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D5763F0-9195-4022-B340-390D3A800AD0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 fullPrecision="0"/>
</workbook>
</file>

<file path=xl/calcChain.xml><?xml version="1.0" encoding="utf-8"?>
<calcChain xmlns="http://schemas.openxmlformats.org/spreadsheetml/2006/main">
  <c r="H38" i="37" l="1"/>
  <c r="H37" i="37"/>
  <c r="I66" i="62" l="1"/>
  <c r="I65" i="62"/>
  <c r="G68" i="40" l="1"/>
  <c r="B72" i="40"/>
  <c r="G69" i="40"/>
  <c r="D70" i="40"/>
  <c r="C73" i="40"/>
  <c r="D71" i="40"/>
  <c r="C68" i="40"/>
  <c r="F72" i="40"/>
  <c r="C69" i="40"/>
  <c r="H70" i="40"/>
  <c r="G73" i="40"/>
  <c r="H71" i="40"/>
  <c r="E72" i="40"/>
  <c r="B73" i="40"/>
  <c r="F73" i="40"/>
  <c r="H68" i="40"/>
  <c r="G72" i="40"/>
  <c r="H69" i="40"/>
  <c r="D73" i="40"/>
  <c r="E71" i="40"/>
  <c r="B68" i="40"/>
  <c r="F68" i="40"/>
  <c r="B69" i="40"/>
  <c r="F69" i="40"/>
  <c r="C70" i="40"/>
  <c r="G70" i="40"/>
  <c r="C71" i="40"/>
  <c r="G71" i="40"/>
  <c r="D68" i="40"/>
  <c r="C72" i="40"/>
  <c r="D69" i="40"/>
  <c r="E70" i="40"/>
  <c r="H73" i="40"/>
  <c r="E68" i="40"/>
  <c r="D72" i="40"/>
  <c r="H72" i="40"/>
  <c r="E69" i="40"/>
  <c r="B70" i="40"/>
  <c r="F70" i="40"/>
  <c r="E73" i="40"/>
  <c r="B71" i="40"/>
  <c r="F71" i="4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Neumann, Ines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Neumann, Ines:</t>
        </r>
        <r>
          <rPr>
            <sz val="9"/>
            <color indexed="81"/>
            <rFont val="Tahoma"/>
            <family val="2"/>
          </rPr>
          <t xml:space="preserve">
Eigenschaften Kategorie
Monat Jahr nicht vergessen!</t>
        </r>
      </text>
    </comment>
  </commentList>
</comments>
</file>

<file path=xl/sharedStrings.xml><?xml version="1.0" encoding="utf-8"?>
<sst xmlns="http://schemas.openxmlformats.org/spreadsheetml/2006/main" count="1429" uniqueCount="375">
  <si>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</si>
  <si>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</si>
  <si>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</si>
  <si>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</si>
  <si>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</si>
  <si>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</si>
  <si>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</si>
  <si>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</si>
  <si>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</si>
  <si>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</si>
  <si>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</si>
  <si>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</si>
  <si>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</si>
  <si>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</si>
  <si>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</si>
  <si>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</si>
  <si>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</si>
  <si>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</si>
  <si>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</si>
  <si>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</si>
  <si>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</si>
  <si>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</si>
  <si>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</si>
  <si>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</si>
  <si>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</si>
  <si>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</si>
  <si>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</si>
  <si>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</si>
  <si>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</si>
  <si>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</si>
  <si>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</si>
  <si>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</si>
  <si>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</si>
  <si>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</si>
  <si>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</si>
  <si>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</si>
  <si>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</si>
  <si>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</si>
  <si>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</si>
  <si>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</si>
  <si>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</si>
  <si>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</si>
  <si>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</si>
  <si>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</si>
  <si>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</si>
  <si>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</si>
  <si>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</si>
  <si>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</si>
  <si>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</si>
  <si>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</si>
  <si>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</si>
  <si>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</si>
  <si>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</si>
  <si>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</si>
  <si>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</si>
  <si>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</si>
  <si>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</si>
  <si>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</si>
  <si>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</si>
  <si>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</si>
  <si>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</si>
  <si>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</si>
  <si>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</si>
  <si>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</si>
  <si>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</si>
  <si>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</si>
  <si>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</si>
  <si>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</si>
  <si>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</si>
  <si>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</si>
  <si>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</si>
  <si>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</si>
  <si>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</si>
  <si>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</si>
  <si>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</si>
  <si>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</si>
  <si>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</si>
  <si>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</si>
  <si>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</si>
  <si>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</si>
  <si>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</si>
  <si>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</si>
  <si>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</si>
  <si>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</si>
  <si>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</si>
  <si>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</si>
  <si>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</si>
  <si>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</si>
  <si>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</si>
  <si>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</si>
  <si>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</si>
  <si>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</si>
  <si>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</si>
  <si>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</si>
  <si>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</si>
  <si>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</si>
  <si>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</si>
  <si>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</si>
  <si>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</si>
  <si>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</si>
  <si>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</si>
  <si>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</si>
  <si>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</si>
  <si>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</si>
  <si>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</si>
  <si>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</si>
  <si>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</si>
  <si>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</si>
  <si>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</si>
  <si>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</si>
  <si>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</si>
  <si>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</si>
  <si>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</si>
  <si>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</si>
  <si>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</si>
  <si>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</si>
  <si>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</si>
  <si>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</si>
  <si>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</si>
  <si>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</si>
  <si>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</si>
  <si>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</si>
  <si>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</si>
  <si>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</si>
  <si>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</si>
  <si>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</si>
  <si>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</si>
  <si>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</si>
  <si>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</si>
  <si>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</si>
  <si>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</si>
  <si>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</si>
  <si>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</si>
  <si>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</si>
  <si>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</si>
  <si>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</si>
  <si>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</si>
  <si>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</si>
  <si>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</si>
  <si>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</si>
  <si>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</si>
  <si>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</si>
  <si>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</si>
  <si>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</si>
  <si>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</si>
  <si>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</si>
  <si>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</si>
  <si>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</si>
  <si>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</si>
  <si>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</si>
  <si>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</si>
  <si>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</si>
  <si>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</si>
  <si>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</si>
  <si>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</si>
  <si>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</si>
  <si>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</si>
  <si>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</si>
  <si>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</si>
  <si>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</si>
  <si>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</si>
  <si>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</si>
  <si>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</si>
  <si>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</si>
  <si>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</si>
  <si>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</si>
  <si>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</si>
  <si>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</si>
  <si>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</si>
  <si>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</si>
  <si>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</si>
  <si>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</si>
  <si>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</si>
  <si>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</si>
  <si>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</si>
  <si>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</si>
  <si>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</si>
  <si>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</si>
  <si>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</si>
  <si>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</si>
  <si>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</si>
  <si>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</si>
  <si>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</si>
  <si>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</si>
  <si>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</si>
  <si>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</si>
  <si>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</si>
  <si>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</si>
  <si>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</si>
  <si>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</si>
  <si>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</si>
  <si>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</si>
  <si>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</si>
  <si>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</si>
  <si>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</si>
  <si>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</si>
  <si>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</si>
  <si>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</si>
  <si>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</si>
  <si>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</si>
  <si>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</si>
  <si>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</si>
  <si>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</si>
  <si>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</si>
  <si>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</si>
  <si>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</si>
  <si>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</si>
  <si>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</si>
  <si>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</si>
  <si>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</si>
  <si>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</si>
  <si>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</si>
  <si>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</si>
  <si>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</si>
  <si>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</si>
  <si>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</si>
  <si>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</si>
  <si>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</si>
  <si>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</si>
  <si>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</si>
  <si>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</si>
  <si>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</si>
  <si>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</si>
  <si>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</si>
  <si>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</si>
  <si>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</si>
  <si>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</si>
  <si>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</si>
  <si>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</si>
  <si>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</si>
  <si>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</si>
  <si>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</si>
  <si>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</si>
  <si>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</si>
  <si>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</si>
  <si>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</si>
  <si>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</si>
  <si>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</si>
  <si>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</si>
  <si>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</si>
  <si>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</si>
  <si>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</si>
  <si>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</si>
  <si>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</si>
  <si>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</si>
  <si>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</si>
  <si>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</si>
  <si>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</si>
  <si>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</si>
  <si>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</si>
  <si>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</si>
  <si>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</si>
  <si>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</si>
  <si>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</si>
  <si>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</si>
  <si>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</si>
  <si>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</si>
  <si>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</si>
  <si>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</si>
  <si>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</si>
  <si>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</si>
  <si>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</si>
  <si>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</si>
  <si>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</si>
  <si>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</si>
  <si>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</si>
  <si>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</si>
  <si>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</si>
  <si>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Feb.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</si>
  <si>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</si>
  <si>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</si>
  <si>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</si>
  <si>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</si>
  <si>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</si>
  <si>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</si>
  <si>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</si>
  <si>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</si>
  <si>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</si>
  <si>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</si>
  <si>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</si>
  <si>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</si>
  <si>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</si>
  <si>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</si>
  <si>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</si>
  <si>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</si>
  <si>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</si>
  <si>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</si>
  <si>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</si>
  <si>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</si>
  <si>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</si>
  <si>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</si>
  <si>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</si>
  <si>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</si>
  <si>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</si>
  <si>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</si>
  <si>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</si>
  <si>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</si>
  <si>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</si>
  <si>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</si>
  <si>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</si>
  <si>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</si>
  <si>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</si>
  <si>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</si>
  <si>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</si>
  <si>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</si>
  <si>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</si>
  <si>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</si>
  <si>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</si>
  <si>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</si>
  <si>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</si>
  <si>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</si>
  <si>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</si>
  <si>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</si>
  <si>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</si>
  <si>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</si>
  <si>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</si>
  <si>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</si>
  <si>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</si>
  <si>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</si>
  <si>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</si>
  <si>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</si>
  <si>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</si>
  <si>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</si>
  <si>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</si>
  <si>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</si>
  <si>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</si>
  <si>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</si>
  <si>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</si>
  <si>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</si>
  <si>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</si>
  <si>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</si>
  <si>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</si>
  <si>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Wirtschaftsabteilungen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</si>
  <si>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</si>
  <si>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</si>
  <si>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</si>
  <si>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</si>
  <si>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</si>
  <si>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</si>
  <si>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</si>
  <si>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</si>
  <si>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</si>
  <si>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</si>
  <si>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r>
      <t xml:space="preserve">Achtung! Nicht </t>
    </r>
    <r>
      <rPr>
        <b/>
        <sz val="8"/>
        <color indexed="20"/>
        <rFont val="Arial"/>
        <family val="2"/>
      </rPr>
      <t>Zeilen</t>
    </r>
    <r>
      <rPr>
        <sz val="8"/>
        <color indexed="20"/>
        <rFont val="Arial"/>
        <family val="2"/>
      </rPr>
      <t xml:space="preserve"> sondern nur</t>
    </r>
    <r>
      <rPr>
        <b/>
        <sz val="8"/>
        <color indexed="20"/>
        <rFont val="Arial"/>
        <family val="2"/>
      </rPr>
      <t xml:space="preserve"> Inhalte</t>
    </r>
    <r>
      <rPr>
        <sz val="8"/>
        <color indexed="20"/>
        <rFont val="Arial"/>
        <family val="2"/>
      </rPr>
      <t xml:space="preserve"> der Kontrollrechnung löschen.</t>
    </r>
  </si>
  <si>
    <t>In Zeile 87/88 (ausgeblendet) befindet sich für INGA der Kopf der Tabelle.</t>
  </si>
  <si>
    <t>Potsdam, 2022</t>
  </si>
  <si>
    <t>Umsatz des Verarbeitenden Gewerbes im Land Brandenburg 
seit Dezember 2020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</si>
  <si>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</si>
  <si>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</si>
  <si>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</si>
  <si>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</si>
  <si>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</si>
  <si>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</si>
  <si>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</si>
  <si>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Veränderungsraten zum Vorjahreszeitraum in Prozent</t>
  </si>
  <si>
    <t>H.v.Holz-, Flecht-, Korb- u.Korkwaren (ohne Möbel)</t>
  </si>
  <si>
    <t>E I 2 – m 02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</si>
  <si>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2022</t>
    </r>
  </si>
  <si>
    <t>im Land Brandenburg im Februar 2022 nach</t>
  </si>
  <si>
    <t>im Land Brandenburg im Februar 2022</t>
  </si>
  <si>
    <t xml:space="preserve">im Land Brandenburg im Februar 2022 </t>
  </si>
  <si>
    <t>von Januar bis Februar 2022 nach</t>
  </si>
  <si>
    <t xml:space="preserve">von Januar bis Februar 2022 nach </t>
  </si>
  <si>
    <t xml:space="preserve">seit Februar 2020 </t>
  </si>
  <si>
    <t>Auftragseingangsindex für das Verarbeitende Gewerbe im Land Brandenburg seit Februar 2020</t>
  </si>
  <si>
    <t>1.2  Betriebe des Verarbeitenden Gewerbes (sowie Bergbau und Gewinnung von Steinen und Erden)
       im Land Brandenburg im Februar 2022 nach Verwaltungsbezirken</t>
  </si>
  <si>
    <t>1.3  Betriebe des Verarbeitenden Gewerbes (sowie Bergbau und Gewinnung von Steinen und Erden)
       im Land Brandenburg im Februar 2022 nach Wirtschaftsabteilungen</t>
  </si>
  <si>
    <t>1.4  Betriebe des Verarbeitenden Gewerbes (sowie Bergbau und Gewinnung von Steinen und Erden)
       im Land Brandenburg im Februar 2022 nach Wirtschaftsabteilungen – Veränderung zum Vorjahresmonat</t>
  </si>
  <si>
    <t>2.2  Fachliche Betriebsteile der Betriebe des Verarbeitenden Gewerbes (sowie Bergbau und Gewinnung von
       Steinen und Erden) im Land Brandenburg im Februar 2022 nach Wirtschaftsabteilungen</t>
  </si>
  <si>
    <t>2.3   Fachliche Betriebsteile der Betriebe des Verarbeitenden Gewerbes (sowie Bergbau und Gewinnung von
        Steinen und Erden) im Land Brandenburg im Februar 2022 nach Wirtschaftsabteilungen 
        –  Veränderung zum Vorjahresmonat</t>
  </si>
  <si>
    <t>-</t>
  </si>
  <si>
    <t xml:space="preserve">3.2  Auftragseingangsindex Gesamt für das Verarbeitende Gewerbe im Land Brandenburg von Januar bis Februar 2022
       nach Wirtschaftsabteilungen – Volumenindex – </t>
  </si>
  <si>
    <t xml:space="preserve">3.3  Auftragseingangsindex Inland für das Verarbeitende Gewerbe im Land Brandenburg von Januar bis Februar 2022
       nach Wirtschaftsabteilungen – Volumenindex – </t>
  </si>
  <si>
    <t xml:space="preserve">3.4  Auftragseingangsindex Ausland für das Verarbeitende Gewerbe im Land Brandenburg von Januar bis Februar 2022
       nach Wirtschaftsabteilungen – Volumenindex – </t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</si>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</sst>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sz val="8"/>
      <color indexed="2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</cellStyleXfs>
  <cellXfs count="47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3" fillId="0" borderId="19" xfId="7" applyFont="1" applyBorder="1" applyAlignment="1">
      <alignment vertical="center" wrapText="1"/>
    </xf>
    <xf numFmtId="0" fontId="43" fillId="0" borderId="20" xfId="7" applyFont="1" applyBorder="1" applyAlignment="1">
      <alignment vertical="center" wrapText="1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" fillId="0" borderId="0" xfId="4" applyNumberFormat="1" applyFont="1" applyAlignment="1">
      <alignment horizontal="right" wrapText="1"/>
    </xf>
    <xf numFmtId="186" fontId="29" fillId="0" borderId="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7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Titel!$G$1:$H$26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Titel!$I$1:$I$26</c:f>
              <c:numCache>
                <c:formatCode>0.0_ ;[Red]\-0.0\ </c:formatCode>
                <c:ptCount val="26"/>
                <c:pt idx="0">
                  <c:v>-3.1</c:v>
                </c:pt>
                <c:pt idx="1">
                  <c:v>-0.6</c:v>
                </c:pt>
                <c:pt idx="2">
                  <c:v>2.2999999999999998</c:v>
                </c:pt>
                <c:pt idx="3">
                  <c:v>-25.3</c:v>
                </c:pt>
                <c:pt idx="4">
                  <c:v>-17.3</c:v>
                </c:pt>
                <c:pt idx="5">
                  <c:v>-8.6</c:v>
                </c:pt>
                <c:pt idx="6">
                  <c:v>-6</c:v>
                </c:pt>
                <c:pt idx="7">
                  <c:v>-10.4</c:v>
                </c:pt>
                <c:pt idx="8">
                  <c:v>-0.6</c:v>
                </c:pt>
                <c:pt idx="9">
                  <c:v>0.9</c:v>
                </c:pt>
                <c:pt idx="10">
                  <c:v>3.7</c:v>
                </c:pt>
                <c:pt idx="11">
                  <c:v>-0.7</c:v>
                </c:pt>
                <c:pt idx="12">
                  <c:v>-10.6</c:v>
                </c:pt>
                <c:pt idx="13">
                  <c:v>-4.7</c:v>
                </c:pt>
                <c:pt idx="14">
                  <c:v>6.1</c:v>
                </c:pt>
                <c:pt idx="15">
                  <c:v>24.1</c:v>
                </c:pt>
                <c:pt idx="16">
                  <c:v>18</c:v>
                </c:pt>
                <c:pt idx="17">
                  <c:v>15.7</c:v>
                </c:pt>
                <c:pt idx="18">
                  <c:v>4.5999999999999996</c:v>
                </c:pt>
                <c:pt idx="19">
                  <c:v>15.2</c:v>
                </c:pt>
                <c:pt idx="20">
                  <c:v>7.3</c:v>
                </c:pt>
                <c:pt idx="21" formatCode="0.0">
                  <c:v>4.2</c:v>
                </c:pt>
                <c:pt idx="22">
                  <c:v>26</c:v>
                </c:pt>
                <c:pt idx="23" formatCode="0.0">
                  <c:v>5.8</c:v>
                </c:pt>
                <c:pt idx="24">
                  <c:v>42.4</c:v>
                </c:pt>
                <c:pt idx="25" formatCode="General">
                  <c:v>24.1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5.6</c:v>
                </c:pt>
                <c:pt idx="13">
                  <c:v>-12.4</c:v>
                </c:pt>
                <c:pt idx="14">
                  <c:v>92</c:v>
                </c:pt>
                <c:pt idx="15">
                  <c:v>65.900000000000006</c:v>
                </c:pt>
                <c:pt idx="16">
                  <c:v>45.3</c:v>
                </c:pt>
                <c:pt idx="17">
                  <c:v>18.5</c:v>
                </c:pt>
                <c:pt idx="18">
                  <c:v>42.9</c:v>
                </c:pt>
                <c:pt idx="19">
                  <c:v>21.9</c:v>
                </c:pt>
                <c:pt idx="20">
                  <c:v>-6.5</c:v>
                </c:pt>
                <c:pt idx="21">
                  <c:v>-11.4</c:v>
                </c:pt>
                <c:pt idx="22">
                  <c:v>57.9</c:v>
                </c:pt>
                <c:pt idx="23">
                  <c:v>10.3</c:v>
                </c:pt>
                <c:pt idx="24" formatCode="#,##0.0;\–\ #,##0.0">
                  <c:v>-10.199999999999999</c:v>
                </c:pt>
                <c:pt idx="25" formatCode="#,##0.0;\–\ #,##0.0">
                  <c:v>120.4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,##0.0;\–\ #,##0.0">
                  <c:v>-28.2</c:v>
                </c:pt>
                <c:pt idx="25" formatCode="#,##0.0;\–\ #,##0.0">
                  <c:v>332.5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2020</c:v>
                  </c:pt>
                  <c:pt idx="11">
                    <c:v>2021</c:v>
                  </c:pt>
                  <c:pt idx="23">
                    <c:v>2022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#,##0.0;\–\ #,##0.0;\…</c:formatCode>
                <c:ptCount val="25"/>
                <c:pt idx="0">
                  <c:v>19.899999999999999</c:v>
                </c:pt>
                <c:pt idx="1">
                  <c:v>-20.3</c:v>
                </c:pt>
                <c:pt idx="2">
                  <c:v>-44.8</c:v>
                </c:pt>
                <c:pt idx="3">
                  <c:v>-35.4</c:v>
                </c:pt>
                <c:pt idx="4">
                  <c:v>-19.100000000000001</c:v>
                </c:pt>
                <c:pt idx="5">
                  <c:v>-27.7</c:v>
                </c:pt>
                <c:pt idx="6">
                  <c:v>-16.7</c:v>
                </c:pt>
                <c:pt idx="7">
                  <c:v>10.5</c:v>
                </c:pt>
                <c:pt idx="8">
                  <c:v>22.2</c:v>
                </c:pt>
                <c:pt idx="9">
                  <c:v>22.2</c:v>
                </c:pt>
                <c:pt idx="10">
                  <c:v>-0.5</c:v>
                </c:pt>
                <c:pt idx="11">
                  <c:v>5.6</c:v>
                </c:pt>
                <c:pt idx="12">
                  <c:v>-12.4</c:v>
                </c:pt>
                <c:pt idx="13">
                  <c:v>92</c:v>
                </c:pt>
                <c:pt idx="14">
                  <c:v>65.900000000000006</c:v>
                </c:pt>
                <c:pt idx="15">
                  <c:v>45.3</c:v>
                </c:pt>
                <c:pt idx="16">
                  <c:v>18.5</c:v>
                </c:pt>
                <c:pt idx="17">
                  <c:v>42.9</c:v>
                </c:pt>
                <c:pt idx="18">
                  <c:v>21.9</c:v>
                </c:pt>
                <c:pt idx="19">
                  <c:v>-6.5</c:v>
                </c:pt>
                <c:pt idx="20">
                  <c:v>-11.4</c:v>
                </c:pt>
                <c:pt idx="21">
                  <c:v>57.9</c:v>
                </c:pt>
                <c:pt idx="22">
                  <c:v>10.3</c:v>
                </c:pt>
                <c:pt idx="23" formatCode="#,##0.0;\–\ #,##0.0">
                  <c:v>-10.199999999999999</c:v>
                </c:pt>
                <c:pt idx="24" formatCode="#,##0.0;\–\ #,##0.0">
                  <c:v>120.4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2020</c:v>
                  </c:pt>
                  <c:pt idx="11">
                    <c:v>2021</c:v>
                  </c:pt>
                  <c:pt idx="23">
                    <c:v>2022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#,##0.0;\–\ #,##0.0;\…</c:formatCode>
                <c:ptCount val="25"/>
                <c:pt idx="0">
                  <c:v>-18</c:v>
                </c:pt>
                <c:pt idx="1">
                  <c:v>32.6</c:v>
                </c:pt>
                <c:pt idx="2">
                  <c:v>29.4</c:v>
                </c:pt>
                <c:pt idx="3">
                  <c:v>30.5</c:v>
                </c:pt>
                <c:pt idx="4">
                  <c:v>-36.799999999999997</c:v>
                </c:pt>
                <c:pt idx="5">
                  <c:v>-37.6</c:v>
                </c:pt>
                <c:pt idx="6">
                  <c:v>-15.7</c:v>
                </c:pt>
                <c:pt idx="7">
                  <c:v>15.4</c:v>
                </c:pt>
                <c:pt idx="8">
                  <c:v>-61.1</c:v>
                </c:pt>
                <c:pt idx="9">
                  <c:v>-4.5</c:v>
                </c:pt>
                <c:pt idx="10">
                  <c:v>16.3</c:v>
                </c:pt>
                <c:pt idx="11">
                  <c:v>23.6</c:v>
                </c:pt>
                <c:pt idx="12">
                  <c:v>37.6</c:v>
                </c:pt>
                <c:pt idx="13">
                  <c:v>-32.5</c:v>
                </c:pt>
                <c:pt idx="14">
                  <c:v>-56</c:v>
                </c:pt>
                <c:pt idx="15">
                  <c:v>-48.9</c:v>
                </c:pt>
                <c:pt idx="16">
                  <c:v>-23.2</c:v>
                </c:pt>
                <c:pt idx="17">
                  <c:v>-46.2</c:v>
                </c:pt>
                <c:pt idx="18">
                  <c:v>-20</c:v>
                </c:pt>
                <c:pt idx="19">
                  <c:v>21.7</c:v>
                </c:pt>
                <c:pt idx="20">
                  <c:v>24.4</c:v>
                </c:pt>
                <c:pt idx="21">
                  <c:v>19.3</c:v>
                </c:pt>
                <c:pt idx="22">
                  <c:v>-31.3</c:v>
                </c:pt>
                <c:pt idx="23" formatCode="#,##0.0;\–\ #,##0.0">
                  <c:v>-28.2</c:v>
                </c:pt>
                <c:pt idx="24" formatCode="#,##0.0;\–\ #,##0.0">
                  <c:v>332.5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40"/>
          <c:min val="-7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1359186843217629"/>
          <c:y val="0.22282158661565721"/>
          <c:w val="0.28176102804133374"/>
          <c:h val="0.1060999386020659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486755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849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1552576</xdr:colOff>
      <xdr:row>0</xdr:row>
      <xdr:rowOff>38100</xdr:rowOff>
    </xdr:from>
    <xdr:to>
      <xdr:col>7</xdr:col>
      <xdr:colOff>266701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6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23" bestFit="1" customWidth="1"/>
    <col min="8" max="8" width="4.5546875" style="321" bestFit="1" customWidth="1"/>
    <col min="9" max="9" width="5" style="318" bestFit="1" customWidth="1"/>
    <col min="10" max="16384" width="11.5546875" style="1"/>
  </cols>
  <sheetData>
    <row r="1" spans="1:10" ht="60" customHeight="1" x14ac:dyDescent="0.25">
      <c r="A1" s="149" t="s">
        <v>235</v>
      </c>
      <c r="D1" s="368" t="s">
        <v>7</v>
      </c>
      <c r="G1" s="370">
        <v>2020</v>
      </c>
      <c r="H1" s="319" t="s">
        <v>38</v>
      </c>
      <c r="I1" s="245">
        <v>-3.1</v>
      </c>
      <c r="J1" s="4"/>
    </row>
    <row r="2" spans="1:10" ht="40.200000000000003" customHeight="1" x14ac:dyDescent="0.55000000000000004">
      <c r="B2" s="3" t="s">
        <v>36</v>
      </c>
      <c r="D2" s="369"/>
      <c r="G2" s="371"/>
      <c r="H2" s="319" t="s">
        <v>39</v>
      </c>
      <c r="I2" s="245">
        <v>-0.6</v>
      </c>
      <c r="J2" s="4"/>
    </row>
    <row r="3" spans="1:10" ht="34.799999999999997" x14ac:dyDescent="0.55000000000000004">
      <c r="B3" s="3" t="s">
        <v>37</v>
      </c>
      <c r="D3" s="369"/>
      <c r="G3" s="371"/>
      <c r="H3" s="319" t="s">
        <v>40</v>
      </c>
      <c r="I3" s="245">
        <v>2.2999999999999998</v>
      </c>
      <c r="J3" s="4"/>
    </row>
    <row r="4" spans="1:10" ht="6.6" customHeight="1" x14ac:dyDescent="0.25">
      <c r="D4" s="369"/>
      <c r="G4" s="371"/>
      <c r="H4" s="319" t="s">
        <v>41</v>
      </c>
      <c r="I4" s="245">
        <v>-25.3</v>
      </c>
      <c r="J4" s="4"/>
    </row>
    <row r="5" spans="1:10" ht="20.399999999999999" x14ac:dyDescent="0.35">
      <c r="C5" s="145" t="s">
        <v>356</v>
      </c>
      <c r="D5" s="369"/>
      <c r="G5" s="371"/>
      <c r="H5" s="319" t="s">
        <v>40</v>
      </c>
      <c r="I5" s="245">
        <v>-17.3</v>
      </c>
      <c r="J5" s="4"/>
    </row>
    <row r="6" spans="1:10" s="5" customFormat="1" ht="34.950000000000003" customHeight="1" x14ac:dyDescent="0.2">
      <c r="D6" s="369"/>
      <c r="G6" s="371"/>
      <c r="H6" s="319" t="s">
        <v>38</v>
      </c>
      <c r="I6" s="245">
        <v>-8.6</v>
      </c>
      <c r="J6" s="4"/>
    </row>
    <row r="7" spans="1:10" ht="84" customHeight="1" x14ac:dyDescent="0.25">
      <c r="C7" s="6" t="s">
        <v>357</v>
      </c>
      <c r="D7" s="369"/>
      <c r="G7" s="371"/>
      <c r="H7" s="319" t="s">
        <v>38</v>
      </c>
      <c r="I7" s="245">
        <v>-6</v>
      </c>
      <c r="J7" s="4"/>
    </row>
    <row r="8" spans="1:10" x14ac:dyDescent="0.25">
      <c r="D8" s="369"/>
      <c r="G8" s="371"/>
      <c r="H8" s="319" t="s">
        <v>41</v>
      </c>
      <c r="I8" s="245">
        <v>-10.4</v>
      </c>
      <c r="J8" s="4"/>
    </row>
    <row r="9" spans="1:10" ht="45" x14ac:dyDescent="0.25">
      <c r="C9" s="7" t="s">
        <v>284</v>
      </c>
      <c r="D9" s="369"/>
      <c r="G9" s="371"/>
      <c r="H9" s="162" t="s">
        <v>42</v>
      </c>
      <c r="I9" s="245">
        <v>-0.6</v>
      </c>
      <c r="J9" s="4"/>
    </row>
    <row r="10" spans="1:10" ht="7.2" customHeight="1" x14ac:dyDescent="0.25">
      <c r="D10" s="369"/>
      <c r="G10" s="371"/>
      <c r="H10" s="162" t="s">
        <v>43</v>
      </c>
      <c r="I10" s="245">
        <v>0.9</v>
      </c>
      <c r="J10" s="4"/>
    </row>
    <row r="11" spans="1:10" ht="15" x14ac:dyDescent="0.25">
      <c r="A11" s="150"/>
      <c r="C11" s="7" t="s">
        <v>168</v>
      </c>
      <c r="D11" s="369"/>
      <c r="G11" s="371"/>
      <c r="H11" s="162" t="s">
        <v>44</v>
      </c>
      <c r="I11" s="245">
        <v>3.7</v>
      </c>
      <c r="J11" s="4"/>
    </row>
    <row r="12" spans="1:10" ht="66" customHeight="1" x14ac:dyDescent="0.25">
      <c r="G12" s="372"/>
      <c r="H12" s="162" t="s">
        <v>45</v>
      </c>
      <c r="I12" s="245">
        <v>-0.7</v>
      </c>
      <c r="J12" s="4"/>
    </row>
    <row r="13" spans="1:10" ht="36" customHeight="1" x14ac:dyDescent="0.25">
      <c r="C13" s="8" t="s">
        <v>346</v>
      </c>
      <c r="G13" s="370">
        <v>2021</v>
      </c>
      <c r="H13" s="320" t="s">
        <v>38</v>
      </c>
      <c r="I13" s="245">
        <v>-10.6</v>
      </c>
      <c r="J13" s="4"/>
    </row>
    <row r="14" spans="1:10" x14ac:dyDescent="0.25">
      <c r="C14" s="5" t="s">
        <v>352</v>
      </c>
      <c r="G14" s="371"/>
      <c r="H14" s="320" t="s">
        <v>39</v>
      </c>
      <c r="I14" s="245">
        <v>-4.7</v>
      </c>
      <c r="J14" s="4"/>
    </row>
    <row r="15" spans="1:10" x14ac:dyDescent="0.25">
      <c r="G15" s="371"/>
      <c r="H15" s="319" t="s">
        <v>40</v>
      </c>
      <c r="I15" s="245">
        <v>6.1</v>
      </c>
      <c r="J15" s="4"/>
    </row>
    <row r="16" spans="1:10" x14ac:dyDescent="0.25">
      <c r="G16" s="371"/>
      <c r="H16" s="319" t="s">
        <v>41</v>
      </c>
      <c r="I16" s="245">
        <v>24.1</v>
      </c>
      <c r="J16" s="4"/>
    </row>
    <row r="17" spans="7:10" x14ac:dyDescent="0.25">
      <c r="G17" s="371"/>
      <c r="H17" s="319" t="s">
        <v>40</v>
      </c>
      <c r="I17" s="245">
        <v>18</v>
      </c>
      <c r="J17" s="4"/>
    </row>
    <row r="18" spans="7:10" x14ac:dyDescent="0.25">
      <c r="G18" s="371"/>
      <c r="H18" s="319" t="s">
        <v>38</v>
      </c>
      <c r="I18" s="245">
        <v>15.7</v>
      </c>
      <c r="J18" s="4"/>
    </row>
    <row r="19" spans="7:10" x14ac:dyDescent="0.25">
      <c r="G19" s="371"/>
      <c r="H19" s="319" t="s">
        <v>38</v>
      </c>
      <c r="I19" s="245">
        <v>4.5999999999999996</v>
      </c>
      <c r="J19" s="4"/>
    </row>
    <row r="20" spans="7:10" x14ac:dyDescent="0.25">
      <c r="G20" s="371"/>
      <c r="H20" s="319" t="s">
        <v>41</v>
      </c>
      <c r="I20" s="245">
        <v>15.2</v>
      </c>
      <c r="J20" s="4"/>
    </row>
    <row r="21" spans="7:10" x14ac:dyDescent="0.25">
      <c r="G21" s="371"/>
      <c r="H21" s="319" t="s">
        <v>42</v>
      </c>
      <c r="I21" s="245">
        <v>7.3</v>
      </c>
      <c r="J21" s="4"/>
    </row>
    <row r="22" spans="7:10" x14ac:dyDescent="0.25">
      <c r="G22" s="371"/>
      <c r="H22" s="319" t="s">
        <v>43</v>
      </c>
      <c r="I22" s="246">
        <v>4.2</v>
      </c>
      <c r="J22" s="4"/>
    </row>
    <row r="23" spans="7:10" x14ac:dyDescent="0.25">
      <c r="G23" s="371"/>
      <c r="H23" s="162" t="s">
        <v>44</v>
      </c>
      <c r="I23" s="245">
        <v>26</v>
      </c>
      <c r="J23" s="4"/>
    </row>
    <row r="24" spans="7:10" x14ac:dyDescent="0.25">
      <c r="G24" s="372"/>
      <c r="H24" s="162" t="s">
        <v>45</v>
      </c>
      <c r="I24" s="246">
        <v>5.8</v>
      </c>
      <c r="J24" s="4"/>
    </row>
    <row r="25" spans="7:10" x14ac:dyDescent="0.25">
      <c r="G25" s="328">
        <v>2022</v>
      </c>
      <c r="H25" s="321" t="s">
        <v>38</v>
      </c>
      <c r="I25" s="316">
        <v>42.4</v>
      </c>
      <c r="J25" s="75"/>
    </row>
    <row r="26" spans="7:10" x14ac:dyDescent="0.25">
      <c r="G26" s="229"/>
      <c r="H26" s="321" t="s">
        <v>39</v>
      </c>
      <c r="I26" s="317">
        <v>24.1</v>
      </c>
      <c r="J26" s="2"/>
    </row>
    <row r="27" spans="7:10" x14ac:dyDescent="0.25">
      <c r="G27" s="229"/>
      <c r="H27" s="322" t="s">
        <v>40</v>
      </c>
      <c r="I27" s="317"/>
      <c r="J27" s="2"/>
    </row>
    <row r="28" spans="7:10" x14ac:dyDescent="0.25">
      <c r="G28" s="229"/>
      <c r="H28" s="321" t="s">
        <v>41</v>
      </c>
      <c r="J28" s="2"/>
    </row>
    <row r="29" spans="7:10" x14ac:dyDescent="0.25">
      <c r="G29" s="229"/>
      <c r="H29" s="321" t="s">
        <v>40</v>
      </c>
      <c r="J29" s="2"/>
    </row>
    <row r="30" spans="7:10" x14ac:dyDescent="0.25">
      <c r="G30" s="229"/>
      <c r="H30" s="321" t="s">
        <v>38</v>
      </c>
    </row>
    <row r="31" spans="7:10" x14ac:dyDescent="0.25">
      <c r="G31" s="229"/>
      <c r="H31" s="321" t="s">
        <v>38</v>
      </c>
    </row>
    <row r="32" spans="7:10" ht="12" customHeight="1" x14ac:dyDescent="0.25">
      <c r="G32" s="229"/>
      <c r="H32" s="321" t="s">
        <v>41</v>
      </c>
    </row>
    <row r="33" spans="7:8" ht="12" customHeight="1" x14ac:dyDescent="0.25">
      <c r="G33" s="229"/>
      <c r="H33" s="321" t="s">
        <v>42</v>
      </c>
    </row>
    <row r="34" spans="7:8" x14ac:dyDescent="0.25">
      <c r="G34" s="229"/>
      <c r="H34" s="321" t="s">
        <v>43</v>
      </c>
    </row>
    <row r="35" spans="7:8" x14ac:dyDescent="0.25">
      <c r="G35" s="229"/>
      <c r="H35" s="321" t="s">
        <v>44</v>
      </c>
    </row>
    <row r="36" spans="7:8" x14ac:dyDescent="0.25">
      <c r="G36" s="230"/>
      <c r="H36" s="321" t="s">
        <v>45</v>
      </c>
    </row>
    <row r="37" spans="7:8" x14ac:dyDescent="0.25">
      <c r="G37" s="163" t="s">
        <v>251</v>
      </c>
      <c r="H37" s="164">
        <f>MAX(I1:I36)</f>
        <v>42.4</v>
      </c>
    </row>
    <row r="38" spans="7:8" x14ac:dyDescent="0.25">
      <c r="G38" s="163" t="s">
        <v>252</v>
      </c>
      <c r="H38" s="164">
        <f>MIN(I1:I36)</f>
        <v>-25.3</v>
      </c>
    </row>
  </sheetData>
  <sheetProtection selectLockedCells="1"/>
  <mergeCells count="3">
    <mergeCell ref="D1:D11"/>
    <mergeCell ref="G1:G12"/>
    <mergeCell ref="G13:G2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81" t="s">
        <v>369</v>
      </c>
      <c r="B1" s="394"/>
      <c r="C1" s="394"/>
      <c r="D1" s="394"/>
      <c r="E1" s="394"/>
      <c r="F1" s="394"/>
      <c r="G1" s="394"/>
      <c r="H1" s="158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410" t="s">
        <v>26</v>
      </c>
      <c r="B3" s="404" t="s">
        <v>169</v>
      </c>
      <c r="C3" s="390" t="s">
        <v>135</v>
      </c>
      <c r="D3" s="431" t="s">
        <v>296</v>
      </c>
      <c r="E3" s="432"/>
      <c r="F3" s="426" t="s">
        <v>77</v>
      </c>
      <c r="G3" s="427"/>
    </row>
    <row r="4" spans="1:9" ht="12" customHeight="1" x14ac:dyDescent="0.25">
      <c r="A4" s="385"/>
      <c r="B4" s="405"/>
      <c r="C4" s="391"/>
      <c r="D4" s="433"/>
      <c r="E4" s="434"/>
      <c r="F4" s="428" t="s">
        <v>78</v>
      </c>
      <c r="G4" s="426" t="s">
        <v>116</v>
      </c>
    </row>
    <row r="5" spans="1:9" ht="12" customHeight="1" x14ac:dyDescent="0.25">
      <c r="A5" s="385"/>
      <c r="B5" s="405"/>
      <c r="C5" s="391"/>
      <c r="D5" s="435"/>
      <c r="E5" s="436"/>
      <c r="F5" s="429"/>
      <c r="G5" s="430"/>
    </row>
    <row r="6" spans="1:9" ht="12" customHeight="1" x14ac:dyDescent="0.25">
      <c r="A6" s="385"/>
      <c r="B6" s="405"/>
      <c r="C6" s="399" t="s">
        <v>101</v>
      </c>
      <c r="D6" s="383"/>
      <c r="E6" s="400" t="s">
        <v>258</v>
      </c>
      <c r="F6" s="408"/>
      <c r="G6" s="408"/>
      <c r="H6" s="213"/>
      <c r="I6" s="147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85" customFormat="1" ht="22.35" customHeight="1" x14ac:dyDescent="0.25">
      <c r="A8" s="360" t="s">
        <v>33</v>
      </c>
      <c r="B8" s="361" t="s">
        <v>301</v>
      </c>
      <c r="C8" s="215">
        <v>2</v>
      </c>
      <c r="D8" s="353">
        <v>-434</v>
      </c>
      <c r="E8" s="217">
        <v>-13.1</v>
      </c>
      <c r="F8" s="217" t="s">
        <v>61</v>
      </c>
      <c r="G8" s="217" t="s">
        <v>61</v>
      </c>
      <c r="H8" s="55"/>
    </row>
    <row r="9" spans="1:9" ht="12" customHeight="1" x14ac:dyDescent="0.25">
      <c r="A9" s="334" t="s">
        <v>11</v>
      </c>
      <c r="B9" s="71" t="s">
        <v>12</v>
      </c>
      <c r="C9" s="198" t="s">
        <v>53</v>
      </c>
      <c r="D9" s="354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22.35" customHeight="1" x14ac:dyDescent="0.25">
      <c r="A10" s="336" t="s">
        <v>16</v>
      </c>
      <c r="B10" s="169" t="s">
        <v>17</v>
      </c>
      <c r="C10" s="198">
        <v>2</v>
      </c>
      <c r="D10" s="354">
        <v>49</v>
      </c>
      <c r="E10" s="214">
        <v>29.3</v>
      </c>
      <c r="F10" s="214">
        <v>43.4</v>
      </c>
      <c r="G10" s="214" t="s">
        <v>53</v>
      </c>
      <c r="H10" s="45"/>
    </row>
    <row r="11" spans="1:9" s="147" customFormat="1" ht="22.2" customHeight="1" x14ac:dyDescent="0.25">
      <c r="A11" s="336" t="s">
        <v>18</v>
      </c>
      <c r="B11" s="169" t="s">
        <v>313</v>
      </c>
      <c r="C11" s="198" t="s">
        <v>53</v>
      </c>
      <c r="D11" s="354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5">
      <c r="A12" s="333" t="s">
        <v>102</v>
      </c>
      <c r="B12" s="26" t="s">
        <v>103</v>
      </c>
      <c r="C12" s="215">
        <v>-1</v>
      </c>
      <c r="D12" s="353">
        <v>2142</v>
      </c>
      <c r="E12" s="217">
        <v>2.9</v>
      </c>
      <c r="F12" s="217" t="s">
        <v>61</v>
      </c>
      <c r="G12" s="217" t="s">
        <v>61</v>
      </c>
      <c r="H12" s="55"/>
    </row>
    <row r="13" spans="1:9" ht="12" customHeight="1" x14ac:dyDescent="0.25">
      <c r="A13" s="334" t="s">
        <v>145</v>
      </c>
      <c r="B13" s="71" t="s">
        <v>273</v>
      </c>
      <c r="C13" s="198" t="s">
        <v>53</v>
      </c>
      <c r="D13" s="354">
        <v>580</v>
      </c>
      <c r="E13" s="214">
        <v>7.8</v>
      </c>
      <c r="F13" s="214">
        <v>2.4</v>
      </c>
      <c r="G13" s="214">
        <v>-6.1</v>
      </c>
      <c r="H13" s="45"/>
    </row>
    <row r="14" spans="1:9" ht="12" customHeight="1" x14ac:dyDescent="0.25">
      <c r="A14" s="334" t="s">
        <v>148</v>
      </c>
      <c r="B14" s="71" t="s">
        <v>10</v>
      </c>
      <c r="C14" s="198" t="s">
        <v>53</v>
      </c>
      <c r="D14" s="354">
        <v>-42</v>
      </c>
      <c r="E14" s="214">
        <v>-4.2</v>
      </c>
      <c r="F14" s="214">
        <v>24.9</v>
      </c>
      <c r="G14" s="214" t="s">
        <v>61</v>
      </c>
      <c r="H14" s="45"/>
    </row>
    <row r="15" spans="1:9" ht="12" customHeight="1" x14ac:dyDescent="0.25">
      <c r="A15" s="334" t="s">
        <v>158</v>
      </c>
      <c r="B15" s="71" t="s">
        <v>104</v>
      </c>
      <c r="C15" s="198" t="s">
        <v>53</v>
      </c>
      <c r="D15" s="354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5">
      <c r="A16" s="334" t="s">
        <v>9</v>
      </c>
      <c r="B16" s="71" t="s">
        <v>274</v>
      </c>
      <c r="C16" s="198">
        <v>0</v>
      </c>
      <c r="D16" s="354">
        <v>0</v>
      </c>
      <c r="E16" s="241">
        <v>0</v>
      </c>
      <c r="F16" s="241">
        <v>0</v>
      </c>
      <c r="G16" s="241">
        <v>0</v>
      </c>
      <c r="H16" s="45"/>
    </row>
    <row r="17" spans="1:8" ht="12" customHeight="1" x14ac:dyDescent="0.25">
      <c r="A17" s="334" t="s">
        <v>146</v>
      </c>
      <c r="B17" s="71" t="s">
        <v>275</v>
      </c>
      <c r="C17" s="198">
        <v>0</v>
      </c>
      <c r="D17" s="354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5">
      <c r="A18" s="334" t="s">
        <v>147</v>
      </c>
      <c r="B18" s="71" t="s">
        <v>173</v>
      </c>
      <c r="C18" s="198">
        <v>-1</v>
      </c>
      <c r="D18" s="354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22.35" customHeight="1" x14ac:dyDescent="0.25">
      <c r="A19" s="336" t="s">
        <v>19</v>
      </c>
      <c r="B19" s="169" t="s">
        <v>355</v>
      </c>
      <c r="C19" s="198" t="s">
        <v>53</v>
      </c>
      <c r="D19" s="354">
        <v>31</v>
      </c>
      <c r="E19" s="214">
        <v>0.9</v>
      </c>
      <c r="F19" s="214">
        <v>44.8</v>
      </c>
      <c r="G19" s="214">
        <v>79.7</v>
      </c>
      <c r="H19" s="45"/>
    </row>
    <row r="20" spans="1:8" ht="12" customHeight="1" x14ac:dyDescent="0.25">
      <c r="A20" s="334" t="s">
        <v>151</v>
      </c>
      <c r="B20" s="71" t="s">
        <v>174</v>
      </c>
      <c r="C20" s="198">
        <v>1</v>
      </c>
      <c r="D20" s="354">
        <v>44</v>
      </c>
      <c r="E20" s="214">
        <v>1.1000000000000001</v>
      </c>
      <c r="F20" s="214">
        <v>44.6</v>
      </c>
      <c r="G20" s="214">
        <v>61.4</v>
      </c>
      <c r="H20" s="45"/>
    </row>
    <row r="21" spans="1:8" ht="22.2" customHeight="1" x14ac:dyDescent="0.25">
      <c r="A21" s="336" t="s">
        <v>150</v>
      </c>
      <c r="B21" s="169" t="s">
        <v>321</v>
      </c>
      <c r="C21" s="198">
        <v>-1</v>
      </c>
      <c r="D21" s="354">
        <v>-134</v>
      </c>
      <c r="E21" s="214">
        <v>-36.200000000000003</v>
      </c>
      <c r="F21" s="214">
        <v>-47.1</v>
      </c>
      <c r="G21" s="214" t="s">
        <v>61</v>
      </c>
      <c r="H21" s="45"/>
    </row>
    <row r="22" spans="1:8" ht="12" customHeight="1" x14ac:dyDescent="0.25">
      <c r="A22" s="334" t="s">
        <v>28</v>
      </c>
      <c r="B22" s="71" t="s">
        <v>175</v>
      </c>
      <c r="C22" s="198" t="s">
        <v>53</v>
      </c>
      <c r="D22" s="354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5">
      <c r="A23" s="334" t="s">
        <v>30</v>
      </c>
      <c r="B23" s="71" t="s">
        <v>111</v>
      </c>
      <c r="C23" s="198" t="s">
        <v>53</v>
      </c>
      <c r="D23" s="354">
        <v>94</v>
      </c>
      <c r="E23" s="214">
        <v>2.2999999999999998</v>
      </c>
      <c r="F23" s="214">
        <v>27.8</v>
      </c>
      <c r="G23" s="214">
        <v>20.3</v>
      </c>
      <c r="H23" s="45"/>
    </row>
    <row r="24" spans="1:8" ht="12" customHeight="1" x14ac:dyDescent="0.25">
      <c r="A24" s="334" t="s">
        <v>154</v>
      </c>
      <c r="B24" s="71" t="s">
        <v>112</v>
      </c>
      <c r="C24" s="198" t="s">
        <v>53</v>
      </c>
      <c r="D24" s="354">
        <v>46</v>
      </c>
      <c r="E24" s="214">
        <v>3.4</v>
      </c>
      <c r="F24" s="214">
        <v>42.5</v>
      </c>
      <c r="G24" s="214" t="s">
        <v>61</v>
      </c>
      <c r="H24" s="45"/>
    </row>
    <row r="25" spans="1:8" ht="12" customHeight="1" x14ac:dyDescent="0.25">
      <c r="A25" s="334" t="s">
        <v>152</v>
      </c>
      <c r="B25" s="71" t="s">
        <v>270</v>
      </c>
      <c r="C25" s="198">
        <v>3</v>
      </c>
      <c r="D25" s="354">
        <v>224</v>
      </c>
      <c r="E25" s="214">
        <v>3.5</v>
      </c>
      <c r="F25" s="214">
        <v>16.100000000000001</v>
      </c>
      <c r="G25" s="214">
        <v>15.7</v>
      </c>
      <c r="H25" s="45"/>
    </row>
    <row r="26" spans="1:8" ht="22.2" customHeight="1" x14ac:dyDescent="0.25">
      <c r="A26" s="336" t="s">
        <v>24</v>
      </c>
      <c r="B26" s="169" t="s">
        <v>333</v>
      </c>
      <c r="C26" s="198">
        <v>-2</v>
      </c>
      <c r="D26" s="354">
        <v>-51</v>
      </c>
      <c r="E26" s="214">
        <v>-1.7</v>
      </c>
      <c r="F26" s="214">
        <v>12.4</v>
      </c>
      <c r="G26" s="214">
        <v>20.9</v>
      </c>
      <c r="H26" s="45"/>
    </row>
    <row r="27" spans="1:8" ht="12" customHeight="1" x14ac:dyDescent="0.25">
      <c r="A27" s="334" t="s">
        <v>22</v>
      </c>
      <c r="B27" s="71" t="s">
        <v>113</v>
      </c>
      <c r="C27" s="198" t="s">
        <v>53</v>
      </c>
      <c r="D27" s="354">
        <v>56</v>
      </c>
      <c r="E27" s="214">
        <v>1</v>
      </c>
      <c r="F27" s="214">
        <v>48.9</v>
      </c>
      <c r="G27" s="214">
        <v>47.7</v>
      </c>
      <c r="H27" s="45"/>
    </row>
    <row r="28" spans="1:8" ht="12" customHeight="1" x14ac:dyDescent="0.25">
      <c r="A28" s="334" t="s">
        <v>23</v>
      </c>
      <c r="B28" s="71" t="s">
        <v>32</v>
      </c>
      <c r="C28" s="198" t="s">
        <v>53</v>
      </c>
      <c r="D28" s="354">
        <v>-143</v>
      </c>
      <c r="E28" s="214">
        <v>-2.4</v>
      </c>
      <c r="F28" s="214">
        <v>36.6</v>
      </c>
      <c r="G28" s="214">
        <v>26.6</v>
      </c>
      <c r="H28" s="45"/>
    </row>
    <row r="29" spans="1:8" ht="22.2" customHeight="1" x14ac:dyDescent="0.25">
      <c r="A29" s="336" t="s">
        <v>155</v>
      </c>
      <c r="B29" s="169" t="s">
        <v>314</v>
      </c>
      <c r="C29" s="198">
        <v>-1</v>
      </c>
      <c r="D29" s="354">
        <v>-33</v>
      </c>
      <c r="E29" s="214">
        <v>-1.4</v>
      </c>
      <c r="F29" s="214">
        <v>9</v>
      </c>
      <c r="G29" s="214">
        <v>15.3</v>
      </c>
      <c r="H29" s="45"/>
    </row>
    <row r="30" spans="1:8" ht="12" customHeight="1" x14ac:dyDescent="0.25">
      <c r="A30" s="334" t="s">
        <v>157</v>
      </c>
      <c r="B30" s="71" t="s">
        <v>25</v>
      </c>
      <c r="C30" s="198">
        <v>2</v>
      </c>
      <c r="D30" s="354">
        <v>-105</v>
      </c>
      <c r="E30" s="214">
        <v>-4.2</v>
      </c>
      <c r="F30" s="214">
        <v>10.7</v>
      </c>
      <c r="G30" s="214">
        <v>-23.8</v>
      </c>
      <c r="H30" s="45"/>
    </row>
    <row r="31" spans="1:8" ht="12" customHeight="1" x14ac:dyDescent="0.25">
      <c r="A31" s="334" t="s">
        <v>159</v>
      </c>
      <c r="B31" s="71" t="s">
        <v>105</v>
      </c>
      <c r="C31" s="198">
        <v>-5</v>
      </c>
      <c r="D31" s="354">
        <v>-233</v>
      </c>
      <c r="E31" s="214">
        <v>-6</v>
      </c>
      <c r="F31" s="214">
        <v>-3.7</v>
      </c>
      <c r="G31" s="214">
        <v>14</v>
      </c>
      <c r="H31" s="45"/>
    </row>
    <row r="32" spans="1:8" ht="12" customHeight="1" x14ac:dyDescent="0.25">
      <c r="A32" s="334" t="s">
        <v>29</v>
      </c>
      <c r="B32" s="71" t="s">
        <v>271</v>
      </c>
      <c r="C32" s="198">
        <v>1</v>
      </c>
      <c r="D32" s="354">
        <v>2032</v>
      </c>
      <c r="E32" s="214">
        <v>31.2</v>
      </c>
      <c r="F32" s="214">
        <v>-2.4</v>
      </c>
      <c r="G32" s="214">
        <v>12.4</v>
      </c>
      <c r="H32" s="45"/>
    </row>
    <row r="33" spans="1:8" ht="12" customHeight="1" x14ac:dyDescent="0.25">
      <c r="A33" s="334" t="s">
        <v>156</v>
      </c>
      <c r="B33" s="71" t="s">
        <v>106</v>
      </c>
      <c r="C33" s="198" t="s">
        <v>53</v>
      </c>
      <c r="D33" s="354">
        <v>-380</v>
      </c>
      <c r="E33" s="214">
        <v>-7.9</v>
      </c>
      <c r="F33" s="214">
        <v>85.7</v>
      </c>
      <c r="G33" s="214" t="s">
        <v>61</v>
      </c>
      <c r="H33" s="45"/>
    </row>
    <row r="34" spans="1:8" ht="12" customHeight="1" x14ac:dyDescent="0.25">
      <c r="A34" s="334" t="s">
        <v>149</v>
      </c>
      <c r="B34" s="71" t="s">
        <v>276</v>
      </c>
      <c r="C34" s="198" t="s">
        <v>53</v>
      </c>
      <c r="D34" s="354">
        <v>20</v>
      </c>
      <c r="E34" s="214">
        <v>2</v>
      </c>
      <c r="F34" s="214">
        <v>5.5</v>
      </c>
      <c r="G34" s="214" t="s">
        <v>61</v>
      </c>
      <c r="H34" s="45"/>
    </row>
    <row r="35" spans="1:8" ht="12" customHeight="1" x14ac:dyDescent="0.25">
      <c r="A35" s="334" t="s">
        <v>27</v>
      </c>
      <c r="B35" s="71" t="s">
        <v>272</v>
      </c>
      <c r="C35" s="198">
        <v>1</v>
      </c>
      <c r="D35" s="354">
        <v>103</v>
      </c>
      <c r="E35" s="214">
        <v>4.8</v>
      </c>
      <c r="F35" s="214">
        <v>8.5</v>
      </c>
      <c r="G35" s="214">
        <v>-15.5</v>
      </c>
      <c r="H35" s="45"/>
    </row>
    <row r="36" spans="1:8" ht="22.2" customHeight="1" x14ac:dyDescent="0.25">
      <c r="A36" s="336" t="s">
        <v>153</v>
      </c>
      <c r="B36" s="169" t="s">
        <v>315</v>
      </c>
      <c r="C36" s="198">
        <v>1</v>
      </c>
      <c r="D36" s="354">
        <v>137</v>
      </c>
      <c r="E36" s="214">
        <v>2</v>
      </c>
      <c r="F36" s="214">
        <v>25.3</v>
      </c>
      <c r="G36" s="214">
        <v>31.8</v>
      </c>
      <c r="H36" s="45"/>
    </row>
    <row r="37" spans="1:8" ht="12" customHeight="1" x14ac:dyDescent="0.25">
      <c r="A37" s="335" t="s">
        <v>265</v>
      </c>
      <c r="B37" s="169" t="s">
        <v>320</v>
      </c>
      <c r="C37" s="198">
        <v>5</v>
      </c>
      <c r="D37" s="354">
        <v>226</v>
      </c>
      <c r="E37" s="214">
        <v>0.7</v>
      </c>
      <c r="F37" s="214">
        <v>32.5</v>
      </c>
      <c r="G37" s="214">
        <v>40.799999999999997</v>
      </c>
      <c r="H37" s="45"/>
    </row>
    <row r="38" spans="1:8" ht="12" customHeight="1" x14ac:dyDescent="0.25">
      <c r="A38" s="335" t="s">
        <v>266</v>
      </c>
      <c r="B38" s="169" t="s">
        <v>317</v>
      </c>
      <c r="C38" s="198">
        <v>-3</v>
      </c>
      <c r="D38" s="354">
        <v>1488</v>
      </c>
      <c r="E38" s="214">
        <v>5.4</v>
      </c>
      <c r="F38" s="214">
        <v>23.2</v>
      </c>
      <c r="G38" s="214">
        <v>32.4</v>
      </c>
      <c r="H38" s="45"/>
    </row>
    <row r="39" spans="1:8" ht="12" customHeight="1" x14ac:dyDescent="0.25">
      <c r="A39" s="335" t="s">
        <v>227</v>
      </c>
      <c r="B39" s="169" t="s">
        <v>318</v>
      </c>
      <c r="C39" s="198">
        <v>-1</v>
      </c>
      <c r="D39" s="354">
        <v>-12</v>
      </c>
      <c r="E39" s="214">
        <v>-0.8</v>
      </c>
      <c r="F39" s="214">
        <v>3.1</v>
      </c>
      <c r="G39" s="214" t="s">
        <v>61</v>
      </c>
      <c r="H39" s="45"/>
    </row>
    <row r="40" spans="1:8" ht="12" customHeight="1" x14ac:dyDescent="0.25">
      <c r="A40" s="335" t="s">
        <v>228</v>
      </c>
      <c r="B40" s="169" t="s">
        <v>319</v>
      </c>
      <c r="C40" s="198" t="s">
        <v>53</v>
      </c>
      <c r="D40" s="354">
        <v>493</v>
      </c>
      <c r="E40" s="214">
        <v>4.8</v>
      </c>
      <c r="F40" s="214">
        <v>10</v>
      </c>
      <c r="G40" s="214">
        <v>17.5</v>
      </c>
      <c r="H40" s="45"/>
    </row>
    <row r="41" spans="1:8" ht="12" customHeight="1" x14ac:dyDescent="0.25">
      <c r="A41" s="335" t="s">
        <v>229</v>
      </c>
      <c r="B41" s="169" t="s">
        <v>267</v>
      </c>
      <c r="C41" s="198" t="s">
        <v>53</v>
      </c>
      <c r="D41" s="354">
        <v>-487</v>
      </c>
      <c r="E41" s="214">
        <v>-10.8</v>
      </c>
      <c r="F41" s="214">
        <v>12.7</v>
      </c>
      <c r="G41" s="214" t="s">
        <v>61</v>
      </c>
      <c r="H41" s="45"/>
    </row>
    <row r="42" spans="1:8" ht="12" customHeight="1" x14ac:dyDescent="0.25">
      <c r="A42" s="333" t="s">
        <v>162</v>
      </c>
      <c r="B42" s="26" t="s">
        <v>163</v>
      </c>
      <c r="C42" s="215">
        <v>1</v>
      </c>
      <c r="D42" s="353">
        <v>1708</v>
      </c>
      <c r="E42" s="217">
        <v>2.2000000000000002</v>
      </c>
      <c r="F42" s="217">
        <v>24.4</v>
      </c>
      <c r="G42" s="217">
        <v>35</v>
      </c>
      <c r="H42" s="45"/>
    </row>
    <row r="43" spans="1:8" ht="11.4" customHeight="1" x14ac:dyDescent="0.25">
      <c r="A43" s="9"/>
      <c r="B43" s="26"/>
      <c r="C43" s="198"/>
      <c r="D43" s="199"/>
      <c r="E43" s="141"/>
      <c r="F43" s="141"/>
      <c r="G43" s="141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6"/>
  <sheetViews>
    <sheetView topLeftCell="A16" zoomScaleNormal="100" workbookViewId="0">
      <selection sqref="A1:F1"/>
    </sheetView>
  </sheetViews>
  <sheetFormatPr baseColWidth="10" defaultColWidth="11.5546875" defaultRowHeight="10.199999999999999" x14ac:dyDescent="0.2"/>
  <cols>
    <col min="1" max="1" width="7.109375" style="257" customWidth="1"/>
    <col min="2" max="2" width="34.44140625" style="257" customWidth="1"/>
    <col min="3" max="5" width="8.6640625" style="257" customWidth="1"/>
    <col min="6" max="8" width="11.5546875" style="257"/>
    <col min="9" max="9" width="9.109375" style="257" customWidth="1"/>
    <col min="10" max="10" width="8.6640625" style="257" customWidth="1"/>
    <col min="11" max="16384" width="11.5546875" style="257"/>
  </cols>
  <sheetData>
    <row r="1" spans="1:6" s="254" customFormat="1" ht="15" customHeight="1" x14ac:dyDescent="0.25">
      <c r="A1" s="381" t="s">
        <v>307</v>
      </c>
      <c r="B1" s="381"/>
      <c r="C1" s="381"/>
      <c r="D1" s="381"/>
      <c r="E1" s="381"/>
      <c r="F1" s="381"/>
    </row>
    <row r="2" spans="1:6" s="254" customFormat="1" ht="12" customHeight="1" x14ac:dyDescent="0.25">
      <c r="A2" s="272"/>
      <c r="B2" s="273"/>
      <c r="C2" s="274"/>
      <c r="D2" s="273"/>
      <c r="E2" s="273"/>
    </row>
    <row r="3" spans="1:6" s="275" customFormat="1" ht="12" customHeight="1" x14ac:dyDescent="0.25">
      <c r="A3" s="440" t="s">
        <v>26</v>
      </c>
      <c r="B3" s="443" t="s">
        <v>180</v>
      </c>
      <c r="C3" s="446" t="s">
        <v>257</v>
      </c>
      <c r="D3" s="447"/>
      <c r="E3" s="447"/>
    </row>
    <row r="4" spans="1:6" s="275" customFormat="1" ht="12" customHeight="1" x14ac:dyDescent="0.25">
      <c r="A4" s="441"/>
      <c r="B4" s="444"/>
      <c r="C4" s="446" t="s">
        <v>181</v>
      </c>
      <c r="D4" s="447"/>
      <c r="E4" s="447"/>
    </row>
    <row r="5" spans="1:6" s="275" customFormat="1" ht="12" customHeight="1" x14ac:dyDescent="0.25">
      <c r="A5" s="442"/>
      <c r="B5" s="445"/>
      <c r="C5" s="276" t="s">
        <v>253</v>
      </c>
      <c r="D5" s="276" t="s">
        <v>182</v>
      </c>
      <c r="E5" s="244" t="s">
        <v>183</v>
      </c>
    </row>
    <row r="6" spans="1:6" ht="12" customHeight="1" x14ac:dyDescent="0.2">
      <c r="A6" s="277"/>
      <c r="B6" s="278"/>
      <c r="C6" s="279"/>
      <c r="D6" s="280"/>
      <c r="E6" s="280"/>
    </row>
    <row r="7" spans="1:6" ht="12" customHeight="1" x14ac:dyDescent="0.2">
      <c r="A7" s="305" t="s">
        <v>102</v>
      </c>
      <c r="B7" s="26" t="s">
        <v>184</v>
      </c>
      <c r="C7" s="331">
        <v>100</v>
      </c>
      <c r="D7" s="331">
        <v>100</v>
      </c>
      <c r="E7" s="331">
        <v>100</v>
      </c>
    </row>
    <row r="8" spans="1:6" ht="13.2" customHeight="1" x14ac:dyDescent="0.2">
      <c r="A8" s="306" t="s">
        <v>265</v>
      </c>
      <c r="B8" s="169" t="s">
        <v>316</v>
      </c>
      <c r="C8" s="329">
        <v>62.54</v>
      </c>
      <c r="D8" s="329">
        <v>63.42</v>
      </c>
      <c r="E8" s="329">
        <v>61.14</v>
      </c>
    </row>
    <row r="9" spans="1:6" ht="13.2" customHeight="1" x14ac:dyDescent="0.2">
      <c r="A9" s="306" t="s">
        <v>266</v>
      </c>
      <c r="B9" s="169" t="s">
        <v>322</v>
      </c>
      <c r="C9" s="329">
        <v>34.42</v>
      </c>
      <c r="D9" s="329">
        <v>32.74</v>
      </c>
      <c r="E9" s="329">
        <v>37.08</v>
      </c>
    </row>
    <row r="10" spans="1:6" ht="13.2" customHeight="1" x14ac:dyDescent="0.2">
      <c r="A10" s="306" t="s">
        <v>227</v>
      </c>
      <c r="B10" s="169" t="s">
        <v>318</v>
      </c>
      <c r="C10" s="329">
        <v>1.96</v>
      </c>
      <c r="D10" s="329">
        <v>3.07</v>
      </c>
      <c r="E10" s="329">
        <v>0.21</v>
      </c>
    </row>
    <row r="11" spans="1:6" ht="13.2" customHeight="1" x14ac:dyDescent="0.2">
      <c r="A11" s="306" t="s">
        <v>228</v>
      </c>
      <c r="B11" s="169" t="s">
        <v>319</v>
      </c>
      <c r="C11" s="329">
        <v>1.08</v>
      </c>
      <c r="D11" s="329">
        <v>0.78</v>
      </c>
      <c r="E11" s="329">
        <v>1.57</v>
      </c>
    </row>
    <row r="12" spans="1:6" ht="13.2" customHeight="1" x14ac:dyDescent="0.2">
      <c r="A12" s="306" t="s">
        <v>151</v>
      </c>
      <c r="B12" s="71" t="s">
        <v>20</v>
      </c>
      <c r="C12" s="329">
        <v>16.96</v>
      </c>
      <c r="D12" s="329">
        <v>14.2</v>
      </c>
      <c r="E12" s="329">
        <v>21.33</v>
      </c>
    </row>
    <row r="13" spans="1:6" ht="13.2" customHeight="1" x14ac:dyDescent="0.2">
      <c r="A13" s="306" t="s">
        <v>30</v>
      </c>
      <c r="B13" s="71" t="s">
        <v>111</v>
      </c>
      <c r="C13" s="329">
        <v>17.059999999999999</v>
      </c>
      <c r="D13" s="329">
        <v>23.7</v>
      </c>
      <c r="E13" s="329">
        <v>6.54</v>
      </c>
    </row>
    <row r="14" spans="1:6" ht="13.2" customHeight="1" x14ac:dyDescent="0.2">
      <c r="A14" s="306" t="s">
        <v>154</v>
      </c>
      <c r="B14" s="71" t="s">
        <v>112</v>
      </c>
      <c r="C14" s="329">
        <v>0.94</v>
      </c>
      <c r="D14" s="329">
        <v>0.56000000000000005</v>
      </c>
      <c r="E14" s="329">
        <v>1.55</v>
      </c>
    </row>
    <row r="15" spans="1:6" ht="13.2" customHeight="1" x14ac:dyDescent="0.2">
      <c r="A15" s="306" t="s">
        <v>22</v>
      </c>
      <c r="B15" s="71" t="s">
        <v>113</v>
      </c>
      <c r="C15" s="329">
        <v>17.420000000000002</v>
      </c>
      <c r="D15" s="329">
        <v>13.51</v>
      </c>
      <c r="E15" s="329">
        <v>23.63</v>
      </c>
    </row>
    <row r="16" spans="1:6" ht="12.9" customHeight="1" x14ac:dyDescent="0.2">
      <c r="A16" s="306" t="s">
        <v>23</v>
      </c>
      <c r="B16" s="71" t="s">
        <v>32</v>
      </c>
      <c r="C16" s="329">
        <v>8.57</v>
      </c>
      <c r="D16" s="329">
        <v>10.61</v>
      </c>
      <c r="E16" s="329">
        <v>5.34</v>
      </c>
    </row>
    <row r="17" spans="1:12" ht="22.5" customHeight="1" x14ac:dyDescent="0.2">
      <c r="A17" s="307" t="s">
        <v>299</v>
      </c>
      <c r="B17" s="169" t="s">
        <v>323</v>
      </c>
      <c r="C17" s="330">
        <v>4.58</v>
      </c>
      <c r="D17" s="330">
        <v>4.91</v>
      </c>
      <c r="E17" s="330">
        <v>4.07</v>
      </c>
    </row>
    <row r="18" spans="1:12" ht="12.9" customHeight="1" x14ac:dyDescent="0.2">
      <c r="A18" s="306" t="s">
        <v>157</v>
      </c>
      <c r="B18" s="71" t="s">
        <v>25</v>
      </c>
      <c r="C18" s="329">
        <v>6.57</v>
      </c>
      <c r="D18" s="329">
        <v>7.44</v>
      </c>
      <c r="E18" s="329">
        <v>5.2</v>
      </c>
    </row>
    <row r="19" spans="1:12" ht="12.9" customHeight="1" x14ac:dyDescent="0.2">
      <c r="A19" s="306" t="s">
        <v>159</v>
      </c>
      <c r="B19" s="71" t="s">
        <v>105</v>
      </c>
      <c r="C19" s="329">
        <v>5.16</v>
      </c>
      <c r="D19" s="329">
        <v>4.63</v>
      </c>
      <c r="E19" s="329">
        <v>5.99</v>
      </c>
    </row>
    <row r="20" spans="1:12" ht="12.9" customHeight="1" x14ac:dyDescent="0.2">
      <c r="A20" s="306" t="s">
        <v>0</v>
      </c>
      <c r="B20" s="71" t="s">
        <v>185</v>
      </c>
      <c r="C20" s="329">
        <v>22.73</v>
      </c>
      <c r="D20" s="329">
        <v>20.45</v>
      </c>
      <c r="E20" s="329">
        <v>26.34</v>
      </c>
    </row>
    <row r="21" spans="1:12" ht="12" customHeight="1" x14ac:dyDescent="0.2">
      <c r="A21" s="281"/>
      <c r="B21" s="261"/>
      <c r="C21" s="256"/>
      <c r="D21" s="256"/>
      <c r="E21" s="256"/>
    </row>
    <row r="22" spans="1:12" ht="12" customHeight="1" x14ac:dyDescent="0.2">
      <c r="A22" s="281"/>
      <c r="B22" s="261"/>
      <c r="C22" s="256"/>
      <c r="D22" s="256"/>
      <c r="E22" s="256"/>
    </row>
    <row r="23" spans="1:12" ht="12" customHeight="1" x14ac:dyDescent="0.2">
      <c r="A23" s="282"/>
      <c r="B23" s="283"/>
      <c r="C23" s="256"/>
      <c r="D23" s="256"/>
      <c r="E23" s="256"/>
    </row>
    <row r="24" spans="1:12" ht="12" customHeight="1" x14ac:dyDescent="0.2">
      <c r="A24" s="254"/>
      <c r="B24" s="255"/>
      <c r="C24" s="256"/>
      <c r="D24" s="256"/>
      <c r="E24" s="256"/>
    </row>
    <row r="25" spans="1:12" ht="12" customHeight="1" x14ac:dyDescent="0.25">
      <c r="A25" s="394" t="s">
        <v>364</v>
      </c>
      <c r="B25" s="394"/>
      <c r="C25" s="394"/>
      <c r="D25" s="394"/>
      <c r="E25" s="394"/>
      <c r="F25" s="394"/>
    </row>
    <row r="26" spans="1:12" ht="12" customHeight="1" x14ac:dyDescent="0.25">
      <c r="A26" s="254" t="s">
        <v>352</v>
      </c>
      <c r="B26" s="255"/>
      <c r="C26" s="256"/>
      <c r="D26" s="256"/>
      <c r="E26" s="256"/>
      <c r="H26" s="284"/>
      <c r="J26" s="258"/>
    </row>
    <row r="27" spans="1:12" ht="12" customHeight="1" x14ac:dyDescent="0.2">
      <c r="A27" s="259"/>
      <c r="B27" s="260"/>
      <c r="C27" s="256"/>
      <c r="D27" s="256"/>
      <c r="E27" s="256"/>
      <c r="H27" s="285" t="s">
        <v>186</v>
      </c>
      <c r="I27" s="286" t="s">
        <v>253</v>
      </c>
      <c r="J27" s="286" t="s">
        <v>183</v>
      </c>
      <c r="K27" s="265"/>
      <c r="L27" s="265"/>
    </row>
    <row r="28" spans="1:12" ht="12" customHeight="1" x14ac:dyDescent="0.2">
      <c r="A28" s="259"/>
      <c r="B28" s="261"/>
      <c r="C28" s="256"/>
      <c r="D28" s="256"/>
      <c r="E28" s="256"/>
      <c r="G28" s="362"/>
      <c r="H28" s="286" t="s">
        <v>38</v>
      </c>
      <c r="I28" s="210">
        <v>-30.4</v>
      </c>
      <c r="J28" s="210">
        <v>-40.299999999999997</v>
      </c>
      <c r="K28" s="257" t="s">
        <v>347</v>
      </c>
    </row>
    <row r="29" spans="1:12" ht="12" customHeight="1" x14ac:dyDescent="0.2">
      <c r="A29" s="259"/>
      <c r="B29" s="260"/>
      <c r="C29" s="256"/>
      <c r="D29" s="256"/>
      <c r="E29" s="256"/>
      <c r="G29" s="438">
        <v>2020</v>
      </c>
      <c r="H29" s="286" t="s">
        <v>39</v>
      </c>
      <c r="I29" s="210">
        <v>19.899999999999999</v>
      </c>
      <c r="J29" s="210">
        <v>-18</v>
      </c>
    </row>
    <row r="30" spans="1:12" ht="12" customHeight="1" x14ac:dyDescent="0.2">
      <c r="A30" s="259"/>
      <c r="B30" s="260"/>
      <c r="C30" s="256"/>
      <c r="D30" s="256"/>
      <c r="E30" s="256"/>
      <c r="G30" s="438"/>
      <c r="H30" s="286" t="s">
        <v>40</v>
      </c>
      <c r="I30" s="210">
        <v>-20.3</v>
      </c>
      <c r="J30" s="210">
        <v>32.6</v>
      </c>
    </row>
    <row r="31" spans="1:12" ht="12" customHeight="1" x14ac:dyDescent="0.2">
      <c r="A31" s="259"/>
      <c r="B31" s="260"/>
      <c r="C31" s="256"/>
      <c r="D31" s="256"/>
      <c r="E31" s="256"/>
      <c r="G31" s="438"/>
      <c r="H31" s="286" t="s">
        <v>41</v>
      </c>
      <c r="I31" s="210">
        <v>-44.8</v>
      </c>
      <c r="J31" s="210">
        <v>29.4</v>
      </c>
    </row>
    <row r="32" spans="1:12" ht="12" customHeight="1" x14ac:dyDescent="0.2">
      <c r="A32" s="254"/>
      <c r="B32" s="262"/>
      <c r="C32" s="256"/>
      <c r="D32" s="256"/>
      <c r="E32" s="256"/>
      <c r="G32" s="438"/>
      <c r="H32" s="286" t="s">
        <v>40</v>
      </c>
      <c r="I32" s="210">
        <v>-35.4</v>
      </c>
      <c r="J32" s="210">
        <v>30.5</v>
      </c>
    </row>
    <row r="33" spans="1:11" ht="12" customHeight="1" x14ac:dyDescent="0.2">
      <c r="A33" s="254"/>
      <c r="B33" s="262"/>
      <c r="C33" s="256"/>
      <c r="D33" s="256"/>
      <c r="E33" s="256"/>
      <c r="G33" s="438"/>
      <c r="H33" s="286" t="s">
        <v>38</v>
      </c>
      <c r="I33" s="210">
        <v>-19.100000000000001</v>
      </c>
      <c r="J33" s="210">
        <v>-36.799999999999997</v>
      </c>
    </row>
    <row r="34" spans="1:11" ht="12" customHeight="1" x14ac:dyDescent="0.2">
      <c r="A34" s="254"/>
      <c r="B34" s="255"/>
      <c r="C34" s="256"/>
      <c r="D34" s="256"/>
      <c r="E34" s="256"/>
      <c r="G34" s="438"/>
      <c r="H34" s="286" t="s">
        <v>38</v>
      </c>
      <c r="I34" s="210">
        <v>-27.7</v>
      </c>
      <c r="J34" s="210">
        <v>-37.6</v>
      </c>
    </row>
    <row r="35" spans="1:11" ht="12" customHeight="1" x14ac:dyDescent="0.2">
      <c r="A35" s="254"/>
      <c r="B35" s="255"/>
      <c r="C35" s="256"/>
      <c r="D35" s="256"/>
      <c r="E35" s="256"/>
      <c r="G35" s="438"/>
      <c r="H35" s="286" t="s">
        <v>41</v>
      </c>
      <c r="I35" s="210">
        <v>-16.7</v>
      </c>
      <c r="J35" s="210">
        <v>-15.7</v>
      </c>
    </row>
    <row r="36" spans="1:11" ht="12" customHeight="1" x14ac:dyDescent="0.2">
      <c r="A36" s="254"/>
      <c r="B36" s="263"/>
      <c r="C36" s="254"/>
      <c r="D36" s="254"/>
      <c r="E36" s="254"/>
      <c r="G36" s="438"/>
      <c r="H36" s="286" t="s">
        <v>42</v>
      </c>
      <c r="I36" s="210">
        <v>10.5</v>
      </c>
      <c r="J36" s="210">
        <v>15.4</v>
      </c>
    </row>
    <row r="37" spans="1:11" ht="12" customHeight="1" x14ac:dyDescent="0.2">
      <c r="A37" s="254"/>
      <c r="B37" s="263"/>
      <c r="C37" s="254"/>
      <c r="D37" s="254"/>
      <c r="E37" s="254"/>
      <c r="G37" s="438"/>
      <c r="H37" s="286" t="s">
        <v>43</v>
      </c>
      <c r="I37" s="210">
        <v>22.2</v>
      </c>
      <c r="J37" s="210">
        <v>-61.1</v>
      </c>
    </row>
    <row r="38" spans="1:11" ht="12" customHeight="1" x14ac:dyDescent="0.2">
      <c r="A38" s="254"/>
      <c r="B38" s="263"/>
      <c r="C38" s="254"/>
      <c r="D38" s="254"/>
      <c r="E38" s="254"/>
      <c r="G38" s="438"/>
      <c r="H38" s="286" t="s">
        <v>44</v>
      </c>
      <c r="I38" s="210">
        <v>22.2</v>
      </c>
      <c r="J38" s="210">
        <v>-4.5</v>
      </c>
    </row>
    <row r="39" spans="1:11" ht="12" customHeight="1" x14ac:dyDescent="0.2">
      <c r="A39" s="254"/>
      <c r="B39" s="263"/>
      <c r="C39" s="254"/>
      <c r="D39" s="254"/>
      <c r="E39" s="254"/>
      <c r="G39" s="439"/>
      <c r="H39" s="286" t="s">
        <v>45</v>
      </c>
      <c r="I39" s="210">
        <v>-0.5</v>
      </c>
      <c r="J39" s="210">
        <v>16.3</v>
      </c>
    </row>
    <row r="40" spans="1:11" ht="12" customHeight="1" x14ac:dyDescent="0.2">
      <c r="A40" s="254"/>
      <c r="B40" s="263"/>
      <c r="C40" s="254"/>
      <c r="D40" s="254"/>
      <c r="E40" s="254"/>
      <c r="G40" s="437">
        <v>2021</v>
      </c>
      <c r="H40" s="286" t="s">
        <v>38</v>
      </c>
      <c r="I40" s="209">
        <v>5.6</v>
      </c>
      <c r="J40" s="209">
        <v>23.6</v>
      </c>
      <c r="K40" s="257" t="s">
        <v>348</v>
      </c>
    </row>
    <row r="41" spans="1:11" x14ac:dyDescent="0.2">
      <c r="A41" s="254"/>
      <c r="B41" s="254"/>
      <c r="C41" s="254"/>
      <c r="D41" s="254"/>
      <c r="E41" s="254"/>
      <c r="G41" s="438"/>
      <c r="H41" s="286" t="s">
        <v>39</v>
      </c>
      <c r="I41" s="209">
        <v>-12.4</v>
      </c>
      <c r="J41" s="209">
        <v>37.6</v>
      </c>
    </row>
    <row r="42" spans="1:11" x14ac:dyDescent="0.2">
      <c r="A42" s="254"/>
      <c r="B42" s="254"/>
      <c r="C42" s="254"/>
      <c r="D42" s="254"/>
      <c r="E42" s="254"/>
      <c r="G42" s="438"/>
      <c r="H42" s="286" t="s">
        <v>40</v>
      </c>
      <c r="I42" s="209">
        <v>92</v>
      </c>
      <c r="J42" s="209">
        <v>-32.5</v>
      </c>
    </row>
    <row r="43" spans="1:11" x14ac:dyDescent="0.2">
      <c r="A43" s="254"/>
      <c r="B43" s="254"/>
      <c r="C43" s="254"/>
      <c r="D43" s="254"/>
      <c r="E43" s="254"/>
      <c r="G43" s="438"/>
      <c r="H43" s="286" t="s">
        <v>41</v>
      </c>
      <c r="I43" s="209">
        <v>65.900000000000006</v>
      </c>
      <c r="J43" s="209">
        <v>-56</v>
      </c>
    </row>
    <row r="44" spans="1:11" x14ac:dyDescent="0.2">
      <c r="A44" s="254"/>
      <c r="B44" s="254"/>
      <c r="C44" s="254"/>
      <c r="D44" s="254"/>
      <c r="E44" s="254"/>
      <c r="G44" s="438"/>
      <c r="H44" s="286" t="s">
        <v>40</v>
      </c>
      <c r="I44" s="209">
        <v>45.3</v>
      </c>
      <c r="J44" s="209">
        <v>-48.9</v>
      </c>
    </row>
    <row r="45" spans="1:11" x14ac:dyDescent="0.2">
      <c r="A45" s="254"/>
      <c r="B45" s="254"/>
      <c r="C45" s="254"/>
      <c r="D45" s="254"/>
      <c r="E45" s="254"/>
      <c r="G45" s="438"/>
      <c r="H45" s="286" t="s">
        <v>38</v>
      </c>
      <c r="I45" s="209">
        <v>18.5</v>
      </c>
      <c r="J45" s="209">
        <v>-23.2</v>
      </c>
    </row>
    <row r="46" spans="1:11" x14ac:dyDescent="0.2">
      <c r="A46" s="254"/>
      <c r="B46" s="254"/>
      <c r="C46" s="254"/>
      <c r="D46" s="254"/>
      <c r="E46" s="254"/>
      <c r="G46" s="438"/>
      <c r="H46" s="286" t="s">
        <v>38</v>
      </c>
      <c r="I46" s="209">
        <v>42.9</v>
      </c>
      <c r="J46" s="209">
        <v>-46.2</v>
      </c>
    </row>
    <row r="47" spans="1:11" x14ac:dyDescent="0.2">
      <c r="A47" s="254"/>
      <c r="B47" s="254"/>
      <c r="C47" s="254"/>
      <c r="D47" s="254"/>
      <c r="E47" s="254"/>
      <c r="G47" s="438"/>
      <c r="H47" s="286" t="s">
        <v>41</v>
      </c>
      <c r="I47" s="209">
        <v>21.9</v>
      </c>
      <c r="J47" s="209">
        <v>-20</v>
      </c>
    </row>
    <row r="48" spans="1:11" x14ac:dyDescent="0.2">
      <c r="A48" s="254"/>
      <c r="B48" s="254"/>
      <c r="C48" s="254"/>
      <c r="D48" s="254"/>
      <c r="E48" s="254"/>
      <c r="G48" s="438"/>
      <c r="H48" s="286" t="s">
        <v>42</v>
      </c>
      <c r="I48" s="209">
        <v>-6.5</v>
      </c>
      <c r="J48" s="209">
        <v>21.7</v>
      </c>
    </row>
    <row r="49" spans="1:11" x14ac:dyDescent="0.2">
      <c r="A49" s="254"/>
      <c r="B49" s="254"/>
      <c r="C49" s="254"/>
      <c r="D49" s="254"/>
      <c r="E49" s="254"/>
      <c r="G49" s="438"/>
      <c r="H49" s="286" t="s">
        <v>43</v>
      </c>
      <c r="I49" s="209">
        <v>-11.4</v>
      </c>
      <c r="J49" s="209">
        <v>24.4</v>
      </c>
    </row>
    <row r="50" spans="1:11" x14ac:dyDescent="0.2">
      <c r="A50" s="254"/>
      <c r="B50" s="254"/>
      <c r="C50" s="254"/>
      <c r="D50" s="254"/>
      <c r="E50" s="254"/>
      <c r="G50" s="438"/>
      <c r="H50" s="286" t="s">
        <v>44</v>
      </c>
      <c r="I50" s="209">
        <v>57.9</v>
      </c>
      <c r="J50" s="209">
        <v>19.3</v>
      </c>
    </row>
    <row r="51" spans="1:11" x14ac:dyDescent="0.2">
      <c r="A51" s="254"/>
      <c r="B51" s="254"/>
      <c r="C51" s="254"/>
      <c r="D51" s="254"/>
      <c r="E51" s="254"/>
      <c r="G51" s="439"/>
      <c r="H51" s="286" t="s">
        <v>45</v>
      </c>
      <c r="I51" s="209">
        <v>10.3</v>
      </c>
      <c r="J51" s="209">
        <v>-31.3</v>
      </c>
    </row>
    <row r="52" spans="1:11" x14ac:dyDescent="0.2">
      <c r="A52" s="254"/>
      <c r="B52" s="254"/>
      <c r="C52" s="254"/>
      <c r="D52" s="254"/>
      <c r="E52" s="254"/>
      <c r="G52" s="343">
        <v>2022</v>
      </c>
      <c r="H52" s="286" t="s">
        <v>38</v>
      </c>
      <c r="I52" s="340">
        <v>-10.199999999999999</v>
      </c>
      <c r="J52" s="340">
        <v>-28.2</v>
      </c>
      <c r="K52" s="257" t="s">
        <v>348</v>
      </c>
    </row>
    <row r="53" spans="1:11" x14ac:dyDescent="0.2">
      <c r="A53" s="254"/>
      <c r="B53" s="254"/>
      <c r="C53" s="254"/>
      <c r="D53" s="254"/>
      <c r="E53" s="254"/>
      <c r="G53" s="344"/>
      <c r="H53" s="286" t="s">
        <v>39</v>
      </c>
      <c r="I53" s="340">
        <v>120.4</v>
      </c>
      <c r="J53" s="340">
        <v>332.5</v>
      </c>
    </row>
    <row r="54" spans="1:11" x14ac:dyDescent="0.2">
      <c r="A54" s="254"/>
      <c r="B54" s="254"/>
      <c r="C54" s="254"/>
      <c r="D54" s="254"/>
      <c r="E54" s="254"/>
      <c r="G54" s="344"/>
      <c r="H54" s="286" t="s">
        <v>40</v>
      </c>
      <c r="I54" s="340"/>
      <c r="J54" s="340"/>
    </row>
    <row r="55" spans="1:11" x14ac:dyDescent="0.2">
      <c r="A55" s="254"/>
      <c r="B55" s="254"/>
      <c r="C55" s="254"/>
      <c r="D55" s="254"/>
      <c r="E55" s="254"/>
      <c r="G55" s="253"/>
      <c r="H55" s="286" t="s">
        <v>41</v>
      </c>
      <c r="I55" s="340"/>
      <c r="J55" s="340"/>
    </row>
    <row r="56" spans="1:11" x14ac:dyDescent="0.2">
      <c r="A56" s="254"/>
      <c r="B56" s="254"/>
      <c r="C56" s="254"/>
      <c r="D56" s="254"/>
      <c r="E56" s="254"/>
      <c r="G56" s="253"/>
      <c r="H56" s="286" t="s">
        <v>40</v>
      </c>
      <c r="I56" s="340"/>
      <c r="J56" s="340"/>
    </row>
    <row r="57" spans="1:11" x14ac:dyDescent="0.2">
      <c r="A57" s="254"/>
      <c r="B57" s="254"/>
      <c r="C57" s="254"/>
      <c r="D57" s="254"/>
      <c r="E57" s="254"/>
      <c r="G57" s="253"/>
      <c r="H57" s="286" t="s">
        <v>38</v>
      </c>
      <c r="I57" s="340"/>
      <c r="J57" s="340"/>
    </row>
    <row r="58" spans="1:11" x14ac:dyDescent="0.2">
      <c r="A58" s="254"/>
      <c r="B58" s="254"/>
      <c r="C58" s="254"/>
      <c r="D58" s="254"/>
      <c r="E58" s="254"/>
      <c r="G58" s="253"/>
      <c r="H58" s="286" t="s">
        <v>38</v>
      </c>
      <c r="I58" s="340"/>
      <c r="J58" s="340"/>
    </row>
    <row r="59" spans="1:11" x14ac:dyDescent="0.2">
      <c r="A59" s="254"/>
      <c r="B59" s="254"/>
      <c r="C59" s="254"/>
      <c r="D59" s="254"/>
      <c r="E59" s="254"/>
      <c r="G59" s="253"/>
      <c r="H59" s="286" t="s">
        <v>41</v>
      </c>
      <c r="I59" s="340"/>
      <c r="J59" s="340"/>
    </row>
    <row r="60" spans="1:11" x14ac:dyDescent="0.2">
      <c r="A60" s="254"/>
      <c r="B60" s="254"/>
      <c r="C60" s="254"/>
      <c r="D60" s="254"/>
      <c r="E60" s="254"/>
      <c r="G60" s="253"/>
      <c r="H60" s="286" t="s">
        <v>42</v>
      </c>
      <c r="I60" s="340"/>
      <c r="J60" s="340"/>
    </row>
    <row r="61" spans="1:11" x14ac:dyDescent="0.2">
      <c r="A61" s="254"/>
      <c r="B61" s="254"/>
      <c r="C61" s="254"/>
      <c r="D61" s="254"/>
      <c r="E61" s="254"/>
      <c r="G61" s="253"/>
      <c r="H61" s="286" t="s">
        <v>43</v>
      </c>
      <c r="I61" s="340"/>
      <c r="J61" s="340"/>
    </row>
    <row r="62" spans="1:11" x14ac:dyDescent="0.2">
      <c r="G62" s="253"/>
      <c r="H62" s="286" t="s">
        <v>44</v>
      </c>
      <c r="I62" s="340"/>
      <c r="J62" s="340"/>
    </row>
    <row r="63" spans="1:11" x14ac:dyDescent="0.2">
      <c r="G63" s="264"/>
      <c r="H63" s="286" t="s">
        <v>45</v>
      </c>
      <c r="I63" s="340"/>
      <c r="J63" s="340"/>
    </row>
    <row r="65" spans="8:9" x14ac:dyDescent="0.2">
      <c r="H65" s="287" t="s">
        <v>251</v>
      </c>
      <c r="I65" s="288">
        <f>MAX(I28:J63)</f>
        <v>332.5</v>
      </c>
    </row>
    <row r="66" spans="8:9" x14ac:dyDescent="0.2">
      <c r="H66" s="287" t="s">
        <v>252</v>
      </c>
      <c r="I66" s="288">
        <f>MIN(I28:J63)</f>
        <v>-61.1</v>
      </c>
    </row>
  </sheetData>
  <mergeCells count="8">
    <mergeCell ref="G40:G51"/>
    <mergeCell ref="A1:F1"/>
    <mergeCell ref="A3:A5"/>
    <mergeCell ref="B3:B5"/>
    <mergeCell ref="C3:E3"/>
    <mergeCell ref="C4:E4"/>
    <mergeCell ref="A25:F25"/>
    <mergeCell ref="G29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8.109375" style="95" customWidth="1"/>
    <col min="15" max="16384" width="11.44140625" style="95"/>
  </cols>
  <sheetData>
    <row r="1" spans="1:15" ht="24" customHeight="1" x14ac:dyDescent="0.25">
      <c r="A1" s="381" t="s">
        <v>308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5">
      <c r="A3" s="453" t="s">
        <v>187</v>
      </c>
      <c r="B3" s="455" t="s">
        <v>353</v>
      </c>
      <c r="C3" s="412"/>
      <c r="D3" s="412"/>
      <c r="E3" s="412"/>
      <c r="F3" s="412"/>
      <c r="G3" s="412"/>
      <c r="H3" s="412"/>
      <c r="I3" s="412"/>
      <c r="J3" s="412"/>
      <c r="K3" s="412"/>
      <c r="L3" s="412"/>
      <c r="M3" s="412"/>
      <c r="N3" s="412"/>
    </row>
    <row r="4" spans="1:15" s="100" customFormat="1" ht="12" customHeight="1" x14ac:dyDescent="0.25">
      <c r="A4" s="454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235</v>
      </c>
      <c r="B6" s="456" t="s">
        <v>253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119.1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109.2</v>
      </c>
    </row>
    <row r="12" spans="1:15" ht="12" customHeight="1" x14ac:dyDescent="0.2">
      <c r="A12" s="311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96.4</v>
      </c>
    </row>
    <row r="13" spans="1:15" ht="12" customHeight="1" x14ac:dyDescent="0.2">
      <c r="A13" s="315" t="s">
        <v>334</v>
      </c>
      <c r="B13" s="210">
        <v>116</v>
      </c>
      <c r="C13" s="210">
        <v>100.3</v>
      </c>
      <c r="D13" s="210">
        <v>174.5</v>
      </c>
      <c r="E13" s="210">
        <v>102.2</v>
      </c>
      <c r="F13" s="210">
        <v>103.3</v>
      </c>
      <c r="G13" s="210">
        <v>104.5</v>
      </c>
      <c r="H13" s="210">
        <v>111.5</v>
      </c>
      <c r="I13" s="210">
        <v>99</v>
      </c>
      <c r="J13" s="210">
        <v>104.6</v>
      </c>
      <c r="K13" s="210">
        <v>104.6</v>
      </c>
      <c r="L13" s="210">
        <v>198.2</v>
      </c>
      <c r="M13" s="210">
        <v>116.7</v>
      </c>
      <c r="N13" s="210">
        <v>119.6</v>
      </c>
    </row>
    <row r="14" spans="1:15" ht="12" customHeight="1" x14ac:dyDescent="0.2">
      <c r="A14" s="315" t="s">
        <v>349</v>
      </c>
      <c r="B14" s="210">
        <v>104.2</v>
      </c>
      <c r="C14" s="210">
        <v>221.1</v>
      </c>
      <c r="D14" s="210">
        <v>0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58" t="s">
        <v>188</v>
      </c>
      <c r="C15" s="458"/>
      <c r="D15" s="458"/>
      <c r="E15" s="458"/>
      <c r="F15" s="458"/>
      <c r="G15" s="458"/>
      <c r="H15" s="458"/>
      <c r="I15" s="458"/>
      <c r="J15" s="458"/>
      <c r="K15" s="458"/>
      <c r="L15" s="458"/>
      <c r="M15" s="458"/>
      <c r="N15" s="458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109.8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</v>
      </c>
    </row>
    <row r="21" spans="1:14" ht="12" customHeight="1" x14ac:dyDescent="0.2">
      <c r="A21" s="313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97</v>
      </c>
    </row>
    <row r="22" spans="1:14" ht="12" customHeight="1" x14ac:dyDescent="0.2">
      <c r="A22" s="314" t="s">
        <v>334</v>
      </c>
      <c r="B22" s="210">
        <v>93.5</v>
      </c>
      <c r="C22" s="210">
        <v>102.8</v>
      </c>
      <c r="D22" s="210">
        <v>213.3</v>
      </c>
      <c r="E22" s="210">
        <v>112.2</v>
      </c>
      <c r="F22" s="210">
        <v>100.2</v>
      </c>
      <c r="G22" s="210">
        <v>112</v>
      </c>
      <c r="H22" s="210">
        <v>114.5</v>
      </c>
      <c r="I22" s="210">
        <v>96.4</v>
      </c>
      <c r="J22" s="210">
        <v>111.7</v>
      </c>
      <c r="K22" s="210">
        <v>106.7</v>
      </c>
      <c r="L22" s="210">
        <v>207.9</v>
      </c>
      <c r="M22" s="210">
        <v>118.6</v>
      </c>
      <c r="N22" s="210">
        <v>124.2</v>
      </c>
    </row>
    <row r="23" spans="1:14" ht="12" customHeight="1" x14ac:dyDescent="0.2">
      <c r="A23" s="315" t="s">
        <v>349</v>
      </c>
      <c r="B23" s="210">
        <v>101.3</v>
      </c>
      <c r="C23" s="210">
        <v>97.5</v>
      </c>
      <c r="D23" s="210">
        <v>0</v>
      </c>
      <c r="E23" s="210">
        <v>0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58" t="s">
        <v>183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133.80000000000001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</v>
      </c>
    </row>
    <row r="30" spans="1:14" ht="12" customHeight="1" x14ac:dyDescent="0.2">
      <c r="A30" s="313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</v>
      </c>
    </row>
    <row r="31" spans="1:14" ht="12" customHeight="1" x14ac:dyDescent="0.2">
      <c r="A31" s="314" t="s">
        <v>334</v>
      </c>
      <c r="B31" s="210">
        <v>151.6</v>
      </c>
      <c r="C31" s="210">
        <v>96.4</v>
      </c>
      <c r="D31" s="210">
        <v>113.1</v>
      </c>
      <c r="E31" s="210">
        <v>86.4</v>
      </c>
      <c r="F31" s="210">
        <v>108.4</v>
      </c>
      <c r="G31" s="210">
        <v>92.5</v>
      </c>
      <c r="H31" s="210">
        <v>106.7</v>
      </c>
      <c r="I31" s="210">
        <v>103.3</v>
      </c>
      <c r="J31" s="210">
        <v>93.4</v>
      </c>
      <c r="K31" s="210">
        <v>101.3</v>
      </c>
      <c r="L31" s="210">
        <v>183</v>
      </c>
      <c r="M31" s="210">
        <v>113.6</v>
      </c>
      <c r="N31" s="210">
        <v>112.5</v>
      </c>
    </row>
    <row r="32" spans="1:14" ht="12" customHeight="1" x14ac:dyDescent="0.2">
      <c r="A32" s="315" t="s">
        <v>349</v>
      </c>
      <c r="B32" s="210">
        <v>108.8</v>
      </c>
      <c r="C32" s="210">
        <v>416.9</v>
      </c>
      <c r="D32" s="210">
        <v>0</v>
      </c>
      <c r="E32" s="210">
        <v>0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5">
      <c r="A33" s="111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  <c r="O33" s="326"/>
      <c r="P33" s="324"/>
    </row>
    <row r="34" spans="1:16" s="100" customFormat="1" ht="12" customHeight="1" x14ac:dyDescent="0.2">
      <c r="A34" s="453" t="s">
        <v>187</v>
      </c>
      <c r="B34" s="449" t="s">
        <v>354</v>
      </c>
      <c r="C34" s="450"/>
      <c r="D34" s="450"/>
      <c r="E34" s="450"/>
      <c r="F34" s="450"/>
      <c r="G34" s="450"/>
      <c r="H34" s="450"/>
      <c r="I34" s="450"/>
      <c r="J34" s="450"/>
      <c r="K34" s="450"/>
      <c r="L34" s="450"/>
      <c r="M34" s="450"/>
      <c r="N34" s="450"/>
      <c r="O34" s="327"/>
      <c r="P34" s="325"/>
    </row>
    <row r="35" spans="1:16" s="100" customFormat="1" ht="12" customHeight="1" x14ac:dyDescent="0.25">
      <c r="A35" s="454"/>
      <c r="B35" s="295" t="s">
        <v>249</v>
      </c>
      <c r="C35" s="289" t="s">
        <v>248</v>
      </c>
      <c r="D35" s="289" t="s">
        <v>247</v>
      </c>
      <c r="E35" s="289" t="s">
        <v>246</v>
      </c>
      <c r="F35" s="289" t="s">
        <v>88</v>
      </c>
      <c r="G35" s="289" t="s">
        <v>245</v>
      </c>
      <c r="H35" s="289" t="s">
        <v>244</v>
      </c>
      <c r="I35" s="289" t="s">
        <v>243</v>
      </c>
      <c r="J35" s="289" t="s">
        <v>242</v>
      </c>
      <c r="K35" s="289" t="s">
        <v>241</v>
      </c>
      <c r="L35" s="289" t="s">
        <v>240</v>
      </c>
      <c r="M35" s="289" t="s">
        <v>239</v>
      </c>
      <c r="N35" s="290" t="s">
        <v>187</v>
      </c>
    </row>
    <row r="36" spans="1:16" ht="12" customHeight="1" x14ac:dyDescent="0.2">
      <c r="A36" s="112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6" s="110" customFormat="1" ht="12" customHeight="1" x14ac:dyDescent="0.2">
      <c r="A37" s="115"/>
      <c r="B37" s="451" t="s">
        <v>253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2.4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-8.3000000000000007</v>
      </c>
    </row>
    <row r="42" spans="1:16" ht="12" customHeight="1" x14ac:dyDescent="0.2">
      <c r="A42" s="313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</v>
      </c>
    </row>
    <row r="43" spans="1:16" ht="12" customHeight="1" x14ac:dyDescent="0.2">
      <c r="A43" s="314" t="s">
        <v>334</v>
      </c>
      <c r="B43" s="209">
        <v>5.6</v>
      </c>
      <c r="C43" s="209">
        <v>-12.4</v>
      </c>
      <c r="D43" s="209">
        <v>92</v>
      </c>
      <c r="E43" s="209">
        <v>65.900000000000006</v>
      </c>
      <c r="F43" s="209">
        <v>45.3</v>
      </c>
      <c r="G43" s="209">
        <v>18.5</v>
      </c>
      <c r="H43" s="209">
        <v>42.9</v>
      </c>
      <c r="I43" s="209">
        <v>21.9</v>
      </c>
      <c r="J43" s="209">
        <v>-6.5</v>
      </c>
      <c r="K43" s="209">
        <v>-11.4</v>
      </c>
      <c r="L43" s="209">
        <v>57.9</v>
      </c>
      <c r="M43" s="209">
        <v>10.3</v>
      </c>
      <c r="N43" s="209">
        <v>24.1</v>
      </c>
    </row>
    <row r="44" spans="1:16" ht="12" customHeight="1" x14ac:dyDescent="0.2">
      <c r="A44" s="315" t="s">
        <v>349</v>
      </c>
      <c r="B44" s="209">
        <v>-10.199999999999999</v>
      </c>
      <c r="C44" s="209">
        <v>120.4</v>
      </c>
      <c r="D44" s="209">
        <v>0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52" t="s">
        <v>188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-1.7</v>
      </c>
    </row>
    <row r="50" spans="1:14" ht="12" customHeight="1" x14ac:dyDescent="0.2">
      <c r="A50" s="313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</v>
      </c>
    </row>
    <row r="51" spans="1:14" ht="12" customHeight="1" x14ac:dyDescent="0.2">
      <c r="A51" s="314" t="s">
        <v>334</v>
      </c>
      <c r="B51" s="209">
        <v>-8.1999999999999993</v>
      </c>
      <c r="C51" s="209">
        <v>-3.2</v>
      </c>
      <c r="D51" s="209">
        <v>124.8</v>
      </c>
      <c r="E51" s="209">
        <v>74.2</v>
      </c>
      <c r="F51" s="209">
        <v>31.7</v>
      </c>
      <c r="G51" s="209">
        <v>27.3</v>
      </c>
      <c r="H51" s="209">
        <v>28.2</v>
      </c>
      <c r="I51" s="209">
        <v>13</v>
      </c>
      <c r="J51" s="209">
        <v>9.6</v>
      </c>
      <c r="K51" s="209">
        <v>-9.1</v>
      </c>
      <c r="L51" s="209">
        <v>64.7</v>
      </c>
      <c r="M51" s="209">
        <v>5.6</v>
      </c>
      <c r="N51" s="209">
        <v>28</v>
      </c>
    </row>
    <row r="52" spans="1:14" ht="12" customHeight="1" x14ac:dyDescent="0.2">
      <c r="A52" s="315" t="s">
        <v>349</v>
      </c>
      <c r="B52" s="209">
        <v>8.3000000000000007</v>
      </c>
      <c r="C52" s="209">
        <v>-5.2</v>
      </c>
      <c r="D52" s="209">
        <v>0</v>
      </c>
      <c r="E52" s="209">
        <v>0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52" t="s">
        <v>183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-16.899999999999999</v>
      </c>
    </row>
    <row r="58" spans="1:14" ht="12" customHeight="1" x14ac:dyDescent="0.2">
      <c r="A58" s="313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</v>
      </c>
    </row>
    <row r="59" spans="1:14" ht="12" customHeight="1" x14ac:dyDescent="0.2">
      <c r="A59" s="314" t="s">
        <v>334</v>
      </c>
      <c r="B59" s="209">
        <v>23.8</v>
      </c>
      <c r="C59" s="209">
        <v>-24.6</v>
      </c>
      <c r="D59" s="209">
        <v>34</v>
      </c>
      <c r="E59" s="209">
        <v>51.3</v>
      </c>
      <c r="F59" s="209">
        <v>71.8</v>
      </c>
      <c r="G59" s="209">
        <v>4.5</v>
      </c>
      <c r="H59" s="209">
        <v>77.5</v>
      </c>
      <c r="I59" s="209">
        <v>38.299999999999997</v>
      </c>
      <c r="J59" s="209">
        <v>-26.9</v>
      </c>
      <c r="K59" s="209">
        <v>-14.8</v>
      </c>
      <c r="L59" s="209">
        <v>47.1</v>
      </c>
      <c r="M59" s="209">
        <v>19</v>
      </c>
      <c r="N59" s="209">
        <v>17.899999999999999</v>
      </c>
    </row>
    <row r="60" spans="1:14" ht="12" customHeight="1" x14ac:dyDescent="0.2">
      <c r="A60" s="315" t="s">
        <v>349</v>
      </c>
      <c r="B60" s="209">
        <v>-28.2</v>
      </c>
      <c r="C60" s="209">
        <v>332.5</v>
      </c>
      <c r="D60" s="209">
        <v>0</v>
      </c>
      <c r="E60" s="209">
        <v>0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5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48" t="s">
        <v>215</v>
      </c>
      <c r="B62" s="448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48"/>
      <c r="B63" s="448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O37" sqref="A1:O37"/>
      <selection pane="bottomLeft" activeCell="A5" sqref="A5"/>
    </sheetView>
  </sheetViews>
  <sheetFormatPr baseColWidth="10" defaultColWidth="11.5546875" defaultRowHeight="10.199999999999999" x14ac:dyDescent="0.2"/>
  <cols>
    <col min="1" max="1" width="5" style="118" customWidth="1"/>
    <col min="2" max="2" width="22" style="118" customWidth="1"/>
    <col min="3" max="14" width="5.33203125" style="118" customWidth="1"/>
    <col min="15" max="15" width="7.109375" style="188" customWidth="1"/>
    <col min="16" max="16384" width="11.5546875" style="118"/>
  </cols>
  <sheetData>
    <row r="1" spans="1:15" s="231" customFormat="1" ht="24" customHeight="1" x14ac:dyDescent="0.25">
      <c r="A1" s="381" t="s">
        <v>371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59" t="s">
        <v>189</v>
      </c>
      <c r="B3" s="461" t="s">
        <v>190</v>
      </c>
      <c r="C3" s="449" t="s">
        <v>353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</row>
    <row r="4" spans="1:15" s="121" customFormat="1" ht="36" customHeight="1" x14ac:dyDescent="0.25">
      <c r="A4" s="460"/>
      <c r="B4" s="46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">
      <c r="A5" s="124" t="s">
        <v>235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102</v>
      </c>
      <c r="B6" s="92" t="s">
        <v>184</v>
      </c>
      <c r="C6" s="219">
        <v>104.2</v>
      </c>
      <c r="D6" s="219">
        <v>221.1</v>
      </c>
      <c r="E6" s="219">
        <v>0</v>
      </c>
      <c r="F6" s="219">
        <v>0</v>
      </c>
      <c r="G6" s="219">
        <v>0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162.69999999999999</v>
      </c>
    </row>
    <row r="7" spans="1:15" ht="12" customHeight="1" x14ac:dyDescent="0.2">
      <c r="A7" s="312" t="s">
        <v>265</v>
      </c>
      <c r="B7" s="197" t="s">
        <v>324</v>
      </c>
      <c r="C7" s="210">
        <v>111.2</v>
      </c>
      <c r="D7" s="210">
        <v>104</v>
      </c>
      <c r="E7" s="210">
        <v>0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107.6</v>
      </c>
    </row>
    <row r="8" spans="1:15" ht="12" customHeight="1" x14ac:dyDescent="0.2">
      <c r="A8" s="312" t="s">
        <v>266</v>
      </c>
      <c r="B8" s="197" t="s">
        <v>325</v>
      </c>
      <c r="C8" s="210">
        <v>83.6</v>
      </c>
      <c r="D8" s="210">
        <v>428</v>
      </c>
      <c r="E8" s="210">
        <v>0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255.8</v>
      </c>
    </row>
    <row r="9" spans="1:15" ht="12" customHeight="1" x14ac:dyDescent="0.2">
      <c r="A9" s="312" t="s">
        <v>227</v>
      </c>
      <c r="B9" s="197" t="s">
        <v>326</v>
      </c>
      <c r="C9" s="210">
        <v>79.400000000000006</v>
      </c>
      <c r="D9" s="210">
        <v>82.3</v>
      </c>
      <c r="E9" s="210">
        <v>0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80.900000000000006</v>
      </c>
    </row>
    <row r="10" spans="1:15" ht="12" customHeight="1" x14ac:dyDescent="0.2">
      <c r="A10" s="312" t="s">
        <v>228</v>
      </c>
      <c r="B10" s="197" t="s">
        <v>327</v>
      </c>
      <c r="C10" s="210">
        <v>399.6</v>
      </c>
      <c r="D10" s="210">
        <v>655.1</v>
      </c>
      <c r="E10" s="210">
        <v>0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527.4</v>
      </c>
    </row>
    <row r="11" spans="1:15" s="93" customFormat="1" ht="22.2" customHeight="1" x14ac:dyDescent="0.2">
      <c r="A11" s="128" t="s">
        <v>297</v>
      </c>
      <c r="B11" s="131" t="s">
        <v>328</v>
      </c>
      <c r="C11" s="210">
        <v>104.1</v>
      </c>
      <c r="D11" s="210">
        <v>106.6</v>
      </c>
      <c r="E11" s="210">
        <v>0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105.4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106.3</v>
      </c>
      <c r="E12" s="210">
        <v>0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102.5</v>
      </c>
    </row>
    <row r="13" spans="1:15" ht="12" customHeight="1" x14ac:dyDescent="0.2">
      <c r="A13" s="128" t="s">
        <v>154</v>
      </c>
      <c r="B13" s="128" t="s">
        <v>277</v>
      </c>
      <c r="C13" s="210">
        <v>443</v>
      </c>
      <c r="D13" s="210">
        <v>738.1</v>
      </c>
      <c r="E13" s="210">
        <v>0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590.6</v>
      </c>
    </row>
    <row r="14" spans="1:15" ht="21.6" customHeight="1" x14ac:dyDescent="0.2">
      <c r="A14" s="128" t="s">
        <v>298</v>
      </c>
      <c r="B14" s="128" t="s">
        <v>329</v>
      </c>
      <c r="C14" s="210">
        <v>137.5</v>
      </c>
      <c r="D14" s="210">
        <v>102.6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120.1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0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116.2</v>
      </c>
    </row>
    <row r="16" spans="1:15" ht="21.6" customHeight="1" x14ac:dyDescent="0.2">
      <c r="A16" s="128" t="s">
        <v>299</v>
      </c>
      <c r="B16" s="128" t="s">
        <v>330</v>
      </c>
      <c r="C16" s="210">
        <v>135.9</v>
      </c>
      <c r="D16" s="210">
        <v>149.4</v>
      </c>
      <c r="E16" s="210">
        <v>0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142.69999999999999</v>
      </c>
    </row>
    <row r="17" spans="1:233" ht="12" customHeight="1" x14ac:dyDescent="0.2">
      <c r="A17" s="128" t="s">
        <v>157</v>
      </c>
      <c r="B17" s="128" t="s">
        <v>25</v>
      </c>
      <c r="C17" s="210">
        <v>79.7</v>
      </c>
      <c r="D17" s="210">
        <v>66</v>
      </c>
      <c r="E17" s="210">
        <v>0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72.900000000000006</v>
      </c>
    </row>
    <row r="18" spans="1:233" ht="12" customHeight="1" x14ac:dyDescent="0.2">
      <c r="A18" s="128" t="s">
        <v>159</v>
      </c>
      <c r="B18" s="128" t="s">
        <v>105</v>
      </c>
      <c r="C18" s="210">
        <v>97.3</v>
      </c>
      <c r="D18" s="210">
        <v>124.9</v>
      </c>
      <c r="E18" s="210">
        <v>0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111.1</v>
      </c>
    </row>
    <row r="19" spans="1:233" ht="12" customHeight="1" x14ac:dyDescent="0.2">
      <c r="A19" s="131" t="s">
        <v>0</v>
      </c>
      <c r="B19" s="128" t="s">
        <v>185</v>
      </c>
      <c r="C19" s="210">
        <v>67.7</v>
      </c>
      <c r="D19" s="210">
        <v>581.6</v>
      </c>
      <c r="E19" s="210">
        <v>0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324.7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59" t="s">
        <v>26</v>
      </c>
      <c r="B21" s="461" t="s">
        <v>190</v>
      </c>
      <c r="C21" s="463" t="s">
        <v>256</v>
      </c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46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60"/>
      <c r="B22" s="46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-10.199999999999999</v>
      </c>
      <c r="D24" s="218">
        <v>120.4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50.4</v>
      </c>
    </row>
    <row r="25" spans="1:233" ht="12" customHeight="1" x14ac:dyDescent="0.2">
      <c r="A25" s="312" t="s">
        <v>265</v>
      </c>
      <c r="B25" s="197" t="s">
        <v>324</v>
      </c>
      <c r="C25" s="209">
        <v>1.1000000000000001</v>
      </c>
      <c r="D25" s="209">
        <v>-6.7</v>
      </c>
      <c r="E25" s="209">
        <v>0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-2.8</v>
      </c>
    </row>
    <row r="26" spans="1:233" ht="12" customHeight="1" x14ac:dyDescent="0.2">
      <c r="A26" s="312" t="s">
        <v>266</v>
      </c>
      <c r="B26" s="197" t="s">
        <v>325</v>
      </c>
      <c r="C26" s="209">
        <v>-30.1</v>
      </c>
      <c r="D26" s="209">
        <v>499.4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167.9</v>
      </c>
    </row>
    <row r="27" spans="1:233" ht="12" customHeight="1" x14ac:dyDescent="0.2">
      <c r="A27" s="312" t="s">
        <v>227</v>
      </c>
      <c r="B27" s="197" t="s">
        <v>326</v>
      </c>
      <c r="C27" s="227">
        <v>-10.4</v>
      </c>
      <c r="D27" s="227">
        <v>-9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27">
        <v>-9.6999999999999993</v>
      </c>
    </row>
    <row r="28" spans="1:233" ht="12" customHeight="1" x14ac:dyDescent="0.2">
      <c r="A28" s="312" t="s">
        <v>228</v>
      </c>
      <c r="B28" s="197" t="s">
        <v>327</v>
      </c>
      <c r="C28" s="227">
        <v>0.4</v>
      </c>
      <c r="D28" s="227">
        <v>69.099999999999994</v>
      </c>
      <c r="E28" s="227">
        <v>0</v>
      </c>
      <c r="F28" s="227">
        <v>0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  <c r="N28" s="227">
        <v>0</v>
      </c>
      <c r="O28" s="227">
        <v>34.299999999999997</v>
      </c>
    </row>
    <row r="29" spans="1:233" ht="21.6" customHeight="1" x14ac:dyDescent="0.2">
      <c r="A29" s="128" t="s">
        <v>300</v>
      </c>
      <c r="B29" s="131" t="s">
        <v>328</v>
      </c>
      <c r="C29" s="209">
        <v>14.1</v>
      </c>
      <c r="D29" s="209">
        <v>18.3</v>
      </c>
      <c r="E29" s="209">
        <v>0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16.2</v>
      </c>
    </row>
    <row r="30" spans="1:233" ht="12" customHeight="1" x14ac:dyDescent="0.2">
      <c r="A30" s="128" t="s">
        <v>30</v>
      </c>
      <c r="B30" s="128" t="s">
        <v>111</v>
      </c>
      <c r="C30" s="209">
        <v>-7.1</v>
      </c>
      <c r="D30" s="209">
        <v>-27.1</v>
      </c>
      <c r="E30" s="209">
        <v>0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-18.7</v>
      </c>
    </row>
    <row r="31" spans="1:233" ht="12" customHeight="1" x14ac:dyDescent="0.2">
      <c r="A31" s="128" t="s">
        <v>154</v>
      </c>
      <c r="B31" s="128" t="s">
        <v>277</v>
      </c>
      <c r="C31" s="209">
        <v>-0.2</v>
      </c>
      <c r="D31" s="209">
        <v>71.5</v>
      </c>
      <c r="E31" s="209">
        <v>0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35</v>
      </c>
    </row>
    <row r="32" spans="1:233" ht="21.6" customHeight="1" x14ac:dyDescent="0.2">
      <c r="A32" s="128" t="s">
        <v>298</v>
      </c>
      <c r="B32" s="128" t="s">
        <v>329</v>
      </c>
      <c r="C32" s="209">
        <v>-0.9</v>
      </c>
      <c r="D32" s="209">
        <v>-7.1</v>
      </c>
      <c r="E32" s="209">
        <v>0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-3.6</v>
      </c>
    </row>
    <row r="33" spans="1:15" ht="12" customHeight="1" x14ac:dyDescent="0.2">
      <c r="A33" s="128" t="s">
        <v>23</v>
      </c>
      <c r="B33" s="128" t="s">
        <v>32</v>
      </c>
      <c r="C33" s="209">
        <v>9.4</v>
      </c>
      <c r="D33" s="209">
        <v>24.8</v>
      </c>
      <c r="E33" s="209">
        <v>0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16.8</v>
      </c>
    </row>
    <row r="34" spans="1:15" ht="22.2" customHeight="1" x14ac:dyDescent="0.2">
      <c r="A34" s="128" t="s">
        <v>299</v>
      </c>
      <c r="B34" s="128" t="s">
        <v>330</v>
      </c>
      <c r="C34" s="209">
        <v>39.799999999999997</v>
      </c>
      <c r="D34" s="209">
        <v>15.5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25.9</v>
      </c>
    </row>
    <row r="35" spans="1:15" ht="12" customHeight="1" x14ac:dyDescent="0.2">
      <c r="A35" s="128" t="s">
        <v>157</v>
      </c>
      <c r="B35" s="128" t="s">
        <v>25</v>
      </c>
      <c r="C35" s="209">
        <v>-13.8</v>
      </c>
      <c r="D35" s="209">
        <v>-12.6</v>
      </c>
      <c r="E35" s="209">
        <v>0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-13.3</v>
      </c>
    </row>
    <row r="36" spans="1:15" ht="12" customHeight="1" x14ac:dyDescent="0.2">
      <c r="A36" s="128" t="s">
        <v>159</v>
      </c>
      <c r="B36" s="128" t="s">
        <v>105</v>
      </c>
      <c r="C36" s="209">
        <v>5.3</v>
      </c>
      <c r="D36" s="209">
        <v>17.2</v>
      </c>
      <c r="E36" s="209">
        <v>0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11.7</v>
      </c>
    </row>
    <row r="37" spans="1:15" ht="12" customHeight="1" x14ac:dyDescent="0.2">
      <c r="A37" s="131" t="s">
        <v>0</v>
      </c>
      <c r="B37" s="128" t="s">
        <v>185</v>
      </c>
      <c r="C37" s="209">
        <v>-48.4</v>
      </c>
      <c r="D37" s="209">
        <v>977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250.4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A21:A22"/>
    <mergeCell ref="B21:B22"/>
    <mergeCell ref="C3:O3"/>
    <mergeCell ref="C21:O21"/>
  </mergeCells>
  <phoneticPr fontId="2" type="noConversion"/>
  <hyperlinks>
    <hyperlink ref="A1:O1" location="Inhaltsverzeichnis!E14" display="Inhaltsverzeichnis!E14" xr:uid="{7DD26122-FD1D-4512-ADE8-FE0B7B98734D}"/>
  </hyperlinks>
  <pageMargins left="0.39370078740157483" right="0.39370078740157483" top="0.78740157480314965" bottom="0.59055118110236227" header="0.31496062992125984" footer="0.23622047244094491"/>
  <pageSetup paperSize="9" scale="9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O37" sqref="A1:O37"/>
      <selection pane="bottomLeft" activeCell="A5" sqref="A5"/>
    </sheetView>
  </sheetViews>
  <sheetFormatPr baseColWidth="10" defaultColWidth="11.5546875" defaultRowHeight="10.199999999999999" x14ac:dyDescent="0.2"/>
  <cols>
    <col min="1" max="1" width="5" style="118" customWidth="1"/>
    <col min="2" max="2" width="21.88671875" style="118" customWidth="1"/>
    <col min="3" max="14" width="5.33203125" style="118" customWidth="1"/>
    <col min="15" max="15" width="5.88671875" style="118" customWidth="1"/>
    <col min="16" max="16384" width="11.5546875" style="118"/>
  </cols>
  <sheetData>
    <row r="1" spans="1:15" s="231" customFormat="1" ht="24" customHeight="1" x14ac:dyDescent="0.25">
      <c r="A1" s="465" t="s">
        <v>372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59" t="s">
        <v>189</v>
      </c>
      <c r="B3" s="461" t="s">
        <v>190</v>
      </c>
      <c r="C3" s="449" t="s">
        <v>353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</row>
    <row r="4" spans="1:15" s="121" customFormat="1" ht="36" customHeight="1" x14ac:dyDescent="0.25">
      <c r="A4" s="460"/>
      <c r="B4" s="46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9">
        <v>101.3</v>
      </c>
      <c r="D6" s="219">
        <v>97.5</v>
      </c>
      <c r="E6" s="219">
        <v>0</v>
      </c>
      <c r="F6" s="219">
        <v>0</v>
      </c>
      <c r="G6" s="219">
        <v>0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99.4</v>
      </c>
    </row>
    <row r="7" spans="1:15" ht="12" customHeight="1" x14ac:dyDescent="0.2">
      <c r="A7" s="312" t="s">
        <v>265</v>
      </c>
      <c r="B7" s="197" t="s">
        <v>324</v>
      </c>
      <c r="C7" s="210">
        <v>101.6</v>
      </c>
      <c r="D7" s="210">
        <v>95.2</v>
      </c>
      <c r="E7" s="210">
        <v>0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98.4</v>
      </c>
    </row>
    <row r="8" spans="1:15" ht="12" customHeight="1" x14ac:dyDescent="0.2">
      <c r="A8" s="312" t="s">
        <v>266</v>
      </c>
      <c r="B8" s="197" t="s">
        <v>325</v>
      </c>
      <c r="C8" s="210">
        <v>98.8</v>
      </c>
      <c r="D8" s="210">
        <v>93</v>
      </c>
      <c r="E8" s="210">
        <v>0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95.9</v>
      </c>
    </row>
    <row r="9" spans="1:15" ht="12" customHeight="1" x14ac:dyDescent="0.2">
      <c r="A9" s="312" t="s">
        <v>227</v>
      </c>
      <c r="B9" s="197" t="s">
        <v>326</v>
      </c>
      <c r="C9" s="210">
        <v>82.9</v>
      </c>
      <c r="D9" s="210">
        <v>85.9</v>
      </c>
      <c r="E9" s="210">
        <v>0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84.4</v>
      </c>
    </row>
    <row r="10" spans="1:15" ht="12" customHeight="1" x14ac:dyDescent="0.2">
      <c r="A10" s="312" t="s">
        <v>228</v>
      </c>
      <c r="B10" s="197" t="s">
        <v>327</v>
      </c>
      <c r="C10" s="210">
        <v>262</v>
      </c>
      <c r="D10" s="210">
        <v>511.4</v>
      </c>
      <c r="E10" s="210">
        <v>0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386.7</v>
      </c>
    </row>
    <row r="11" spans="1:15" ht="22.2" customHeight="1" x14ac:dyDescent="0.2">
      <c r="A11" s="129" t="s">
        <v>151</v>
      </c>
      <c r="B11" s="131" t="s">
        <v>328</v>
      </c>
      <c r="C11" s="210">
        <v>95.4</v>
      </c>
      <c r="D11" s="210">
        <v>97.3</v>
      </c>
      <c r="E11" s="210">
        <v>0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96.4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98.9</v>
      </c>
      <c r="E12" s="210">
        <v>0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98.8</v>
      </c>
    </row>
    <row r="13" spans="1:15" ht="12" customHeight="1" x14ac:dyDescent="0.2">
      <c r="A13" s="129" t="s">
        <v>154</v>
      </c>
      <c r="B13" s="128" t="s">
        <v>277</v>
      </c>
      <c r="C13" s="210">
        <v>326.39999999999998</v>
      </c>
      <c r="D13" s="210">
        <v>684.3</v>
      </c>
      <c r="E13" s="210">
        <v>0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505.4</v>
      </c>
    </row>
    <row r="14" spans="1:15" ht="22.2" customHeight="1" x14ac:dyDescent="0.2">
      <c r="A14" s="129" t="s">
        <v>22</v>
      </c>
      <c r="B14" s="128" t="s">
        <v>329</v>
      </c>
      <c r="C14" s="210">
        <v>101.5</v>
      </c>
      <c r="D14" s="210">
        <v>81.8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91.7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0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116.2</v>
      </c>
    </row>
    <row r="16" spans="1:15" ht="22.2" customHeight="1" x14ac:dyDescent="0.2">
      <c r="A16" s="129" t="s">
        <v>155</v>
      </c>
      <c r="B16" s="128" t="s">
        <v>330</v>
      </c>
      <c r="C16" s="210">
        <v>145</v>
      </c>
      <c r="D16" s="210">
        <v>134.9</v>
      </c>
      <c r="E16" s="210">
        <v>0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140</v>
      </c>
    </row>
    <row r="17" spans="1:233" ht="12" customHeight="1" x14ac:dyDescent="0.2">
      <c r="A17" s="128" t="s">
        <v>157</v>
      </c>
      <c r="B17" s="128" t="s">
        <v>25</v>
      </c>
      <c r="C17" s="210">
        <v>93.7</v>
      </c>
      <c r="D17" s="210">
        <v>78.8</v>
      </c>
      <c r="E17" s="210">
        <v>0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86.3</v>
      </c>
    </row>
    <row r="18" spans="1:233" ht="12" customHeight="1" x14ac:dyDescent="0.2">
      <c r="A18" s="128" t="s">
        <v>159</v>
      </c>
      <c r="B18" s="128" t="s">
        <v>105</v>
      </c>
      <c r="C18" s="210">
        <v>104.9</v>
      </c>
      <c r="D18" s="210">
        <v>132.69999999999999</v>
      </c>
      <c r="E18" s="210">
        <v>0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118.8</v>
      </c>
    </row>
    <row r="19" spans="1:233" ht="12" customHeight="1" x14ac:dyDescent="0.2">
      <c r="A19" s="131" t="s">
        <v>0</v>
      </c>
      <c r="B19" s="128" t="s">
        <v>185</v>
      </c>
      <c r="C19" s="210">
        <v>88</v>
      </c>
      <c r="D19" s="210">
        <v>68.5</v>
      </c>
      <c r="E19" s="210">
        <v>0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78.3</v>
      </c>
    </row>
    <row r="20" spans="1:233" ht="10.95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59" t="s">
        <v>26</v>
      </c>
      <c r="B21" s="461" t="s">
        <v>190</v>
      </c>
      <c r="C21" s="463" t="s">
        <v>256</v>
      </c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46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60"/>
      <c r="B22" s="46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8.3000000000000007</v>
      </c>
      <c r="D24" s="218">
        <v>-5.2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1.3</v>
      </c>
    </row>
    <row r="25" spans="1:233" ht="12" customHeight="1" x14ac:dyDescent="0.2">
      <c r="A25" s="312" t="s">
        <v>265</v>
      </c>
      <c r="B25" s="197" t="s">
        <v>324</v>
      </c>
      <c r="C25" s="209">
        <v>4.5</v>
      </c>
      <c r="D25" s="209">
        <v>-12.7</v>
      </c>
      <c r="E25" s="209">
        <v>0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-4.5999999999999996</v>
      </c>
    </row>
    <row r="26" spans="1:233" ht="12" customHeight="1" x14ac:dyDescent="0.2">
      <c r="A26" s="312" t="s">
        <v>266</v>
      </c>
      <c r="B26" s="197" t="s">
        <v>325</v>
      </c>
      <c r="C26" s="209">
        <v>19.2</v>
      </c>
      <c r="D26" s="209">
        <v>5.4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12.1</v>
      </c>
    </row>
    <row r="27" spans="1:233" ht="12" customHeight="1" x14ac:dyDescent="0.2">
      <c r="A27" s="312" t="s">
        <v>227</v>
      </c>
      <c r="B27" s="197" t="s">
        <v>326</v>
      </c>
      <c r="C27" s="227">
        <v>-10.4</v>
      </c>
      <c r="D27" s="227">
        <v>-9</v>
      </c>
      <c r="E27" s="227">
        <v>0</v>
      </c>
      <c r="F27" s="227">
        <v>0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27">
        <v>-9.6999999999999993</v>
      </c>
    </row>
    <row r="28" spans="1:233" ht="12" customHeight="1" x14ac:dyDescent="0.2">
      <c r="A28" s="312" t="s">
        <v>228</v>
      </c>
      <c r="B28" s="197" t="s">
        <v>327</v>
      </c>
      <c r="C28" s="209">
        <v>5.2</v>
      </c>
      <c r="D28" s="209">
        <v>113.5</v>
      </c>
      <c r="E28" s="209">
        <v>0</v>
      </c>
      <c r="F28" s="209">
        <v>0</v>
      </c>
      <c r="G28" s="209">
        <v>0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58.3</v>
      </c>
    </row>
    <row r="29" spans="1:233" ht="22.2" customHeight="1" x14ac:dyDescent="0.2">
      <c r="A29" s="129" t="s">
        <v>151</v>
      </c>
      <c r="B29" s="131" t="s">
        <v>328</v>
      </c>
      <c r="C29" s="209">
        <v>13.2</v>
      </c>
      <c r="D29" s="209">
        <v>9</v>
      </c>
      <c r="E29" s="209">
        <v>0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11</v>
      </c>
    </row>
    <row r="30" spans="1:233" ht="12" customHeight="1" x14ac:dyDescent="0.2">
      <c r="A30" s="128" t="s">
        <v>30</v>
      </c>
      <c r="B30" s="128" t="s">
        <v>111</v>
      </c>
      <c r="C30" s="209">
        <v>-3.7</v>
      </c>
      <c r="D30" s="209">
        <v>-28.6</v>
      </c>
      <c r="E30" s="209">
        <v>0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-18</v>
      </c>
    </row>
    <row r="31" spans="1:233" ht="12" customHeight="1" x14ac:dyDescent="0.2">
      <c r="A31" s="129" t="s">
        <v>154</v>
      </c>
      <c r="B31" s="128" t="s">
        <v>277</v>
      </c>
      <c r="C31" s="209">
        <v>3.9</v>
      </c>
      <c r="D31" s="209">
        <v>130.1</v>
      </c>
      <c r="E31" s="209">
        <v>0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65.3</v>
      </c>
    </row>
    <row r="32" spans="1:233" ht="22.2" customHeight="1" x14ac:dyDescent="0.2">
      <c r="A32" s="129" t="s">
        <v>22</v>
      </c>
      <c r="B32" s="128" t="s">
        <v>329</v>
      </c>
      <c r="C32" s="209">
        <v>-4.3</v>
      </c>
      <c r="D32" s="209">
        <v>-7.4</v>
      </c>
      <c r="E32" s="209">
        <v>0</v>
      </c>
      <c r="F32" s="209">
        <v>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-5.7</v>
      </c>
    </row>
    <row r="33" spans="1:15" ht="12" customHeight="1" x14ac:dyDescent="0.2">
      <c r="A33" s="128" t="s">
        <v>23</v>
      </c>
      <c r="B33" s="128" t="s">
        <v>32</v>
      </c>
      <c r="C33" s="209">
        <v>17.5</v>
      </c>
      <c r="D33" s="209">
        <v>22.1</v>
      </c>
      <c r="E33" s="209">
        <v>0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19.899999999999999</v>
      </c>
    </row>
    <row r="34" spans="1:15" ht="22.2" customHeight="1" x14ac:dyDescent="0.2">
      <c r="A34" s="129" t="s">
        <v>155</v>
      </c>
      <c r="B34" s="128" t="s">
        <v>330</v>
      </c>
      <c r="C34" s="209">
        <v>58.5</v>
      </c>
      <c r="D34" s="209">
        <v>17.600000000000001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35.700000000000003</v>
      </c>
    </row>
    <row r="35" spans="1:15" ht="12" customHeight="1" x14ac:dyDescent="0.2">
      <c r="A35" s="128" t="s">
        <v>157</v>
      </c>
      <c r="B35" s="128" t="s">
        <v>25</v>
      </c>
      <c r="C35" s="209">
        <v>21.1</v>
      </c>
      <c r="D35" s="209">
        <v>-2.2000000000000002</v>
      </c>
      <c r="E35" s="209">
        <v>0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9.1999999999999993</v>
      </c>
    </row>
    <row r="36" spans="1:15" ht="12" customHeight="1" x14ac:dyDescent="0.2">
      <c r="A36" s="128" t="s">
        <v>159</v>
      </c>
      <c r="B36" s="128" t="s">
        <v>105</v>
      </c>
      <c r="C36" s="209">
        <v>-7.6</v>
      </c>
      <c r="D36" s="209">
        <v>1.4</v>
      </c>
      <c r="E36" s="209">
        <v>0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-2.8</v>
      </c>
    </row>
    <row r="37" spans="1:15" ht="12" customHeight="1" x14ac:dyDescent="0.2">
      <c r="A37" s="131" t="s">
        <v>0</v>
      </c>
      <c r="B37" s="128" t="s">
        <v>185</v>
      </c>
      <c r="C37" s="209">
        <v>15.8</v>
      </c>
      <c r="D37" s="209">
        <v>-10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2.9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A21:A22"/>
    <mergeCell ref="B21:B22"/>
    <mergeCell ref="C3:O3"/>
    <mergeCell ref="C21:O21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O37" sqref="A1:O37"/>
      <selection pane="bottomLeft" activeCell="A5" sqref="A5"/>
    </sheetView>
  </sheetViews>
  <sheetFormatPr baseColWidth="10" defaultColWidth="11.5546875" defaultRowHeight="10.199999999999999" x14ac:dyDescent="0.2"/>
  <cols>
    <col min="1" max="1" width="5" style="118" customWidth="1"/>
    <col min="2" max="2" width="21.88671875" style="118" customWidth="1"/>
    <col min="3" max="3" width="5.33203125" style="118" customWidth="1"/>
    <col min="4" max="4" width="5.88671875" style="118" customWidth="1"/>
    <col min="5" max="14" width="5.33203125" style="118" customWidth="1"/>
    <col min="15" max="15" width="5.77734375" style="118" customWidth="1"/>
    <col min="16" max="16384" width="11.5546875" style="118"/>
  </cols>
  <sheetData>
    <row r="1" spans="1:15" ht="24" customHeight="1" x14ac:dyDescent="0.25">
      <c r="A1" s="381" t="s">
        <v>373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59" t="s">
        <v>189</v>
      </c>
      <c r="B3" s="461" t="s">
        <v>190</v>
      </c>
      <c r="C3" s="449" t="s">
        <v>353</v>
      </c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  <c r="O3" s="450"/>
    </row>
    <row r="4" spans="1:15" s="121" customFormat="1" ht="36" customHeight="1" x14ac:dyDescent="0.25">
      <c r="A4" s="460"/>
      <c r="B4" s="462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9">
        <v>108.8</v>
      </c>
      <c r="D6" s="364">
        <v>416.9</v>
      </c>
      <c r="E6" s="219">
        <v>0</v>
      </c>
      <c r="F6" s="219">
        <v>0</v>
      </c>
      <c r="G6" s="219">
        <v>0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262.89999999999998</v>
      </c>
    </row>
    <row r="7" spans="1:15" ht="12" customHeight="1" x14ac:dyDescent="0.2">
      <c r="A7" s="312" t="s">
        <v>265</v>
      </c>
      <c r="B7" s="197" t="s">
        <v>324</v>
      </c>
      <c r="C7" s="210">
        <v>127</v>
      </c>
      <c r="D7" s="365">
        <v>118.4</v>
      </c>
      <c r="E7" s="210">
        <v>0</v>
      </c>
      <c r="F7" s="210">
        <v>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122.7</v>
      </c>
    </row>
    <row r="8" spans="1:15" ht="12" customHeight="1" x14ac:dyDescent="0.2">
      <c r="A8" s="312" t="s">
        <v>266</v>
      </c>
      <c r="B8" s="197" t="s">
        <v>325</v>
      </c>
      <c r="C8" s="210">
        <v>62.5</v>
      </c>
      <c r="D8" s="365">
        <v>896.8</v>
      </c>
      <c r="E8" s="210">
        <v>0</v>
      </c>
      <c r="F8" s="210">
        <v>0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479.7</v>
      </c>
    </row>
    <row r="9" spans="1:15" ht="12" customHeight="1" x14ac:dyDescent="0.2">
      <c r="A9" s="312" t="s">
        <v>227</v>
      </c>
      <c r="B9" s="197" t="s">
        <v>326</v>
      </c>
      <c r="C9" s="363" t="s">
        <v>53</v>
      </c>
      <c r="D9" s="366" t="s">
        <v>53</v>
      </c>
      <c r="E9" s="210">
        <v>0</v>
      </c>
      <c r="F9" s="210">
        <v>0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363" t="s">
        <v>53</v>
      </c>
    </row>
    <row r="10" spans="1:15" ht="12" customHeight="1" x14ac:dyDescent="0.2">
      <c r="A10" s="312" t="s">
        <v>228</v>
      </c>
      <c r="B10" s="197" t="s">
        <v>327</v>
      </c>
      <c r="C10" s="210">
        <v>507.8</v>
      </c>
      <c r="D10" s="365">
        <v>768.2</v>
      </c>
      <c r="E10" s="210">
        <v>0</v>
      </c>
      <c r="F10" s="210">
        <v>0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638</v>
      </c>
    </row>
    <row r="11" spans="1:15" ht="22.2" customHeight="1" x14ac:dyDescent="0.2">
      <c r="A11" s="129" t="s">
        <v>151</v>
      </c>
      <c r="B11" s="131" t="s">
        <v>328</v>
      </c>
      <c r="C11" s="210">
        <v>113.2</v>
      </c>
      <c r="D11" s="365">
        <v>116.4</v>
      </c>
      <c r="E11" s="210">
        <v>0</v>
      </c>
      <c r="F11" s="210">
        <v>0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114.8</v>
      </c>
    </row>
    <row r="12" spans="1:15" ht="12" customHeight="1" x14ac:dyDescent="0.2">
      <c r="A12" s="128" t="s">
        <v>30</v>
      </c>
      <c r="B12" s="128" t="s">
        <v>111</v>
      </c>
      <c r="C12" s="210">
        <v>98.9</v>
      </c>
      <c r="D12" s="365">
        <v>149.1</v>
      </c>
      <c r="E12" s="210">
        <v>0</v>
      </c>
      <c r="F12" s="210">
        <v>0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124</v>
      </c>
    </row>
    <row r="13" spans="1:15" ht="12" customHeight="1" x14ac:dyDescent="0.2">
      <c r="A13" s="129" t="s">
        <v>154</v>
      </c>
      <c r="B13" s="128" t="s">
        <v>277</v>
      </c>
      <c r="C13" s="210">
        <v>509.6</v>
      </c>
      <c r="D13" s="365">
        <v>768.9</v>
      </c>
      <c r="E13" s="210">
        <v>0</v>
      </c>
      <c r="F13" s="210">
        <v>0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639.29999999999995</v>
      </c>
    </row>
    <row r="14" spans="1:15" ht="22.2" customHeight="1" x14ac:dyDescent="0.2">
      <c r="A14" s="129" t="s">
        <v>22</v>
      </c>
      <c r="B14" s="128" t="s">
        <v>329</v>
      </c>
      <c r="C14" s="210">
        <v>170.2</v>
      </c>
      <c r="D14" s="365">
        <v>121.3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145.80000000000001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5">
        <v>115.6</v>
      </c>
      <c r="E15" s="210">
        <v>0</v>
      </c>
      <c r="F15" s="210">
        <v>0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116</v>
      </c>
    </row>
    <row r="16" spans="1:15" ht="22.2" customHeight="1" x14ac:dyDescent="0.2">
      <c r="A16" s="129" t="s">
        <v>155</v>
      </c>
      <c r="B16" s="128" t="s">
        <v>330</v>
      </c>
      <c r="C16" s="210">
        <v>118.4</v>
      </c>
      <c r="D16" s="365">
        <v>177.2</v>
      </c>
      <c r="E16" s="210">
        <v>0</v>
      </c>
      <c r="F16" s="210">
        <v>0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147.80000000000001</v>
      </c>
    </row>
    <row r="17" spans="1:233" ht="12" customHeight="1" x14ac:dyDescent="0.2">
      <c r="A17" s="128" t="s">
        <v>157</v>
      </c>
      <c r="B17" s="128" t="s">
        <v>25</v>
      </c>
      <c r="C17" s="210">
        <v>47.9</v>
      </c>
      <c r="D17" s="365">
        <v>37</v>
      </c>
      <c r="E17" s="210">
        <v>0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42.5</v>
      </c>
    </row>
    <row r="18" spans="1:233" ht="12" customHeight="1" x14ac:dyDescent="0.2">
      <c r="A18" s="128" t="s">
        <v>159</v>
      </c>
      <c r="B18" s="128" t="s">
        <v>105</v>
      </c>
      <c r="C18" s="210">
        <v>88.1</v>
      </c>
      <c r="D18" s="365">
        <v>115.3</v>
      </c>
      <c r="E18" s="210">
        <v>0</v>
      </c>
      <c r="F18" s="210">
        <v>0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101.7</v>
      </c>
    </row>
    <row r="19" spans="1:233" ht="12" customHeight="1" x14ac:dyDescent="0.2">
      <c r="A19" s="131" t="s">
        <v>0</v>
      </c>
      <c r="B19" s="128" t="s">
        <v>185</v>
      </c>
      <c r="C19" s="210">
        <v>42.7</v>
      </c>
      <c r="D19" s="365">
        <v>1212.8</v>
      </c>
      <c r="E19" s="210">
        <v>0</v>
      </c>
      <c r="F19" s="210">
        <v>0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627.79999999999995</v>
      </c>
    </row>
    <row r="20" spans="1:233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59" t="s">
        <v>26</v>
      </c>
      <c r="B21" s="461" t="s">
        <v>190</v>
      </c>
      <c r="C21" s="463" t="s">
        <v>256</v>
      </c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464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60"/>
      <c r="B22" s="462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-28.2</v>
      </c>
      <c r="D24" s="367">
        <v>332.5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112</v>
      </c>
    </row>
    <row r="25" spans="1:233" ht="12" customHeight="1" x14ac:dyDescent="0.2">
      <c r="A25" s="312" t="s">
        <v>265</v>
      </c>
      <c r="B25" s="197" t="s">
        <v>324</v>
      </c>
      <c r="C25" s="209">
        <v>-3.1</v>
      </c>
      <c r="D25" s="341">
        <v>2.2999999999999998</v>
      </c>
      <c r="E25" s="209">
        <v>0</v>
      </c>
      <c r="F25" s="209">
        <v>0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-0.5</v>
      </c>
    </row>
    <row r="26" spans="1:233" ht="12" customHeight="1" x14ac:dyDescent="0.2">
      <c r="A26" s="312" t="s">
        <v>266</v>
      </c>
      <c r="B26" s="197" t="s">
        <v>325</v>
      </c>
      <c r="C26" s="209">
        <v>-63.5</v>
      </c>
      <c r="D26" s="341">
        <v>1772.2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338.2</v>
      </c>
    </row>
    <row r="27" spans="1:233" ht="12" customHeight="1" x14ac:dyDescent="0.2">
      <c r="A27" s="312" t="s">
        <v>227</v>
      </c>
      <c r="B27" s="197" t="s">
        <v>326</v>
      </c>
      <c r="C27" s="209" t="s">
        <v>53</v>
      </c>
      <c r="D27" s="341" t="s">
        <v>53</v>
      </c>
      <c r="E27" s="209">
        <v>0</v>
      </c>
      <c r="F27" s="209">
        <v>0</v>
      </c>
      <c r="G27" s="209">
        <v>0</v>
      </c>
      <c r="H27" s="209">
        <v>0</v>
      </c>
      <c r="I27" s="209">
        <v>0</v>
      </c>
      <c r="J27" s="209">
        <v>0</v>
      </c>
      <c r="K27" s="209">
        <v>0</v>
      </c>
      <c r="L27" s="209">
        <v>0</v>
      </c>
      <c r="M27" s="209">
        <v>0</v>
      </c>
      <c r="N27" s="209">
        <v>0</v>
      </c>
      <c r="O27" s="209" t="s">
        <v>53</v>
      </c>
    </row>
    <row r="28" spans="1:233" ht="12" customHeight="1" x14ac:dyDescent="0.2">
      <c r="A28" s="312" t="s">
        <v>228</v>
      </c>
      <c r="B28" s="197" t="s">
        <v>327</v>
      </c>
      <c r="C28" s="209">
        <v>-1.5</v>
      </c>
      <c r="D28" s="341">
        <v>52.5</v>
      </c>
      <c r="E28" s="209">
        <v>0</v>
      </c>
      <c r="F28" s="209">
        <v>0</v>
      </c>
      <c r="G28" s="209">
        <v>0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25.2</v>
      </c>
    </row>
    <row r="29" spans="1:233" ht="22.2" customHeight="1" x14ac:dyDescent="0.2">
      <c r="A29" s="129" t="s">
        <v>151</v>
      </c>
      <c r="B29" s="131" t="s">
        <v>328</v>
      </c>
      <c r="C29" s="209">
        <v>14.9</v>
      </c>
      <c r="D29" s="341">
        <v>28.1</v>
      </c>
      <c r="E29" s="209">
        <v>0</v>
      </c>
      <c r="F29" s="209">
        <v>0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21.2</v>
      </c>
    </row>
    <row r="30" spans="1:233" ht="12" customHeight="1" x14ac:dyDescent="0.2">
      <c r="A30" s="128" t="s">
        <v>30</v>
      </c>
      <c r="B30" s="128" t="s">
        <v>111</v>
      </c>
      <c r="C30" s="209">
        <v>-22.4</v>
      </c>
      <c r="D30" s="341">
        <v>-20.399999999999999</v>
      </c>
      <c r="E30" s="209">
        <v>0</v>
      </c>
      <c r="F30" s="209">
        <v>0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-21.2</v>
      </c>
    </row>
    <row r="31" spans="1:233" ht="12" customHeight="1" x14ac:dyDescent="0.2">
      <c r="A31" s="129" t="s">
        <v>154</v>
      </c>
      <c r="B31" s="128" t="s">
        <v>277</v>
      </c>
      <c r="C31" s="209">
        <v>-1.7</v>
      </c>
      <c r="D31" s="341">
        <v>51.8</v>
      </c>
      <c r="E31" s="209">
        <v>0</v>
      </c>
      <c r="F31" s="209">
        <v>0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24.7</v>
      </c>
    </row>
    <row r="32" spans="1:233" ht="22.2" customHeight="1" x14ac:dyDescent="0.2">
      <c r="A32" s="129" t="s">
        <v>22</v>
      </c>
      <c r="B32" s="128" t="s">
        <v>329</v>
      </c>
      <c r="C32" s="209">
        <v>1.1000000000000001</v>
      </c>
      <c r="D32" s="341">
        <v>-7</v>
      </c>
      <c r="E32" s="209">
        <v>0</v>
      </c>
      <c r="F32" s="209">
        <v>0</v>
      </c>
      <c r="G32" s="209">
        <v>0</v>
      </c>
      <c r="H32" s="209">
        <v>0</v>
      </c>
      <c r="I32" s="341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-2.4</v>
      </c>
    </row>
    <row r="33" spans="1:15" ht="12" customHeight="1" x14ac:dyDescent="0.2">
      <c r="A33" s="128" t="s">
        <v>23</v>
      </c>
      <c r="B33" s="128" t="s">
        <v>32</v>
      </c>
      <c r="C33" s="209">
        <v>-9.6</v>
      </c>
      <c r="D33" s="341">
        <v>34.1</v>
      </c>
      <c r="E33" s="209">
        <v>0</v>
      </c>
      <c r="F33" s="209">
        <v>0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7.9</v>
      </c>
    </row>
    <row r="34" spans="1:15" ht="22.2" customHeight="1" x14ac:dyDescent="0.2">
      <c r="A34" s="129" t="s">
        <v>155</v>
      </c>
      <c r="B34" s="128" t="s">
        <v>330</v>
      </c>
      <c r="C34" s="209">
        <v>9.5</v>
      </c>
      <c r="D34" s="341">
        <v>12.6</v>
      </c>
      <c r="E34" s="209">
        <v>0</v>
      </c>
      <c r="F34" s="209">
        <v>0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11.3</v>
      </c>
    </row>
    <row r="35" spans="1:15" ht="12" customHeight="1" x14ac:dyDescent="0.2">
      <c r="A35" s="128" t="s">
        <v>157</v>
      </c>
      <c r="B35" s="128" t="s">
        <v>25</v>
      </c>
      <c r="C35" s="209">
        <v>-62.1</v>
      </c>
      <c r="D35" s="341">
        <v>-42.3</v>
      </c>
      <c r="E35" s="209">
        <v>0</v>
      </c>
      <c r="F35" s="209">
        <v>0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-55.5</v>
      </c>
    </row>
    <row r="36" spans="1:15" ht="12" customHeight="1" x14ac:dyDescent="0.2">
      <c r="A36" s="128" t="s">
        <v>159</v>
      </c>
      <c r="B36" s="128" t="s">
        <v>105</v>
      </c>
      <c r="C36" s="209">
        <v>32.1</v>
      </c>
      <c r="D36" s="341">
        <v>49.9</v>
      </c>
      <c r="E36" s="209">
        <v>0</v>
      </c>
      <c r="F36" s="209">
        <v>0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41.6</v>
      </c>
    </row>
    <row r="37" spans="1:15" ht="12" customHeight="1" x14ac:dyDescent="0.2">
      <c r="A37" s="131" t="s">
        <v>0</v>
      </c>
      <c r="B37" s="128" t="s">
        <v>185</v>
      </c>
      <c r="C37" s="209">
        <v>-78.599999999999994</v>
      </c>
      <c r="D37" s="341">
        <v>4408.6000000000004</v>
      </c>
      <c r="E37" s="209">
        <v>0</v>
      </c>
      <c r="F37" s="209">
        <v>0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454.5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1:O1"/>
    <mergeCell ref="A3:A4"/>
    <mergeCell ref="B3:B4"/>
    <mergeCell ref="B21:B22"/>
    <mergeCell ref="A21:A22"/>
    <mergeCell ref="C3:O3"/>
    <mergeCell ref="C21:O21"/>
  </mergeCells>
  <phoneticPr fontId="2" type="noConversion"/>
  <hyperlinks>
    <hyperlink ref="A1:N1" location="Inhaltsverzeichnis!E24" display="Inhaltsverzeichnis!E24" xr:uid="{85D8F04E-559B-4E18-BF98-C384C112ACD5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65" t="s">
        <v>309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53" t="s">
        <v>187</v>
      </c>
      <c r="B3" s="449" t="s">
        <v>353</v>
      </c>
      <c r="C3" s="450"/>
      <c r="D3" s="450"/>
      <c r="E3" s="450"/>
      <c r="F3" s="450"/>
      <c r="G3" s="450"/>
      <c r="H3" s="450"/>
      <c r="I3" s="450"/>
      <c r="J3" s="450"/>
      <c r="K3" s="450"/>
      <c r="L3" s="450"/>
      <c r="M3" s="450"/>
      <c r="N3" s="450"/>
    </row>
    <row r="4" spans="1:14" s="100" customFormat="1" ht="12" customHeight="1" x14ac:dyDescent="0.25">
      <c r="A4" s="454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</row>
    <row r="5" spans="1:14" s="130" customFormat="1" ht="12" customHeight="1" x14ac:dyDescent="0.25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70" t="s">
        <v>253</v>
      </c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470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123.9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114</v>
      </c>
    </row>
    <row r="12" spans="1:14" ht="12" customHeight="1" x14ac:dyDescent="0.2">
      <c r="A12" s="311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99</v>
      </c>
    </row>
    <row r="13" spans="1:14" ht="12" customHeight="1" x14ac:dyDescent="0.2">
      <c r="A13" s="314" t="s">
        <v>334</v>
      </c>
      <c r="B13" s="210">
        <v>120.9</v>
      </c>
      <c r="C13" s="210">
        <v>105</v>
      </c>
      <c r="D13" s="210">
        <v>185.2</v>
      </c>
      <c r="E13" s="210">
        <v>110.8</v>
      </c>
      <c r="F13" s="210">
        <v>113.4</v>
      </c>
      <c r="G13" s="210">
        <v>117.1</v>
      </c>
      <c r="H13" s="210">
        <v>126</v>
      </c>
      <c r="I13" s="210">
        <v>113.8</v>
      </c>
      <c r="J13" s="210">
        <v>124</v>
      </c>
      <c r="K13" s="210">
        <v>123.1</v>
      </c>
      <c r="L13" s="210">
        <v>226.1</v>
      </c>
      <c r="M13" s="210">
        <v>142.1</v>
      </c>
      <c r="N13" s="210">
        <v>134</v>
      </c>
    </row>
    <row r="14" spans="1:14" ht="12" customHeight="1" x14ac:dyDescent="0.2">
      <c r="A14" s="342" t="s">
        <v>349</v>
      </c>
      <c r="B14" s="210">
        <v>133.9</v>
      </c>
      <c r="C14" s="210">
        <v>262.60000000000002</v>
      </c>
      <c r="D14" s="210">
        <v>0</v>
      </c>
      <c r="E14" s="210">
        <v>0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9"/>
      <c r="B15" s="456" t="s">
        <v>188</v>
      </c>
      <c r="C15" s="456"/>
      <c r="D15" s="456"/>
      <c r="E15" s="456"/>
      <c r="F15" s="456"/>
      <c r="G15" s="456"/>
      <c r="H15" s="456"/>
      <c r="I15" s="456"/>
      <c r="J15" s="456"/>
      <c r="K15" s="456"/>
      <c r="L15" s="456"/>
      <c r="M15" s="456"/>
      <c r="N15" s="456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113.2</v>
      </c>
    </row>
    <row r="21" spans="1:14" ht="12" customHeight="1" x14ac:dyDescent="0.2">
      <c r="A21" s="313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100.1</v>
      </c>
    </row>
    <row r="22" spans="1:14" ht="12" customHeight="1" x14ac:dyDescent="0.2">
      <c r="A22" s="314" t="s">
        <v>334</v>
      </c>
      <c r="B22" s="210">
        <v>97.6</v>
      </c>
      <c r="C22" s="210">
        <v>107.7</v>
      </c>
      <c r="D22" s="210">
        <v>226.3</v>
      </c>
      <c r="E22" s="210">
        <v>121.4</v>
      </c>
      <c r="F22" s="210">
        <v>110.2</v>
      </c>
      <c r="G22" s="210">
        <v>125.1</v>
      </c>
      <c r="H22" s="210">
        <v>128.5</v>
      </c>
      <c r="I22" s="210">
        <v>109.9</v>
      </c>
      <c r="J22" s="210">
        <v>131.30000000000001</v>
      </c>
      <c r="K22" s="210">
        <v>124.8</v>
      </c>
      <c r="L22" s="210">
        <v>235.8</v>
      </c>
      <c r="M22" s="210">
        <v>141.80000000000001</v>
      </c>
      <c r="N22" s="210">
        <v>138.4</v>
      </c>
    </row>
    <row r="23" spans="1:14" ht="12" customHeight="1" x14ac:dyDescent="0.2">
      <c r="A23" s="342" t="s">
        <v>349</v>
      </c>
      <c r="B23" s="210">
        <v>126.7</v>
      </c>
      <c r="C23" s="210">
        <v>122.2</v>
      </c>
      <c r="D23" s="210">
        <v>0</v>
      </c>
      <c r="E23" s="210">
        <v>0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9"/>
      <c r="B24" s="456" t="s">
        <v>183</v>
      </c>
      <c r="C24" s="456"/>
      <c r="D24" s="456"/>
      <c r="E24" s="456"/>
      <c r="F24" s="456"/>
      <c r="G24" s="456"/>
      <c r="H24" s="456"/>
      <c r="I24" s="456"/>
      <c r="J24" s="456"/>
      <c r="K24" s="456"/>
      <c r="L24" s="456"/>
      <c r="M24" s="456"/>
      <c r="N24" s="456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</v>
      </c>
    </row>
    <row r="30" spans="1:14" ht="12" customHeight="1" x14ac:dyDescent="0.2">
      <c r="A30" s="313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</v>
      </c>
    </row>
    <row r="31" spans="1:14" ht="12" customHeight="1" x14ac:dyDescent="0.2">
      <c r="A31" s="314" t="s">
        <v>334</v>
      </c>
      <c r="B31" s="210">
        <v>157.80000000000001</v>
      </c>
      <c r="C31" s="210">
        <v>100.8</v>
      </c>
      <c r="D31" s="210">
        <v>120</v>
      </c>
      <c r="E31" s="210">
        <v>93.9</v>
      </c>
      <c r="F31" s="210">
        <v>118.4</v>
      </c>
      <c r="G31" s="210">
        <v>104.5</v>
      </c>
      <c r="H31" s="210">
        <v>122.2</v>
      </c>
      <c r="I31" s="210">
        <v>119.9</v>
      </c>
      <c r="J31" s="210">
        <v>112.5</v>
      </c>
      <c r="K31" s="210">
        <v>120.5</v>
      </c>
      <c r="L31" s="210">
        <v>210.7</v>
      </c>
      <c r="M31" s="210">
        <v>142.5</v>
      </c>
      <c r="N31" s="210">
        <v>127</v>
      </c>
    </row>
    <row r="32" spans="1:14" ht="12" customHeight="1" x14ac:dyDescent="0.2">
      <c r="A32" s="342" t="s">
        <v>349</v>
      </c>
      <c r="B32" s="210">
        <v>145.4</v>
      </c>
      <c r="C32" s="210">
        <v>485.3</v>
      </c>
      <c r="D32" s="210">
        <v>0</v>
      </c>
      <c r="E32" s="210">
        <v>0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300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</row>
    <row r="34" spans="1:15" s="100" customFormat="1" ht="12" customHeight="1" x14ac:dyDescent="0.25">
      <c r="A34" s="468" t="s">
        <v>187</v>
      </c>
      <c r="B34" s="449" t="s">
        <v>354</v>
      </c>
      <c r="C34" s="450"/>
      <c r="D34" s="450"/>
      <c r="E34" s="450"/>
      <c r="F34" s="450"/>
      <c r="G34" s="450"/>
      <c r="H34" s="450"/>
      <c r="I34" s="450"/>
      <c r="J34" s="450"/>
      <c r="K34" s="450"/>
      <c r="L34" s="450"/>
      <c r="M34" s="450"/>
      <c r="N34" s="450"/>
      <c r="O34" s="326"/>
    </row>
    <row r="35" spans="1:15" s="100" customFormat="1" ht="12" customHeight="1" x14ac:dyDescent="0.25">
      <c r="A35" s="469"/>
      <c r="B35" s="295" t="s">
        <v>249</v>
      </c>
      <c r="C35" s="289" t="s">
        <v>248</v>
      </c>
      <c r="D35" s="289" t="s">
        <v>247</v>
      </c>
      <c r="E35" s="289" t="s">
        <v>246</v>
      </c>
      <c r="F35" s="289" t="s">
        <v>88</v>
      </c>
      <c r="G35" s="289" t="s">
        <v>245</v>
      </c>
      <c r="H35" s="289" t="s">
        <v>244</v>
      </c>
      <c r="I35" s="289" t="s">
        <v>243</v>
      </c>
      <c r="J35" s="289" t="s">
        <v>242</v>
      </c>
      <c r="K35" s="289" t="s">
        <v>241</v>
      </c>
      <c r="L35" s="289" t="s">
        <v>240</v>
      </c>
      <c r="M35" s="289" t="s">
        <v>239</v>
      </c>
      <c r="N35" s="290" t="s">
        <v>187</v>
      </c>
      <c r="O35" s="327"/>
    </row>
    <row r="36" spans="1:15" s="130" customFormat="1" ht="12" customHeight="1" x14ac:dyDescent="0.25">
      <c r="A36" s="297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5" s="110" customFormat="1" ht="12" customHeight="1" x14ac:dyDescent="0.2">
      <c r="A37" s="301"/>
      <c r="B37" s="467" t="s">
        <v>253</v>
      </c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5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</v>
      </c>
    </row>
    <row r="42" spans="1:15" ht="12" customHeight="1" x14ac:dyDescent="0.2">
      <c r="A42" s="313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</v>
      </c>
    </row>
    <row r="43" spans="1:15" ht="12" customHeight="1" x14ac:dyDescent="0.2">
      <c r="A43" s="314" t="s">
        <v>334</v>
      </c>
      <c r="B43" s="209">
        <v>6.1</v>
      </c>
      <c r="C43" s="209">
        <v>-11.4</v>
      </c>
      <c r="D43" s="209">
        <v>97.7</v>
      </c>
      <c r="E43" s="209">
        <v>75</v>
      </c>
      <c r="F43" s="209">
        <v>55.6</v>
      </c>
      <c r="G43" s="209">
        <v>29.7</v>
      </c>
      <c r="H43" s="209">
        <v>58.5</v>
      </c>
      <c r="I43" s="209">
        <v>37.4</v>
      </c>
      <c r="J43" s="209">
        <v>8.5</v>
      </c>
      <c r="K43" s="209">
        <v>2.2000000000000002</v>
      </c>
      <c r="L43" s="209">
        <v>75.7</v>
      </c>
      <c r="M43" s="209">
        <v>29.7</v>
      </c>
      <c r="N43" s="209">
        <v>35.299999999999997</v>
      </c>
    </row>
    <row r="44" spans="1:15" ht="12" customHeight="1" x14ac:dyDescent="0.2">
      <c r="A44" s="342" t="s">
        <v>349</v>
      </c>
      <c r="B44" s="209">
        <v>10.8</v>
      </c>
      <c r="C44" s="209">
        <v>150.1</v>
      </c>
      <c r="D44" s="209">
        <v>0</v>
      </c>
      <c r="E44" s="209">
        <v>0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9"/>
      <c r="B45" s="452" t="s">
        <v>188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-1.4</v>
      </c>
    </row>
    <row r="50" spans="1:14" ht="12" customHeight="1" x14ac:dyDescent="0.2">
      <c r="A50" s="313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-11.6</v>
      </c>
    </row>
    <row r="51" spans="1:14" ht="12" customHeight="1" x14ac:dyDescent="0.2">
      <c r="A51" s="314" t="s">
        <v>334</v>
      </c>
      <c r="B51" s="209">
        <v>-7.8</v>
      </c>
      <c r="C51" s="209">
        <v>-2.2999999999999998</v>
      </c>
      <c r="D51" s="209">
        <v>129.5</v>
      </c>
      <c r="E51" s="209">
        <v>82.3</v>
      </c>
      <c r="F51" s="209">
        <v>40.6</v>
      </c>
      <c r="G51" s="209">
        <v>38.1</v>
      </c>
      <c r="H51" s="209">
        <v>40.299999999999997</v>
      </c>
      <c r="I51" s="209">
        <v>25.6</v>
      </c>
      <c r="J51" s="209">
        <v>25.5</v>
      </c>
      <c r="K51" s="209">
        <v>3.6</v>
      </c>
      <c r="L51" s="209">
        <v>81.7</v>
      </c>
      <c r="M51" s="209">
        <v>21.8</v>
      </c>
      <c r="N51" s="209">
        <v>38.299999999999997</v>
      </c>
    </row>
    <row r="52" spans="1:14" ht="12" customHeight="1" x14ac:dyDescent="0.2">
      <c r="A52" s="342" t="s">
        <v>349</v>
      </c>
      <c r="B52" s="209">
        <v>29.8</v>
      </c>
      <c r="C52" s="209">
        <v>13.5</v>
      </c>
      <c r="D52" s="209">
        <v>0</v>
      </c>
      <c r="E52" s="209">
        <v>0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9"/>
      <c r="B53" s="452" t="s">
        <v>183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</v>
      </c>
    </row>
    <row r="58" spans="1:14" ht="12" customHeight="1" x14ac:dyDescent="0.2">
      <c r="A58" s="313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-15.6</v>
      </c>
    </row>
    <row r="59" spans="1:14" ht="12" customHeight="1" x14ac:dyDescent="0.2">
      <c r="A59" s="314" t="s">
        <v>334</v>
      </c>
      <c r="B59" s="209">
        <v>24.7</v>
      </c>
      <c r="C59" s="209">
        <v>-23.5</v>
      </c>
      <c r="D59" s="209">
        <v>39.5</v>
      </c>
      <c r="E59" s="209">
        <v>61.3</v>
      </c>
      <c r="F59" s="209">
        <v>84.7</v>
      </c>
      <c r="G59" s="209">
        <v>16.399999999999999</v>
      </c>
      <c r="H59" s="209">
        <v>102.7</v>
      </c>
      <c r="I59" s="209">
        <v>59.2</v>
      </c>
      <c r="J59" s="209">
        <v>-13.2</v>
      </c>
      <c r="K59" s="209">
        <v>-0.1</v>
      </c>
      <c r="L59" s="209">
        <v>66.2</v>
      </c>
      <c r="M59" s="209">
        <v>44.2</v>
      </c>
      <c r="N59" s="209">
        <v>30.5</v>
      </c>
    </row>
    <row r="60" spans="1:14" ht="12" customHeight="1" x14ac:dyDescent="0.2">
      <c r="A60" s="342" t="s">
        <v>349</v>
      </c>
      <c r="B60" s="209">
        <v>-7.9</v>
      </c>
      <c r="C60" s="209">
        <v>381.4</v>
      </c>
      <c r="D60" s="209">
        <v>0</v>
      </c>
      <c r="E60" s="209">
        <v>0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2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66" t="s">
        <v>215</v>
      </c>
      <c r="B62" s="466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66"/>
      <c r="B63" s="466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1" t="s">
        <v>107</v>
      </c>
    </row>
    <row r="2" spans="1:3" ht="12" x14ac:dyDescent="0.25">
      <c r="A2" s="132" t="s">
        <v>191</v>
      </c>
      <c r="B2" s="170"/>
      <c r="C2" s="170"/>
    </row>
    <row r="3" spans="1:3" ht="12" customHeight="1" x14ac:dyDescent="0.2">
      <c r="A3" s="171" t="s">
        <v>108</v>
      </c>
      <c r="B3" s="170"/>
      <c r="C3" s="170"/>
    </row>
    <row r="4" spans="1:3" ht="12" customHeight="1" x14ac:dyDescent="0.2">
      <c r="A4" s="133" t="s">
        <v>254</v>
      </c>
    </row>
    <row r="5" spans="1:3" ht="12" customHeight="1" x14ac:dyDescent="0.2">
      <c r="A5" s="133"/>
    </row>
    <row r="6" spans="1:3" ht="34.200000000000003" x14ac:dyDescent="0.2">
      <c r="A6" s="172" t="s">
        <v>109</v>
      </c>
      <c r="B6" s="173" t="s">
        <v>192</v>
      </c>
      <c r="C6" s="174" t="s">
        <v>193</v>
      </c>
    </row>
    <row r="7" spans="1:3" ht="12" customHeight="1" x14ac:dyDescent="0.2"/>
    <row r="8" spans="1:3" ht="12" customHeight="1" x14ac:dyDescent="0.2">
      <c r="A8" s="196" t="s">
        <v>194</v>
      </c>
      <c r="B8" s="176"/>
      <c r="C8" s="176" t="s">
        <v>195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110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196</v>
      </c>
    </row>
    <row r="14" spans="1:3" ht="12" customHeight="1" x14ac:dyDescent="0.2">
      <c r="A14" s="196" t="s">
        <v>102</v>
      </c>
      <c r="B14" s="175" t="s">
        <v>192</v>
      </c>
      <c r="C14" s="176" t="s">
        <v>103</v>
      </c>
    </row>
    <row r="15" spans="1:3" ht="12" customHeight="1" x14ac:dyDescent="0.2">
      <c r="A15" s="171" t="s">
        <v>145</v>
      </c>
      <c r="B15" s="177"/>
      <c r="C15" s="178" t="s">
        <v>197</v>
      </c>
    </row>
    <row r="16" spans="1:3" ht="12" customHeight="1" x14ac:dyDescent="0.2">
      <c r="A16" s="171" t="s">
        <v>148</v>
      </c>
      <c r="B16" s="177"/>
      <c r="C16" s="178" t="s">
        <v>10</v>
      </c>
    </row>
    <row r="17" spans="1:3" ht="12" customHeight="1" x14ac:dyDescent="0.2">
      <c r="A17" s="171" t="s">
        <v>158</v>
      </c>
      <c r="B17" s="177"/>
      <c r="C17" s="178" t="s">
        <v>104</v>
      </c>
    </row>
    <row r="18" spans="1:3" ht="12" customHeight="1" x14ac:dyDescent="0.2">
      <c r="A18" s="171" t="s">
        <v>9</v>
      </c>
      <c r="B18" s="177" t="s">
        <v>192</v>
      </c>
      <c r="C18" s="178" t="s">
        <v>198</v>
      </c>
    </row>
    <row r="19" spans="1:3" ht="12" customHeight="1" x14ac:dyDescent="0.2">
      <c r="A19" s="171" t="s">
        <v>146</v>
      </c>
      <c r="B19" s="177" t="s">
        <v>192</v>
      </c>
      <c r="C19" s="178" t="s">
        <v>199</v>
      </c>
    </row>
    <row r="20" spans="1:3" ht="12" customHeight="1" x14ac:dyDescent="0.2">
      <c r="A20" s="171" t="s">
        <v>147</v>
      </c>
      <c r="B20" s="177"/>
      <c r="C20" s="178" t="s">
        <v>200</v>
      </c>
    </row>
    <row r="21" spans="1:3" ht="12" customHeight="1" x14ac:dyDescent="0.2">
      <c r="A21" s="171" t="s">
        <v>19</v>
      </c>
      <c r="B21" s="177"/>
      <c r="C21" s="178" t="s">
        <v>201</v>
      </c>
    </row>
    <row r="22" spans="1:3" ht="12" customHeight="1" x14ac:dyDescent="0.2">
      <c r="A22" s="171" t="s">
        <v>151</v>
      </c>
      <c r="B22" s="177" t="s">
        <v>192</v>
      </c>
      <c r="C22" s="178" t="s">
        <v>202</v>
      </c>
    </row>
    <row r="23" spans="1:3" ht="12" customHeight="1" x14ac:dyDescent="0.2">
      <c r="A23" s="171" t="s">
        <v>150</v>
      </c>
      <c r="B23" s="177"/>
      <c r="C23" s="178" t="s">
        <v>203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192</v>
      </c>
      <c r="C25" s="178" t="s">
        <v>204</v>
      </c>
    </row>
    <row r="26" spans="1:3" ht="12" customHeight="1" x14ac:dyDescent="0.2">
      <c r="A26" s="171" t="s">
        <v>154</v>
      </c>
      <c r="B26" s="177" t="s">
        <v>192</v>
      </c>
      <c r="C26" s="178" t="s">
        <v>205</v>
      </c>
    </row>
    <row r="27" spans="1:3" ht="12" customHeight="1" x14ac:dyDescent="0.2">
      <c r="A27" s="171" t="s">
        <v>152</v>
      </c>
      <c r="B27" s="177"/>
      <c r="C27" s="178" t="s">
        <v>206</v>
      </c>
    </row>
    <row r="28" spans="1:3" ht="12" customHeight="1" x14ac:dyDescent="0.2">
      <c r="A28" s="171" t="s">
        <v>24</v>
      </c>
      <c r="B28" s="177"/>
      <c r="C28" s="178" t="s">
        <v>207</v>
      </c>
    </row>
    <row r="29" spans="1:3" ht="12" customHeight="1" x14ac:dyDescent="0.2">
      <c r="A29" s="171" t="s">
        <v>22</v>
      </c>
      <c r="B29" s="177" t="s">
        <v>192</v>
      </c>
      <c r="C29" s="178" t="s">
        <v>113</v>
      </c>
    </row>
    <row r="30" spans="1:3" ht="12" customHeight="1" x14ac:dyDescent="0.2">
      <c r="A30" s="171" t="s">
        <v>23</v>
      </c>
      <c r="B30" s="177" t="s">
        <v>192</v>
      </c>
      <c r="C30" s="178" t="s">
        <v>208</v>
      </c>
    </row>
    <row r="31" spans="1:3" ht="12" customHeight="1" x14ac:dyDescent="0.2">
      <c r="A31" s="171" t="s">
        <v>155</v>
      </c>
      <c r="B31" s="177" t="s">
        <v>192</v>
      </c>
      <c r="C31" s="178" t="s">
        <v>209</v>
      </c>
    </row>
    <row r="32" spans="1:3" ht="12" customHeight="1" x14ac:dyDescent="0.2">
      <c r="A32" s="171" t="s">
        <v>157</v>
      </c>
      <c r="B32" s="177" t="s">
        <v>192</v>
      </c>
      <c r="C32" s="178" t="s">
        <v>210</v>
      </c>
    </row>
    <row r="33" spans="1:3" ht="12" customHeight="1" x14ac:dyDescent="0.2">
      <c r="A33" s="171" t="s">
        <v>159</v>
      </c>
      <c r="B33" s="177" t="s">
        <v>192</v>
      </c>
      <c r="C33" s="178" t="s">
        <v>105</v>
      </c>
    </row>
    <row r="34" spans="1:3" ht="12" customHeight="1" x14ac:dyDescent="0.2">
      <c r="A34" s="171" t="s">
        <v>29</v>
      </c>
      <c r="B34" s="177" t="s">
        <v>192</v>
      </c>
      <c r="C34" s="178" t="s">
        <v>211</v>
      </c>
    </row>
    <row r="35" spans="1:3" ht="12" customHeight="1" x14ac:dyDescent="0.2">
      <c r="A35" s="171" t="s">
        <v>156</v>
      </c>
      <c r="B35" s="177" t="s">
        <v>192</v>
      </c>
      <c r="C35" s="178" t="s">
        <v>106</v>
      </c>
    </row>
    <row r="36" spans="1:3" ht="12" customHeight="1" x14ac:dyDescent="0.2">
      <c r="A36" s="171" t="s">
        <v>149</v>
      </c>
      <c r="B36" s="177"/>
      <c r="C36" s="178" t="s">
        <v>212</v>
      </c>
    </row>
    <row r="37" spans="1:3" ht="12" customHeight="1" x14ac:dyDescent="0.2">
      <c r="A37" s="171" t="s">
        <v>27</v>
      </c>
      <c r="B37" s="177"/>
      <c r="C37" s="178" t="s">
        <v>213</v>
      </c>
    </row>
    <row r="38" spans="1:3" ht="12" customHeight="1" x14ac:dyDescent="0.2">
      <c r="A38" s="171" t="s">
        <v>153</v>
      </c>
      <c r="B38" s="177"/>
      <c r="C38" s="178" t="s">
        <v>214</v>
      </c>
    </row>
    <row r="39" spans="1:3" ht="12" customHeight="1" x14ac:dyDescent="0.25">
      <c r="A39" s="195" t="s">
        <v>255</v>
      </c>
      <c r="B39" s="168"/>
      <c r="C39" s="180" t="s">
        <v>163</v>
      </c>
    </row>
    <row r="40" spans="1:3" ht="12" customHeight="1" x14ac:dyDescent="0.25">
      <c r="A40" s="148"/>
      <c r="C40" s="180" t="s">
        <v>226</v>
      </c>
    </row>
    <row r="41" spans="1:3" ht="12" customHeight="1" x14ac:dyDescent="0.2">
      <c r="A41" s="148" t="s">
        <v>265</v>
      </c>
      <c r="B41" s="177" t="s">
        <v>192</v>
      </c>
      <c r="C41" s="64" t="s">
        <v>176</v>
      </c>
    </row>
    <row r="42" spans="1:3" ht="12" customHeight="1" x14ac:dyDescent="0.2">
      <c r="A42" s="148" t="s">
        <v>266</v>
      </c>
      <c r="B42" s="177" t="s">
        <v>192</v>
      </c>
      <c r="C42" s="64" t="s">
        <v>177</v>
      </c>
    </row>
    <row r="43" spans="1:3" ht="12" customHeight="1" x14ac:dyDescent="0.2">
      <c r="A43" s="148" t="s">
        <v>227</v>
      </c>
      <c r="B43" s="177" t="s">
        <v>192</v>
      </c>
      <c r="C43" s="64" t="s">
        <v>178</v>
      </c>
    </row>
    <row r="44" spans="1:3" ht="12" customHeight="1" x14ac:dyDescent="0.2">
      <c r="A44" s="148" t="s">
        <v>228</v>
      </c>
      <c r="B44" s="177" t="s">
        <v>192</v>
      </c>
      <c r="C44" s="64" t="s">
        <v>179</v>
      </c>
    </row>
    <row r="45" spans="1:3" ht="12" customHeight="1" x14ac:dyDescent="0.2">
      <c r="A45" s="148" t="s">
        <v>229</v>
      </c>
      <c r="C45" s="64" t="s">
        <v>161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61" customWidth="1"/>
    <col min="2" max="2" width="2" style="161" customWidth="1"/>
    <col min="3" max="3" width="29.5546875" style="161" customWidth="1"/>
    <col min="4" max="4" width="2.109375" style="161" customWidth="1"/>
    <col min="5" max="5" width="29.33203125" style="161" customWidth="1"/>
    <col min="6" max="6" width="2" style="161" customWidth="1"/>
    <col min="7" max="7" width="30" style="161" customWidth="1"/>
    <col min="8" max="8" width="5.33203125" style="161" customWidth="1"/>
    <col min="9" max="9" width="16.109375" style="161" customWidth="1"/>
    <col min="10" max="16384" width="11.5546875" style="1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47</v>
      </c>
      <c r="B21" s="76"/>
    </row>
    <row r="23" spans="1:2" ht="11.1" customHeight="1" x14ac:dyDescent="0.25">
      <c r="A23" s="1"/>
      <c r="B23" s="78" t="s">
        <v>46</v>
      </c>
    </row>
    <row r="24" spans="1:2" ht="11.1" customHeight="1" x14ac:dyDescent="0.25">
      <c r="A24" s="1"/>
      <c r="B24" s="4" t="s">
        <v>356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374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51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71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43" t="s">
        <v>306</v>
      </c>
      <c r="C37" s="81"/>
      <c r="D37" s="85"/>
      <c r="E37" s="83" t="s">
        <v>5</v>
      </c>
    </row>
    <row r="38" spans="1:5" ht="10.95" customHeight="1" x14ac:dyDescent="0.25">
      <c r="A38" s="81"/>
      <c r="B38" s="243" t="s">
        <v>305</v>
      </c>
      <c r="C38" s="81"/>
      <c r="D38" s="85"/>
      <c r="E38" s="83" t="s">
        <v>52</v>
      </c>
    </row>
    <row r="39" spans="1:5" ht="10.95" customHeight="1" x14ac:dyDescent="0.25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5" customHeight="1" x14ac:dyDescent="0.25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5" customHeight="1" x14ac:dyDescent="0.25">
      <c r="A41" s="81"/>
      <c r="B41" s="84"/>
      <c r="C41" s="86"/>
      <c r="D41" s="83" t="s">
        <v>57</v>
      </c>
      <c r="E41" s="83" t="s">
        <v>58</v>
      </c>
    </row>
    <row r="42" spans="1:5" ht="10.95" customHeight="1" x14ac:dyDescent="0.25">
      <c r="A42" s="81"/>
      <c r="B42" s="81" t="s">
        <v>166</v>
      </c>
      <c r="C42" s="86"/>
      <c r="D42" s="83" t="s">
        <v>59</v>
      </c>
      <c r="E42" s="83" t="s">
        <v>60</v>
      </c>
    </row>
    <row r="43" spans="1:5" ht="10.95" customHeight="1" x14ac:dyDescent="0.25">
      <c r="A43" s="81"/>
      <c r="B43" s="81" t="s">
        <v>350</v>
      </c>
      <c r="C43" s="86"/>
      <c r="D43" s="83" t="s">
        <v>61</v>
      </c>
      <c r="E43" s="83" t="s">
        <v>62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63</v>
      </c>
      <c r="E45" s="83" t="s">
        <v>64</v>
      </c>
    </row>
    <row r="46" spans="1:5" ht="10.95" customHeight="1" x14ac:dyDescent="0.25">
      <c r="A46" s="86"/>
      <c r="B46" s="87"/>
      <c r="C46" s="86"/>
      <c r="D46" s="83" t="s">
        <v>65</v>
      </c>
      <c r="E46" s="83" t="s">
        <v>66</v>
      </c>
    </row>
    <row r="47" spans="1:5" ht="10.95" customHeight="1" x14ac:dyDescent="0.25">
      <c r="A47" s="86"/>
      <c r="B47" s="87"/>
      <c r="C47" s="86"/>
      <c r="D47" s="83" t="s">
        <v>67</v>
      </c>
      <c r="E47" s="83" t="s">
        <v>68</v>
      </c>
    </row>
    <row r="48" spans="1:5" ht="10.95" customHeight="1" x14ac:dyDescent="0.25">
      <c r="A48" s="86"/>
      <c r="B48" s="87"/>
      <c r="C48" s="86"/>
      <c r="D48" s="83" t="s">
        <v>69</v>
      </c>
      <c r="E48" s="83" t="s">
        <v>70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345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73" t="s">
        <v>236</v>
      </c>
      <c r="C54" s="373"/>
      <c r="D54" s="373"/>
    </row>
    <row r="55" spans="1:5" ht="18" customHeight="1" x14ac:dyDescent="0.25">
      <c r="A55" s="86"/>
      <c r="B55" s="373"/>
      <c r="C55" s="373"/>
      <c r="D55" s="373"/>
    </row>
    <row r="56" spans="1:5" ht="10.95" customHeight="1" x14ac:dyDescent="0.25">
      <c r="A56" s="86"/>
      <c r="B56" s="143" t="s">
        <v>237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74" t="s">
        <v>72</v>
      </c>
      <c r="B1" s="374"/>
      <c r="C1" s="35"/>
      <c r="G1" s="31"/>
      <c r="H1" s="375" t="s">
        <v>260</v>
      </c>
    </row>
    <row r="2" spans="1:8" ht="20.399999999999999" customHeight="1" x14ac:dyDescent="0.2">
      <c r="C2" s="181" t="s">
        <v>73</v>
      </c>
      <c r="G2" s="181" t="s">
        <v>73</v>
      </c>
      <c r="H2" s="376"/>
    </row>
    <row r="3" spans="1:8" x14ac:dyDescent="0.25">
      <c r="B3" s="95"/>
      <c r="C3" s="181"/>
      <c r="F3" s="32"/>
      <c r="G3" s="33"/>
      <c r="H3" s="376"/>
    </row>
    <row r="4" spans="1:8" ht="12.75" customHeight="1" x14ac:dyDescent="0.25">
      <c r="B4" s="134" t="s">
        <v>278</v>
      </c>
      <c r="C4" s="181"/>
      <c r="E4" s="43" t="s">
        <v>160</v>
      </c>
      <c r="F4" s="64" t="s">
        <v>168</v>
      </c>
      <c r="G4"/>
      <c r="H4" s="376"/>
    </row>
    <row r="5" spans="1:8" ht="12.75" customHeight="1" x14ac:dyDescent="0.25">
      <c r="E5" s="59"/>
      <c r="F5" s="59"/>
      <c r="G5" s="59"/>
      <c r="H5" s="376"/>
    </row>
    <row r="6" spans="1:8" ht="12.75" customHeight="1" x14ac:dyDescent="0.25">
      <c r="B6" s="34" t="s">
        <v>74</v>
      </c>
      <c r="C6" s="41"/>
      <c r="E6" s="204" t="s">
        <v>279</v>
      </c>
      <c r="F6" s="134" t="s">
        <v>230</v>
      </c>
      <c r="G6" s="134"/>
      <c r="H6" s="376"/>
    </row>
    <row r="7" spans="1:8" ht="12.75" customHeight="1" x14ac:dyDescent="0.25">
      <c r="A7" s="42"/>
      <c r="B7" s="43"/>
      <c r="C7" s="41"/>
      <c r="D7" s="59"/>
      <c r="E7" s="134"/>
      <c r="F7" s="134" t="s">
        <v>231</v>
      </c>
      <c r="G7" s="134"/>
      <c r="H7" s="376"/>
    </row>
    <row r="8" spans="1:8" ht="12.75" customHeight="1" x14ac:dyDescent="0.25">
      <c r="A8" s="43" t="s">
        <v>138</v>
      </c>
      <c r="B8" s="64" t="s">
        <v>75</v>
      </c>
      <c r="C8" s="40"/>
      <c r="D8" s="59"/>
      <c r="E8" s="134"/>
      <c r="F8" s="226" t="s">
        <v>310</v>
      </c>
      <c r="G8" s="201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4" t="s">
        <v>139</v>
      </c>
      <c r="B10" s="134" t="s">
        <v>34</v>
      </c>
      <c r="C10" s="134"/>
      <c r="D10" s="59"/>
      <c r="E10" s="134" t="s">
        <v>217</v>
      </c>
      <c r="F10" s="134" t="s">
        <v>218</v>
      </c>
      <c r="G10" s="134"/>
    </row>
    <row r="11" spans="1:8" ht="12.75" customHeight="1" x14ac:dyDescent="0.25">
      <c r="A11" s="134"/>
      <c r="B11" s="134" t="s">
        <v>141</v>
      </c>
      <c r="C11" s="134"/>
      <c r="D11" s="60"/>
      <c r="E11" s="202"/>
      <c r="F11" s="134" t="s">
        <v>311</v>
      </c>
      <c r="G11" s="134"/>
    </row>
    <row r="12" spans="1:8" ht="12.75" customHeight="1" x14ac:dyDescent="0.25">
      <c r="A12" s="134"/>
      <c r="B12" s="226" t="s">
        <v>292</v>
      </c>
      <c r="C12" s="200">
        <v>4</v>
      </c>
      <c r="D12" s="59"/>
      <c r="E12" s="134"/>
      <c r="F12" s="226" t="s">
        <v>289</v>
      </c>
      <c r="G12" s="201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4" t="s">
        <v>140</v>
      </c>
      <c r="B14" s="134" t="s">
        <v>34</v>
      </c>
      <c r="C14" s="134"/>
      <c r="D14" s="59"/>
      <c r="E14" s="134" t="s">
        <v>219</v>
      </c>
      <c r="F14" s="136" t="s">
        <v>331</v>
      </c>
      <c r="G14" s="134"/>
    </row>
    <row r="15" spans="1:8" ht="12.75" customHeight="1" x14ac:dyDescent="0.25">
      <c r="A15" s="202"/>
      <c r="B15" s="134" t="s">
        <v>141</v>
      </c>
      <c r="C15" s="134"/>
      <c r="D15" s="59"/>
      <c r="E15" s="202"/>
      <c r="F15" s="134" t="s">
        <v>264</v>
      </c>
      <c r="G15" s="134"/>
    </row>
    <row r="16" spans="1:8" ht="12.75" customHeight="1" x14ac:dyDescent="0.25">
      <c r="A16" s="134"/>
      <c r="B16" s="134" t="s">
        <v>358</v>
      </c>
      <c r="C16" s="134"/>
      <c r="D16" s="59"/>
      <c r="E16" s="134"/>
      <c r="F16" s="205" t="s">
        <v>361</v>
      </c>
      <c r="G16" s="203"/>
    </row>
    <row r="17" spans="1:7" ht="12.75" customHeight="1" x14ac:dyDescent="0.25">
      <c r="A17" s="134"/>
      <c r="B17" s="226" t="s">
        <v>295</v>
      </c>
      <c r="C17" s="200">
        <v>5</v>
      </c>
      <c r="E17" s="134"/>
      <c r="F17" s="226" t="s">
        <v>288</v>
      </c>
      <c r="G17" s="201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142</v>
      </c>
      <c r="B19" s="134" t="s">
        <v>34</v>
      </c>
      <c r="C19" s="134"/>
      <c r="E19" s="134" t="s">
        <v>221</v>
      </c>
      <c r="F19" s="134" t="s">
        <v>220</v>
      </c>
      <c r="G19" s="134"/>
    </row>
    <row r="20" spans="1:7" ht="12.75" customHeight="1" x14ac:dyDescent="0.2">
      <c r="A20" s="202"/>
      <c r="B20" s="134" t="s">
        <v>141</v>
      </c>
      <c r="C20" s="134"/>
      <c r="E20" s="202"/>
      <c r="F20" s="134" t="s">
        <v>233</v>
      </c>
      <c r="G20" s="134"/>
    </row>
    <row r="21" spans="1:7" ht="12.75" customHeight="1" x14ac:dyDescent="0.25">
      <c r="A21" s="134"/>
      <c r="B21" s="134" t="s">
        <v>358</v>
      </c>
      <c r="C21" s="134"/>
      <c r="D21" s="59"/>
      <c r="E21" s="134"/>
      <c r="F21" s="134" t="s">
        <v>362</v>
      </c>
      <c r="G21" s="134"/>
    </row>
    <row r="22" spans="1:7" ht="12.75" customHeight="1" x14ac:dyDescent="0.25">
      <c r="A22" s="134"/>
      <c r="B22" s="226" t="s">
        <v>294</v>
      </c>
      <c r="C22" s="201">
        <v>6</v>
      </c>
      <c r="D22" s="59"/>
      <c r="E22" s="134"/>
      <c r="F22" s="226" t="s">
        <v>288</v>
      </c>
      <c r="G22" s="201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4" t="s">
        <v>1</v>
      </c>
      <c r="B24" s="134" t="s">
        <v>34</v>
      </c>
      <c r="C24" s="134"/>
      <c r="D24" s="59"/>
      <c r="E24" s="134" t="s">
        <v>222</v>
      </c>
      <c r="F24" s="134" t="s">
        <v>232</v>
      </c>
      <c r="G24" s="134"/>
    </row>
    <row r="25" spans="1:7" ht="12.75" customHeight="1" x14ac:dyDescent="0.25">
      <c r="A25" s="134"/>
      <c r="B25" s="134" t="s">
        <v>141</v>
      </c>
      <c r="C25" s="134"/>
      <c r="D25" s="59"/>
      <c r="E25" s="202"/>
      <c r="F25" s="134" t="s">
        <v>233</v>
      </c>
      <c r="G25" s="134"/>
    </row>
    <row r="26" spans="1:7" ht="12.75" customHeight="1" x14ac:dyDescent="0.25">
      <c r="A26" s="134"/>
      <c r="B26" s="134" t="s">
        <v>358</v>
      </c>
      <c r="C26" s="134"/>
      <c r="D26" s="59"/>
      <c r="E26" s="134"/>
      <c r="F26" s="134" t="s">
        <v>362</v>
      </c>
      <c r="G26" s="134"/>
    </row>
    <row r="27" spans="1:7" ht="12.75" customHeight="1" x14ac:dyDescent="0.25">
      <c r="A27" s="134"/>
      <c r="B27" s="134" t="s">
        <v>332</v>
      </c>
      <c r="C27" s="134"/>
      <c r="D27" s="59"/>
      <c r="E27" s="134"/>
      <c r="F27" s="226" t="s">
        <v>287</v>
      </c>
      <c r="G27" s="201">
        <v>15</v>
      </c>
    </row>
    <row r="28" spans="1:7" ht="13.2" x14ac:dyDescent="0.25">
      <c r="A28" s="134"/>
      <c r="B28" s="226" t="s">
        <v>293</v>
      </c>
      <c r="C28" s="207">
        <v>7</v>
      </c>
      <c r="D28" s="62"/>
      <c r="E28" s="63"/>
      <c r="F28" s="149"/>
      <c r="G28" s="59"/>
    </row>
    <row r="29" spans="1:7" ht="13.2" x14ac:dyDescent="0.25">
      <c r="A29" s="59"/>
      <c r="B29" s="59"/>
      <c r="C29" s="59"/>
      <c r="E29" s="134" t="s">
        <v>223</v>
      </c>
      <c r="F29" s="134" t="s">
        <v>224</v>
      </c>
      <c r="G29" s="134"/>
    </row>
    <row r="30" spans="1:7" ht="13.2" x14ac:dyDescent="0.25">
      <c r="A30" s="43" t="s">
        <v>137</v>
      </c>
      <c r="B30" s="64" t="s">
        <v>76</v>
      </c>
      <c r="C30" s="61"/>
      <c r="D30" s="59"/>
      <c r="E30" s="202"/>
      <c r="F30" s="134" t="s">
        <v>312</v>
      </c>
      <c r="G30" s="134"/>
    </row>
    <row r="31" spans="1:7" ht="12.75" customHeight="1" x14ac:dyDescent="0.25">
      <c r="A31" s="59"/>
      <c r="B31" s="59"/>
      <c r="C31" s="59"/>
      <c r="D31" s="59"/>
      <c r="E31" s="134"/>
      <c r="F31" s="226" t="s">
        <v>286</v>
      </c>
      <c r="G31" s="201">
        <v>16</v>
      </c>
    </row>
    <row r="32" spans="1:7" ht="13.2" x14ac:dyDescent="0.25">
      <c r="A32" s="134" t="s">
        <v>143</v>
      </c>
      <c r="B32" s="134" t="s">
        <v>261</v>
      </c>
      <c r="C32" s="134"/>
      <c r="D32" s="59"/>
      <c r="E32" s="57"/>
      <c r="F32" s="135"/>
      <c r="G32" s="66"/>
    </row>
    <row r="33" spans="1:7" ht="12.75" customHeight="1" x14ac:dyDescent="0.25">
      <c r="A33" s="202"/>
      <c r="B33" s="134" t="s">
        <v>262</v>
      </c>
      <c r="C33" s="134"/>
      <c r="D33" s="62"/>
      <c r="F33" s="12" t="s">
        <v>225</v>
      </c>
      <c r="G33" s="13"/>
    </row>
    <row r="34" spans="1:7" ht="11.4" x14ac:dyDescent="0.2">
      <c r="A34" s="134"/>
      <c r="B34" s="134" t="s">
        <v>141</v>
      </c>
      <c r="C34" s="134"/>
      <c r="E34" s="204" t="s">
        <v>280</v>
      </c>
      <c r="F34" s="134" t="s">
        <v>224</v>
      </c>
      <c r="G34" s="134"/>
    </row>
    <row r="35" spans="1:7" x14ac:dyDescent="0.25">
      <c r="A35" s="134"/>
      <c r="B35" s="226" t="s">
        <v>292</v>
      </c>
      <c r="C35" s="201">
        <v>8</v>
      </c>
      <c r="E35" s="134"/>
      <c r="F35" s="134" t="s">
        <v>234</v>
      </c>
      <c r="G35" s="134"/>
    </row>
    <row r="36" spans="1:7" ht="13.2" x14ac:dyDescent="0.25">
      <c r="A36" s="59"/>
      <c r="B36" s="59"/>
      <c r="C36" s="59"/>
      <c r="E36" s="134"/>
      <c r="F36" s="226" t="s">
        <v>363</v>
      </c>
      <c r="G36" s="201">
        <v>11</v>
      </c>
    </row>
    <row r="37" spans="1:7" ht="13.2" x14ac:dyDescent="0.25">
      <c r="A37" s="134" t="s">
        <v>144</v>
      </c>
      <c r="B37" s="134" t="s">
        <v>261</v>
      </c>
      <c r="C37" s="134"/>
      <c r="F37"/>
      <c r="G37" s="57"/>
    </row>
    <row r="38" spans="1:7" ht="13.2" x14ac:dyDescent="0.25">
      <c r="A38" s="202"/>
      <c r="B38" s="134" t="s">
        <v>262</v>
      </c>
      <c r="C38" s="134"/>
      <c r="F38" s="12" t="s">
        <v>107</v>
      </c>
      <c r="G38" s="57"/>
    </row>
    <row r="39" spans="1:7" ht="11.4" x14ac:dyDescent="0.2">
      <c r="A39" s="134"/>
      <c r="B39" s="134" t="s">
        <v>141</v>
      </c>
      <c r="C39" s="134"/>
      <c r="E39" s="206" t="s">
        <v>281</v>
      </c>
      <c r="F39" s="134" t="s">
        <v>35</v>
      </c>
      <c r="G39" s="134"/>
    </row>
    <row r="40" spans="1:7" x14ac:dyDescent="0.25">
      <c r="A40" s="134"/>
      <c r="B40" s="134" t="s">
        <v>359</v>
      </c>
      <c r="C40" s="134"/>
      <c r="E40" s="134"/>
      <c r="F40" s="226" t="s">
        <v>285</v>
      </c>
      <c r="G40" s="201">
        <v>17</v>
      </c>
    </row>
    <row r="41" spans="1:7" x14ac:dyDescent="0.25">
      <c r="A41" s="134"/>
      <c r="B41" s="226" t="s">
        <v>291</v>
      </c>
      <c r="C41" s="201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4" t="s">
        <v>216</v>
      </c>
      <c r="B43" s="134" t="s">
        <v>261</v>
      </c>
      <c r="C43" s="134"/>
      <c r="E43" s="182"/>
      <c r="F43" s="64"/>
    </row>
    <row r="44" spans="1:7" x14ac:dyDescent="0.25">
      <c r="A44" s="202"/>
      <c r="B44" s="134" t="s">
        <v>262</v>
      </c>
      <c r="C44" s="134"/>
      <c r="E44" s="39"/>
      <c r="F44" s="14"/>
      <c r="G44" s="13"/>
    </row>
    <row r="45" spans="1:7" s="64" customFormat="1" x14ac:dyDescent="0.25">
      <c r="A45" s="134"/>
      <c r="B45" s="134" t="s">
        <v>141</v>
      </c>
      <c r="C45" s="134"/>
      <c r="E45" s="39"/>
      <c r="F45" s="14"/>
      <c r="G45" s="13"/>
    </row>
    <row r="46" spans="1:7" x14ac:dyDescent="0.25">
      <c r="A46" s="134"/>
      <c r="B46" s="134" t="s">
        <v>360</v>
      </c>
      <c r="C46" s="203"/>
      <c r="E46" s="39"/>
      <c r="F46" s="14"/>
      <c r="G46" s="13"/>
    </row>
    <row r="47" spans="1:7" x14ac:dyDescent="0.25">
      <c r="A47" s="134"/>
      <c r="B47" s="134" t="s">
        <v>259</v>
      </c>
      <c r="C47" s="203"/>
      <c r="E47" s="39"/>
      <c r="F47" s="14"/>
      <c r="G47" s="13"/>
    </row>
    <row r="48" spans="1:7" x14ac:dyDescent="0.25">
      <c r="A48" s="203"/>
      <c r="B48" s="226" t="s">
        <v>290</v>
      </c>
      <c r="C48" s="201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5"/>
  <sheetViews>
    <sheetView zoomScaleNormal="100" workbookViewId="0">
      <pane ySplit="6" topLeftCell="A7" activePane="bottomLeft" state="frozen"/>
      <selection pane="bottomLeft" activeCell="B68" sqref="B68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81" t="s">
        <v>351</v>
      </c>
      <c r="B1" s="381"/>
      <c r="C1" s="381"/>
      <c r="D1" s="381"/>
      <c r="E1" s="381"/>
      <c r="F1" s="381"/>
      <c r="G1" s="381"/>
      <c r="H1" s="381"/>
      <c r="J1" s="64"/>
    </row>
    <row r="2" spans="1:10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10" ht="12" customHeight="1" x14ac:dyDescent="0.25">
      <c r="A3" s="384" t="s">
        <v>31</v>
      </c>
      <c r="B3" s="390" t="s">
        <v>114</v>
      </c>
      <c r="C3" s="390" t="s">
        <v>296</v>
      </c>
      <c r="D3" s="390" t="s">
        <v>115</v>
      </c>
      <c r="E3" s="390" t="s">
        <v>283</v>
      </c>
      <c r="F3" s="386" t="s">
        <v>77</v>
      </c>
      <c r="G3" s="383"/>
      <c r="H3" s="387"/>
    </row>
    <row r="4" spans="1:10" ht="12" customHeight="1" x14ac:dyDescent="0.25">
      <c r="A4" s="385"/>
      <c r="B4" s="391"/>
      <c r="C4" s="391"/>
      <c r="D4" s="391"/>
      <c r="E4" s="391"/>
      <c r="F4" s="388" t="s">
        <v>78</v>
      </c>
      <c r="G4" s="389" t="s">
        <v>136</v>
      </c>
      <c r="H4" s="387"/>
    </row>
    <row r="5" spans="1:10" ht="12" customHeight="1" x14ac:dyDescent="0.25">
      <c r="A5" s="385"/>
      <c r="B5" s="391"/>
      <c r="C5" s="391"/>
      <c r="D5" s="391"/>
      <c r="E5" s="391"/>
      <c r="F5" s="383"/>
      <c r="G5" s="17" t="s">
        <v>78</v>
      </c>
      <c r="H5" s="50" t="s">
        <v>79</v>
      </c>
    </row>
    <row r="6" spans="1:10" s="18" customFormat="1" ht="12" customHeight="1" x14ac:dyDescent="0.2">
      <c r="A6" s="385"/>
      <c r="B6" s="382" t="s">
        <v>80</v>
      </c>
      <c r="C6" s="383"/>
      <c r="D6" s="17" t="s">
        <v>81</v>
      </c>
      <c r="E6" s="386" t="s">
        <v>82</v>
      </c>
      <c r="F6" s="383"/>
      <c r="G6" s="383"/>
      <c r="H6" s="387"/>
    </row>
    <row r="7" spans="1:10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5">
      <c r="A8" s="36">
        <v>2009</v>
      </c>
      <c r="B8" s="233">
        <v>416</v>
      </c>
      <c r="C8" s="347">
        <v>73006</v>
      </c>
      <c r="D8" s="347">
        <v>114293</v>
      </c>
      <c r="E8" s="347">
        <v>2322537</v>
      </c>
      <c r="F8" s="347">
        <v>17671523</v>
      </c>
      <c r="G8" s="347">
        <v>4384554</v>
      </c>
      <c r="H8" s="347">
        <v>1867932</v>
      </c>
    </row>
    <row r="9" spans="1:10" ht="12" customHeight="1" x14ac:dyDescent="0.25">
      <c r="A9" s="36">
        <v>2010</v>
      </c>
      <c r="B9" s="233">
        <v>413</v>
      </c>
      <c r="C9" s="347">
        <v>73127</v>
      </c>
      <c r="D9" s="347">
        <v>118700</v>
      </c>
      <c r="E9" s="347">
        <v>2416398</v>
      </c>
      <c r="F9" s="347">
        <v>19968245</v>
      </c>
      <c r="G9" s="347">
        <v>5425114</v>
      </c>
      <c r="H9" s="347">
        <v>2260019</v>
      </c>
    </row>
    <row r="10" spans="1:10" ht="12" customHeight="1" x14ac:dyDescent="0.25">
      <c r="A10" s="36">
        <v>2011</v>
      </c>
      <c r="B10" s="233">
        <v>436</v>
      </c>
      <c r="C10" s="347">
        <v>78566</v>
      </c>
      <c r="D10" s="347">
        <v>128691</v>
      </c>
      <c r="E10" s="347">
        <v>2653660</v>
      </c>
      <c r="F10" s="347">
        <v>22815291</v>
      </c>
      <c r="G10" s="347">
        <v>6606781</v>
      </c>
      <c r="H10" s="347">
        <v>2649403</v>
      </c>
    </row>
    <row r="11" spans="1:10" ht="12" customHeight="1" x14ac:dyDescent="0.25">
      <c r="A11" s="36">
        <v>2012</v>
      </c>
      <c r="B11" s="233">
        <v>440</v>
      </c>
      <c r="C11" s="347">
        <v>79587</v>
      </c>
      <c r="D11" s="347">
        <v>128165</v>
      </c>
      <c r="E11" s="347">
        <v>2774509</v>
      </c>
      <c r="F11" s="347">
        <v>22700406</v>
      </c>
      <c r="G11" s="347">
        <v>6946128</v>
      </c>
      <c r="H11" s="347">
        <v>2558587</v>
      </c>
    </row>
    <row r="12" spans="1:10" ht="12" customHeight="1" x14ac:dyDescent="0.25">
      <c r="A12" s="36">
        <v>2013</v>
      </c>
      <c r="B12" s="233">
        <v>439</v>
      </c>
      <c r="C12" s="347">
        <v>78694</v>
      </c>
      <c r="D12" s="347">
        <v>125989</v>
      </c>
      <c r="E12" s="347">
        <v>2809443</v>
      </c>
      <c r="F12" s="347">
        <v>22675683</v>
      </c>
      <c r="G12" s="347">
        <v>6859415</v>
      </c>
      <c r="H12" s="347">
        <v>2658469</v>
      </c>
    </row>
    <row r="13" spans="1:10" s="147" customFormat="1" ht="12" customHeight="1" x14ac:dyDescent="0.25">
      <c r="A13" s="36">
        <v>2014</v>
      </c>
      <c r="B13" s="233">
        <v>434</v>
      </c>
      <c r="C13" s="347">
        <v>78726</v>
      </c>
      <c r="D13" s="347">
        <v>126740</v>
      </c>
      <c r="E13" s="347">
        <v>2881766</v>
      </c>
      <c r="F13" s="347">
        <v>22979016</v>
      </c>
      <c r="G13" s="347">
        <v>6899201</v>
      </c>
      <c r="H13" s="347">
        <v>2718214</v>
      </c>
    </row>
    <row r="14" spans="1:10" s="147" customFormat="1" ht="12" customHeight="1" x14ac:dyDescent="0.25">
      <c r="A14" s="36">
        <v>2015</v>
      </c>
      <c r="B14" s="233">
        <v>434</v>
      </c>
      <c r="C14" s="347">
        <v>78895</v>
      </c>
      <c r="D14" s="347">
        <v>126820</v>
      </c>
      <c r="E14" s="347">
        <v>2988631</v>
      </c>
      <c r="F14" s="347">
        <v>23130409</v>
      </c>
      <c r="G14" s="347">
        <v>7461750</v>
      </c>
      <c r="H14" s="347">
        <v>3052497</v>
      </c>
    </row>
    <row r="15" spans="1:10" s="147" customFormat="1" ht="12" customHeight="1" x14ac:dyDescent="0.25">
      <c r="A15" s="36">
        <v>2016</v>
      </c>
      <c r="B15" s="233">
        <v>446</v>
      </c>
      <c r="C15" s="347">
        <v>79589</v>
      </c>
      <c r="D15" s="347">
        <v>128076</v>
      </c>
      <c r="E15" s="347">
        <v>3091272</v>
      </c>
      <c r="F15" s="347">
        <v>23089753</v>
      </c>
      <c r="G15" s="347">
        <v>7262951</v>
      </c>
      <c r="H15" s="347">
        <v>3026794</v>
      </c>
    </row>
    <row r="16" spans="1:10" ht="12" customHeight="1" x14ac:dyDescent="0.25">
      <c r="A16" s="247">
        <v>2017</v>
      </c>
      <c r="B16" s="235">
        <v>440</v>
      </c>
      <c r="C16" s="348">
        <v>80726</v>
      </c>
      <c r="D16" s="348">
        <v>128487</v>
      </c>
      <c r="E16" s="348">
        <v>3219732</v>
      </c>
      <c r="F16" s="348">
        <v>23199195</v>
      </c>
      <c r="G16" s="348">
        <v>6947740</v>
      </c>
      <c r="H16" s="348">
        <v>3000462</v>
      </c>
    </row>
    <row r="17" spans="1:9" s="147" customFormat="1" ht="12" customHeight="1" x14ac:dyDescent="0.25">
      <c r="A17" s="247">
        <v>2018</v>
      </c>
      <c r="B17" s="235">
        <v>444</v>
      </c>
      <c r="C17" s="348">
        <v>82733</v>
      </c>
      <c r="D17" s="348">
        <v>130781</v>
      </c>
      <c r="E17" s="348">
        <v>3391164</v>
      </c>
      <c r="F17" s="348">
        <v>23793041</v>
      </c>
      <c r="G17" s="348">
        <v>7326054</v>
      </c>
      <c r="H17" s="348">
        <v>3223678</v>
      </c>
    </row>
    <row r="18" spans="1:9" s="147" customFormat="1" ht="12" customHeight="1" x14ac:dyDescent="0.25">
      <c r="A18" s="247">
        <v>2019</v>
      </c>
      <c r="B18" s="235">
        <v>443</v>
      </c>
      <c r="C18" s="348">
        <v>82579</v>
      </c>
      <c r="D18" s="348">
        <v>130202</v>
      </c>
      <c r="E18" s="348">
        <v>3495611</v>
      </c>
      <c r="F18" s="348">
        <v>24119462</v>
      </c>
      <c r="G18" s="348">
        <v>8018501</v>
      </c>
      <c r="H18" s="348">
        <v>3939727</v>
      </c>
    </row>
    <row r="19" spans="1:9" s="147" customFormat="1" ht="12" customHeight="1" x14ac:dyDescent="0.25">
      <c r="A19" s="247">
        <v>2020</v>
      </c>
      <c r="B19" s="235">
        <v>442</v>
      </c>
      <c r="C19" s="348">
        <v>80373</v>
      </c>
      <c r="D19" s="348">
        <v>123093</v>
      </c>
      <c r="E19" s="348">
        <v>3377152</v>
      </c>
      <c r="F19" s="348">
        <v>22785424</v>
      </c>
      <c r="G19" s="348">
        <v>6731783</v>
      </c>
      <c r="H19" s="348">
        <v>3242961</v>
      </c>
    </row>
    <row r="20" spans="1:9" s="147" customFormat="1" ht="12" customHeight="1" x14ac:dyDescent="0.25">
      <c r="A20" s="247">
        <v>2021</v>
      </c>
      <c r="B20" s="235">
        <v>426</v>
      </c>
      <c r="C20" s="348">
        <v>79064</v>
      </c>
      <c r="D20" s="348">
        <v>123830</v>
      </c>
      <c r="E20" s="348">
        <v>3441144</v>
      </c>
      <c r="F20" s="348">
        <v>24834171</v>
      </c>
      <c r="G20" s="348">
        <v>7654817</v>
      </c>
      <c r="H20" s="348">
        <v>3344394</v>
      </c>
    </row>
    <row r="21" spans="1:9" ht="12" customHeight="1" x14ac:dyDescent="0.25">
      <c r="A21" s="36"/>
      <c r="B21" s="233"/>
      <c r="C21" s="347"/>
      <c r="D21" s="347"/>
      <c r="E21" s="347"/>
      <c r="F21" s="347"/>
      <c r="G21" s="347"/>
      <c r="H21" s="347"/>
    </row>
    <row r="22" spans="1:9" ht="12" customHeight="1" x14ac:dyDescent="0.25">
      <c r="A22" s="74">
        <v>2021</v>
      </c>
      <c r="C22" s="349"/>
      <c r="D22" s="349"/>
      <c r="E22" s="349"/>
      <c r="F22" s="349"/>
      <c r="G22" s="349"/>
      <c r="H22" s="349"/>
    </row>
    <row r="23" spans="1:9" ht="12" customHeight="1" x14ac:dyDescent="0.25">
      <c r="A23" s="37" t="s">
        <v>83</v>
      </c>
      <c r="B23" s="234">
        <v>424</v>
      </c>
      <c r="C23" s="350">
        <v>78862</v>
      </c>
      <c r="D23" s="350">
        <v>10269</v>
      </c>
      <c r="E23" s="350">
        <v>267357</v>
      </c>
      <c r="F23" s="350">
        <v>1699993</v>
      </c>
      <c r="G23" s="350">
        <v>504734</v>
      </c>
      <c r="H23" s="350">
        <v>235276</v>
      </c>
    </row>
    <row r="24" spans="1:9" ht="12" customHeight="1" x14ac:dyDescent="0.25">
      <c r="A24" s="37" t="s">
        <v>84</v>
      </c>
      <c r="B24" s="233">
        <v>428</v>
      </c>
      <c r="C24" s="347">
        <v>78972</v>
      </c>
      <c r="D24" s="347">
        <v>10226</v>
      </c>
      <c r="E24" s="347">
        <v>265469</v>
      </c>
      <c r="F24" s="347">
        <v>1802347</v>
      </c>
      <c r="G24" s="347">
        <v>554086</v>
      </c>
      <c r="H24" s="347">
        <v>268166</v>
      </c>
    </row>
    <row r="25" spans="1:9" ht="12" customHeight="1" x14ac:dyDescent="0.25">
      <c r="A25" s="37" t="s">
        <v>85</v>
      </c>
      <c r="B25" s="233">
        <v>429</v>
      </c>
      <c r="C25" s="347">
        <v>78923</v>
      </c>
      <c r="D25" s="347">
        <v>11389</v>
      </c>
      <c r="E25" s="347">
        <v>278994</v>
      </c>
      <c r="F25" s="347">
        <v>2192939</v>
      </c>
      <c r="G25" s="347">
        <v>631773</v>
      </c>
      <c r="H25" s="347">
        <v>278912</v>
      </c>
      <c r="I25" s="19"/>
    </row>
    <row r="26" spans="1:9" ht="12" customHeight="1" x14ac:dyDescent="0.25">
      <c r="A26" s="37" t="s">
        <v>86</v>
      </c>
      <c r="B26" s="235">
        <v>427</v>
      </c>
      <c r="C26" s="348">
        <v>78919</v>
      </c>
      <c r="D26" s="348">
        <v>31884</v>
      </c>
      <c r="E26" s="348">
        <v>811819</v>
      </c>
      <c r="F26" s="348">
        <v>5695279</v>
      </c>
      <c r="G26" s="348">
        <v>1690593</v>
      </c>
      <c r="H26" s="348">
        <v>782354</v>
      </c>
      <c r="I26" s="19"/>
    </row>
    <row r="27" spans="1:9" ht="12" customHeight="1" x14ac:dyDescent="0.25">
      <c r="A27" s="37" t="s">
        <v>87</v>
      </c>
      <c r="B27" s="233">
        <v>428</v>
      </c>
      <c r="C27" s="347">
        <v>79111</v>
      </c>
      <c r="D27" s="347">
        <v>10285</v>
      </c>
      <c r="E27" s="347">
        <v>298539</v>
      </c>
      <c r="F27" s="347">
        <v>1920856</v>
      </c>
      <c r="G27" s="347">
        <v>568882</v>
      </c>
      <c r="H27" s="347">
        <v>260218</v>
      </c>
      <c r="I27" s="19"/>
    </row>
    <row r="28" spans="1:9" ht="12" customHeight="1" x14ac:dyDescent="0.25">
      <c r="A28" s="37" t="s">
        <v>88</v>
      </c>
      <c r="B28" s="233">
        <v>428</v>
      </c>
      <c r="C28" s="347">
        <v>79217</v>
      </c>
      <c r="D28" s="347">
        <v>9759</v>
      </c>
      <c r="E28" s="347">
        <v>284340</v>
      </c>
      <c r="F28" s="347">
        <v>1954006</v>
      </c>
      <c r="G28" s="347">
        <v>632201</v>
      </c>
      <c r="H28" s="347">
        <v>290026</v>
      </c>
      <c r="I28" s="19"/>
    </row>
    <row r="29" spans="1:9" ht="12" customHeight="1" x14ac:dyDescent="0.25">
      <c r="A29" s="37" t="s">
        <v>89</v>
      </c>
      <c r="B29" s="233">
        <v>427</v>
      </c>
      <c r="C29" s="347">
        <v>79291</v>
      </c>
      <c r="D29" s="347">
        <v>10791</v>
      </c>
      <c r="E29" s="347">
        <v>311808</v>
      </c>
      <c r="F29" s="347">
        <v>2224276</v>
      </c>
      <c r="G29" s="347">
        <v>715087</v>
      </c>
      <c r="H29" s="347">
        <v>325575</v>
      </c>
    </row>
    <row r="30" spans="1:9" ht="12" customHeight="1" x14ac:dyDescent="0.25">
      <c r="A30" s="37" t="s">
        <v>90</v>
      </c>
      <c r="B30" s="233">
        <v>428</v>
      </c>
      <c r="C30" s="347">
        <v>79206</v>
      </c>
      <c r="D30" s="347">
        <v>30835</v>
      </c>
      <c r="E30" s="347">
        <v>894687</v>
      </c>
      <c r="F30" s="347">
        <v>6099138</v>
      </c>
      <c r="G30" s="347">
        <v>1916170</v>
      </c>
      <c r="H30" s="347">
        <v>875819</v>
      </c>
    </row>
    <row r="31" spans="1:9" ht="12" customHeight="1" x14ac:dyDescent="0.25">
      <c r="A31" s="37" t="s">
        <v>91</v>
      </c>
      <c r="B31" s="233">
        <v>427</v>
      </c>
      <c r="C31" s="347">
        <v>79063</v>
      </c>
      <c r="D31" s="347">
        <v>62719</v>
      </c>
      <c r="E31" s="347">
        <v>1706506</v>
      </c>
      <c r="F31" s="347">
        <v>11794417</v>
      </c>
      <c r="G31" s="347">
        <v>3606763</v>
      </c>
      <c r="H31" s="347">
        <v>1658174</v>
      </c>
    </row>
    <row r="32" spans="1:9" ht="12" customHeight="1" x14ac:dyDescent="0.25">
      <c r="A32" s="37" t="s">
        <v>92</v>
      </c>
      <c r="B32" s="233">
        <v>426</v>
      </c>
      <c r="C32" s="347">
        <v>79184</v>
      </c>
      <c r="D32" s="347">
        <v>9927</v>
      </c>
      <c r="E32" s="347">
        <v>282953</v>
      </c>
      <c r="F32" s="347">
        <v>1969812</v>
      </c>
      <c r="G32" s="347">
        <v>570574</v>
      </c>
      <c r="H32" s="347">
        <v>254145</v>
      </c>
    </row>
    <row r="33" spans="1:16" ht="12" customHeight="1" x14ac:dyDescent="0.25">
      <c r="A33" s="37" t="s">
        <v>93</v>
      </c>
      <c r="B33" s="233">
        <v>425</v>
      </c>
      <c r="C33" s="347">
        <v>78855</v>
      </c>
      <c r="D33" s="347">
        <v>10142</v>
      </c>
      <c r="E33" s="347">
        <v>270312</v>
      </c>
      <c r="F33" s="347">
        <v>2025575</v>
      </c>
      <c r="G33" s="347">
        <v>642084</v>
      </c>
      <c r="H33" s="347">
        <v>246078</v>
      </c>
    </row>
    <row r="34" spans="1:16" ht="12" customHeight="1" x14ac:dyDescent="0.25">
      <c r="A34" s="37" t="s">
        <v>94</v>
      </c>
      <c r="B34" s="233">
        <v>424</v>
      </c>
      <c r="C34" s="347">
        <v>79194</v>
      </c>
      <c r="D34" s="347">
        <v>10639</v>
      </c>
      <c r="E34" s="347">
        <v>267953</v>
      </c>
      <c r="F34" s="347">
        <v>2184746</v>
      </c>
      <c r="G34" s="347">
        <v>699539</v>
      </c>
      <c r="H34" s="347">
        <v>296798</v>
      </c>
    </row>
    <row r="35" spans="1:16" ht="12" customHeight="1" x14ac:dyDescent="0.25">
      <c r="A35" s="37" t="s">
        <v>95</v>
      </c>
      <c r="B35" s="233">
        <v>425</v>
      </c>
      <c r="C35" s="347">
        <v>79078</v>
      </c>
      <c r="D35" s="347">
        <v>30708</v>
      </c>
      <c r="E35" s="347">
        <v>821218</v>
      </c>
      <c r="F35" s="347">
        <v>6180132</v>
      </c>
      <c r="G35" s="347">
        <v>1912198</v>
      </c>
      <c r="H35" s="347">
        <v>797021</v>
      </c>
    </row>
    <row r="36" spans="1:16" ht="12" customHeight="1" x14ac:dyDescent="0.25">
      <c r="A36" s="37" t="s">
        <v>96</v>
      </c>
      <c r="B36" s="233">
        <v>423</v>
      </c>
      <c r="C36" s="347">
        <v>79201</v>
      </c>
      <c r="D36" s="347">
        <v>10171</v>
      </c>
      <c r="E36" s="347">
        <v>282498</v>
      </c>
      <c r="F36" s="347">
        <v>2136818</v>
      </c>
      <c r="G36" s="347">
        <v>655347</v>
      </c>
      <c r="H36" s="347">
        <v>278015</v>
      </c>
    </row>
    <row r="37" spans="1:16" ht="12" customHeight="1" x14ac:dyDescent="0.25">
      <c r="A37" s="37" t="s">
        <v>97</v>
      </c>
      <c r="B37" s="233">
        <v>423</v>
      </c>
      <c r="C37" s="347">
        <v>79108</v>
      </c>
      <c r="D37" s="347">
        <v>10893</v>
      </c>
      <c r="E37" s="347">
        <v>347791</v>
      </c>
      <c r="F37" s="347">
        <v>2596601</v>
      </c>
      <c r="G37" s="347">
        <v>946125</v>
      </c>
      <c r="H37" s="347">
        <v>358883</v>
      </c>
    </row>
    <row r="38" spans="1:16" ht="12" customHeight="1" x14ac:dyDescent="0.25">
      <c r="A38" s="37" t="s">
        <v>98</v>
      </c>
      <c r="B38" s="233">
        <v>423</v>
      </c>
      <c r="C38" s="347">
        <v>78846</v>
      </c>
      <c r="D38" s="347">
        <v>9339</v>
      </c>
      <c r="E38" s="347">
        <v>283131</v>
      </c>
      <c r="F38" s="347">
        <v>2126203</v>
      </c>
      <c r="G38" s="347">
        <v>534384</v>
      </c>
      <c r="H38" s="347">
        <v>252302</v>
      </c>
    </row>
    <row r="39" spans="1:16" ht="12" customHeight="1" x14ac:dyDescent="0.25">
      <c r="A39" s="37" t="s">
        <v>99</v>
      </c>
      <c r="B39" s="233">
        <v>423</v>
      </c>
      <c r="C39" s="347">
        <v>79052</v>
      </c>
      <c r="D39" s="347">
        <v>30403</v>
      </c>
      <c r="E39" s="347">
        <v>913420</v>
      </c>
      <c r="F39" s="347">
        <v>6859622</v>
      </c>
      <c r="G39" s="347">
        <v>2135857</v>
      </c>
      <c r="H39" s="347">
        <v>889199</v>
      </c>
    </row>
    <row r="40" spans="1:16" s="147" customFormat="1" ht="12" customHeight="1" x14ac:dyDescent="0.25">
      <c r="A40" s="37" t="s">
        <v>100</v>
      </c>
      <c r="B40" s="233">
        <v>424</v>
      </c>
      <c r="C40" s="347">
        <v>79065</v>
      </c>
      <c r="D40" s="347">
        <v>61111</v>
      </c>
      <c r="E40" s="347">
        <v>1734638</v>
      </c>
      <c r="F40" s="347">
        <v>13039754</v>
      </c>
      <c r="G40" s="347">
        <v>4048054</v>
      </c>
      <c r="H40" s="347">
        <v>1686220</v>
      </c>
    </row>
    <row r="41" spans="1:16" ht="12" customHeight="1" x14ac:dyDescent="0.25">
      <c r="A41" s="37"/>
      <c r="B41" s="235"/>
      <c r="C41" s="348"/>
      <c r="D41" s="348"/>
      <c r="E41" s="348"/>
      <c r="F41" s="348"/>
      <c r="G41" s="348"/>
      <c r="H41" s="348"/>
      <c r="J41" s="160"/>
      <c r="K41" s="160"/>
      <c r="L41" s="160"/>
      <c r="M41" s="160"/>
      <c r="N41" s="160"/>
      <c r="O41" s="160"/>
      <c r="P41" s="160"/>
    </row>
    <row r="42" spans="1:16" ht="12" customHeight="1" x14ac:dyDescent="0.25">
      <c r="A42" s="208" t="s">
        <v>349</v>
      </c>
      <c r="B42" s="234"/>
      <c r="C42" s="350"/>
      <c r="D42" s="350"/>
      <c r="E42" s="350"/>
      <c r="F42" s="350"/>
      <c r="G42" s="350"/>
      <c r="H42" s="350"/>
      <c r="J42" s="159"/>
      <c r="K42" s="159"/>
      <c r="L42" s="159"/>
      <c r="M42" s="159"/>
      <c r="N42" s="159"/>
      <c r="O42" s="159"/>
      <c r="P42" s="159"/>
    </row>
    <row r="43" spans="1:16" ht="12" customHeight="1" x14ac:dyDescent="0.25">
      <c r="A43" s="37" t="s">
        <v>83</v>
      </c>
      <c r="B43" s="351">
        <v>424</v>
      </c>
      <c r="C43" s="351">
        <v>80863</v>
      </c>
      <c r="D43" s="351">
        <v>10658</v>
      </c>
      <c r="E43" s="351">
        <v>287696</v>
      </c>
      <c r="F43" s="351">
        <v>2419973</v>
      </c>
      <c r="G43" s="351">
        <v>682998</v>
      </c>
      <c r="H43" s="351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5">
      <c r="A44" s="37" t="s">
        <v>84</v>
      </c>
      <c r="B44" s="351">
        <v>425</v>
      </c>
      <c r="C44" s="351">
        <v>80776</v>
      </c>
      <c r="D44" s="351">
        <v>10210</v>
      </c>
      <c r="E44" s="351">
        <v>292891</v>
      </c>
      <c r="F44" s="351">
        <v>2236249</v>
      </c>
      <c r="G44" s="351">
        <v>740129</v>
      </c>
      <c r="H44" s="351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5">
      <c r="A45" s="37" t="s">
        <v>85</v>
      </c>
      <c r="B45" s="351">
        <v>0</v>
      </c>
      <c r="C45" s="351">
        <v>0</v>
      </c>
      <c r="D45" s="351">
        <v>0</v>
      </c>
      <c r="E45" s="351">
        <v>0</v>
      </c>
      <c r="F45" s="351">
        <v>0</v>
      </c>
      <c r="G45" s="351">
        <v>0</v>
      </c>
      <c r="H45" s="351">
        <v>0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5">
      <c r="A46" s="37" t="s">
        <v>86</v>
      </c>
      <c r="B46" s="351">
        <v>0</v>
      </c>
      <c r="C46" s="351">
        <v>0</v>
      </c>
      <c r="D46" s="351">
        <v>0</v>
      </c>
      <c r="E46" s="351">
        <v>0</v>
      </c>
      <c r="F46" s="351">
        <v>0</v>
      </c>
      <c r="G46" s="351">
        <v>0</v>
      </c>
      <c r="H46" s="351">
        <v>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5">
      <c r="A47" s="37" t="s">
        <v>87</v>
      </c>
      <c r="B47" s="351">
        <v>0</v>
      </c>
      <c r="C47" s="351">
        <v>0</v>
      </c>
      <c r="D47" s="351">
        <v>0</v>
      </c>
      <c r="E47" s="351">
        <v>0</v>
      </c>
      <c r="F47" s="351">
        <v>0</v>
      </c>
      <c r="G47" s="351">
        <v>0</v>
      </c>
      <c r="H47" s="351">
        <v>0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5">
      <c r="A48" s="37" t="s">
        <v>88</v>
      </c>
      <c r="B48" s="351">
        <v>0</v>
      </c>
      <c r="C48" s="351">
        <v>0</v>
      </c>
      <c r="D48" s="351">
        <v>0</v>
      </c>
      <c r="E48" s="351">
        <v>0</v>
      </c>
      <c r="F48" s="351">
        <v>0</v>
      </c>
      <c r="G48" s="351">
        <v>0</v>
      </c>
      <c r="H48" s="351">
        <v>0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5">
      <c r="A49" s="37" t="s">
        <v>89</v>
      </c>
      <c r="B49" s="351">
        <v>0</v>
      </c>
      <c r="C49" s="351">
        <v>0</v>
      </c>
      <c r="D49" s="351">
        <v>0</v>
      </c>
      <c r="E49" s="351">
        <v>0</v>
      </c>
      <c r="F49" s="351">
        <v>0</v>
      </c>
      <c r="G49" s="351">
        <v>0</v>
      </c>
      <c r="H49" s="351">
        <v>0</v>
      </c>
      <c r="I49" s="67" t="s">
        <v>235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5">
      <c r="A50" s="37" t="s">
        <v>90</v>
      </c>
      <c r="B50" s="351">
        <v>0</v>
      </c>
      <c r="C50" s="351">
        <v>0</v>
      </c>
      <c r="D50" s="351">
        <v>0</v>
      </c>
      <c r="E50" s="351">
        <v>0</v>
      </c>
      <c r="F50" s="351">
        <v>0</v>
      </c>
      <c r="G50" s="351">
        <v>0</v>
      </c>
      <c r="H50" s="351">
        <v>0</v>
      </c>
      <c r="I50" s="67" t="s">
        <v>235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5">
      <c r="A51" s="37" t="s">
        <v>91</v>
      </c>
      <c r="B51" s="351">
        <v>0</v>
      </c>
      <c r="C51" s="351">
        <v>0</v>
      </c>
      <c r="D51" s="351">
        <v>0</v>
      </c>
      <c r="E51" s="351">
        <v>0</v>
      </c>
      <c r="F51" s="351">
        <v>0</v>
      </c>
      <c r="G51" s="351">
        <v>0</v>
      </c>
      <c r="H51" s="351">
        <v>0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5">
      <c r="A52" s="37" t="s">
        <v>92</v>
      </c>
      <c r="B52" s="351">
        <v>0</v>
      </c>
      <c r="C52" s="351">
        <v>0</v>
      </c>
      <c r="D52" s="351">
        <v>0</v>
      </c>
      <c r="E52" s="351">
        <v>0</v>
      </c>
      <c r="F52" s="351">
        <v>0</v>
      </c>
      <c r="G52" s="351">
        <v>0</v>
      </c>
      <c r="H52" s="351">
        <v>0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5">
      <c r="A53" s="37" t="s">
        <v>93</v>
      </c>
      <c r="B53" s="351">
        <v>0</v>
      </c>
      <c r="C53" s="351">
        <v>0</v>
      </c>
      <c r="D53" s="351">
        <v>0</v>
      </c>
      <c r="E53" s="351">
        <v>0</v>
      </c>
      <c r="F53" s="351">
        <v>0</v>
      </c>
      <c r="G53" s="351">
        <v>0</v>
      </c>
      <c r="H53" s="351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5">
      <c r="A54" s="37" t="s">
        <v>94</v>
      </c>
      <c r="B54" s="351">
        <v>0</v>
      </c>
      <c r="C54" s="351">
        <v>0</v>
      </c>
      <c r="D54" s="351">
        <v>0</v>
      </c>
      <c r="E54" s="351">
        <v>0</v>
      </c>
      <c r="F54" s="351">
        <v>0</v>
      </c>
      <c r="G54" s="351">
        <v>0</v>
      </c>
      <c r="H54" s="351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5">
      <c r="A55" s="37" t="s">
        <v>95</v>
      </c>
      <c r="B55" s="351">
        <v>0</v>
      </c>
      <c r="C55" s="351">
        <v>0</v>
      </c>
      <c r="D55" s="351">
        <v>0</v>
      </c>
      <c r="E55" s="351">
        <v>0</v>
      </c>
      <c r="F55" s="351">
        <v>0</v>
      </c>
      <c r="G55" s="351">
        <v>0</v>
      </c>
      <c r="H55" s="351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5">
      <c r="A56" s="37" t="s">
        <v>96</v>
      </c>
      <c r="B56" s="351">
        <v>0</v>
      </c>
      <c r="C56" s="351">
        <v>0</v>
      </c>
      <c r="D56" s="351">
        <v>0</v>
      </c>
      <c r="E56" s="351">
        <v>0</v>
      </c>
      <c r="F56" s="351">
        <v>0</v>
      </c>
      <c r="G56" s="351">
        <v>0</v>
      </c>
      <c r="H56" s="351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5">
      <c r="A57" s="37" t="s">
        <v>97</v>
      </c>
      <c r="B57" s="351">
        <v>0</v>
      </c>
      <c r="C57" s="351">
        <v>0</v>
      </c>
      <c r="D57" s="351">
        <v>0</v>
      </c>
      <c r="E57" s="351">
        <v>0</v>
      </c>
      <c r="F57" s="351">
        <v>0</v>
      </c>
      <c r="G57" s="351">
        <v>0</v>
      </c>
      <c r="H57" s="351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5">
      <c r="A58" s="37" t="s">
        <v>98</v>
      </c>
      <c r="B58" s="351">
        <v>0</v>
      </c>
      <c r="C58" s="351">
        <v>0</v>
      </c>
      <c r="D58" s="351">
        <v>0</v>
      </c>
      <c r="E58" s="351">
        <v>0</v>
      </c>
      <c r="F58" s="351">
        <v>0</v>
      </c>
      <c r="G58" s="351">
        <v>0</v>
      </c>
      <c r="H58" s="351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5">
      <c r="A59" s="37" t="s">
        <v>99</v>
      </c>
      <c r="B59" s="351">
        <v>0</v>
      </c>
      <c r="C59" s="351">
        <v>0</v>
      </c>
      <c r="D59" s="351">
        <v>0</v>
      </c>
      <c r="E59" s="351">
        <v>0</v>
      </c>
      <c r="F59" s="351">
        <v>0</v>
      </c>
      <c r="G59" s="351">
        <v>0</v>
      </c>
      <c r="H59" s="351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5">
      <c r="A60" s="37" t="s">
        <v>100</v>
      </c>
      <c r="B60" s="351">
        <v>0</v>
      </c>
      <c r="C60" s="351">
        <v>0</v>
      </c>
      <c r="D60" s="351">
        <v>0</v>
      </c>
      <c r="E60" s="351">
        <v>0</v>
      </c>
      <c r="F60" s="351">
        <v>0</v>
      </c>
      <c r="G60" s="351">
        <v>0</v>
      </c>
      <c r="H60" s="351">
        <v>0</v>
      </c>
      <c r="I60" s="45"/>
    </row>
    <row r="61" spans="1:17" ht="12" customHeight="1" x14ac:dyDescent="0.25">
      <c r="A61" s="10" t="s">
        <v>167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5">
      <c r="A62" s="165" t="s">
        <v>215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5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5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5">
      <c r="A65" s="339" t="s">
        <v>343</v>
      </c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5">
      <c r="A66" s="339" t="s">
        <v>344</v>
      </c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5">
      <c r="A67" s="225" t="s">
        <v>282</v>
      </c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5">
      <c r="A68" s="225" t="s">
        <v>86</v>
      </c>
      <c r="B68" s="252">
        <f>(B43+B44+B45)/3-B46</f>
        <v>283</v>
      </c>
      <c r="C68" s="252">
        <f>(C43+C44+C45)/3-C46</f>
        <v>53880</v>
      </c>
      <c r="D68" s="252">
        <f>(D43+D44+D45)-D46</f>
        <v>20868</v>
      </c>
      <c r="E68" s="252">
        <f>(E43+E44+E45)-E46</f>
        <v>580587</v>
      </c>
      <c r="F68" s="252">
        <f>(F43+F44+F45)-F46</f>
        <v>4656222</v>
      </c>
      <c r="G68" s="252">
        <f>(G43+G44+G45)-G46</f>
        <v>1423127</v>
      </c>
      <c r="H68" s="252">
        <f>(H43+H44+H45)-H46</f>
        <v>630175</v>
      </c>
      <c r="I68" s="54"/>
      <c r="J68" s="144"/>
      <c r="K68" s="144"/>
      <c r="L68" s="144"/>
      <c r="M68" s="144"/>
      <c r="N68" s="144"/>
      <c r="O68" s="144"/>
      <c r="P68" s="144"/>
    </row>
    <row r="69" spans="1:16" x14ac:dyDescent="0.25">
      <c r="A69" s="225" t="s">
        <v>90</v>
      </c>
      <c r="B69" s="252">
        <f>(B47+B48+B49)/3-B50</f>
        <v>0</v>
      </c>
      <c r="C69" s="252">
        <f>(C47+C48+C49)/3-C50</f>
        <v>0</v>
      </c>
      <c r="D69" s="252">
        <f>D47+D48+D49-D50</f>
        <v>0</v>
      </c>
      <c r="E69" s="252">
        <f>E47+E48+E49-E50</f>
        <v>0</v>
      </c>
      <c r="F69" s="252">
        <f>F47+F48+F49-F50</f>
        <v>0</v>
      </c>
      <c r="G69" s="252">
        <f>G47+G48+G49-G50</f>
        <v>0</v>
      </c>
      <c r="H69" s="252">
        <f>H47+H48+H49-H50</f>
        <v>0</v>
      </c>
      <c r="I69" s="54"/>
      <c r="J69" s="144"/>
      <c r="K69" s="144"/>
      <c r="L69" s="144"/>
      <c r="M69" s="144"/>
      <c r="N69" s="144"/>
      <c r="O69" s="144"/>
      <c r="P69" s="144"/>
    </row>
    <row r="70" spans="1:16" x14ac:dyDescent="0.25">
      <c r="A70" s="225" t="s">
        <v>95</v>
      </c>
      <c r="B70" s="252">
        <f>(B52+B53+B54)/3-B55</f>
        <v>0</v>
      </c>
      <c r="C70" s="252">
        <f>(C52+C53+C54)/3-C55</f>
        <v>0</v>
      </c>
      <c r="D70" s="252">
        <f>D52+D53+D54-D55</f>
        <v>0</v>
      </c>
      <c r="E70" s="252">
        <f>E52+E53+E54-E55</f>
        <v>0</v>
      </c>
      <c r="F70" s="252">
        <f>F52+F53+F54-F55</f>
        <v>0</v>
      </c>
      <c r="G70" s="252">
        <f>G52+G53+G54-G55</f>
        <v>0</v>
      </c>
      <c r="H70" s="252">
        <f>H52+H53+H54-H55</f>
        <v>0</v>
      </c>
      <c r="I70" s="54"/>
      <c r="J70" s="144"/>
      <c r="K70" s="144"/>
      <c r="L70" s="144"/>
      <c r="M70" s="144"/>
      <c r="N70" s="144"/>
      <c r="O70" s="144"/>
      <c r="P70" s="144"/>
    </row>
    <row r="71" spans="1:16" x14ac:dyDescent="0.25">
      <c r="A71" s="225" t="s">
        <v>99</v>
      </c>
      <c r="B71" s="252">
        <f>(B56+B57+B58)/3-B59</f>
        <v>0</v>
      </c>
      <c r="C71" s="252">
        <f>(C56+C57+C58)/3-C59</f>
        <v>0</v>
      </c>
      <c r="D71" s="252">
        <f>D56+D57+D58-D59</f>
        <v>0</v>
      </c>
      <c r="E71" s="252">
        <f>E56+E57+E58-E59</f>
        <v>0</v>
      </c>
      <c r="F71" s="252">
        <f>F56+F57+F58-F59</f>
        <v>0</v>
      </c>
      <c r="G71" s="252">
        <f>G56+G57+G58-G59</f>
        <v>0</v>
      </c>
      <c r="H71" s="252">
        <f>H56+H57+H58-H59</f>
        <v>0</v>
      </c>
      <c r="I71" s="54"/>
      <c r="J71" s="144"/>
      <c r="K71" s="144"/>
      <c r="L71" s="144"/>
      <c r="M71" s="144"/>
      <c r="N71" s="144"/>
      <c r="O71" s="144"/>
      <c r="P71" s="144"/>
    </row>
    <row r="72" spans="1:16" x14ac:dyDescent="0.25">
      <c r="A72" s="225" t="s">
        <v>91</v>
      </c>
      <c r="B72" s="252">
        <f>(B46+B50)/2-B51</f>
        <v>0</v>
      </c>
      <c r="C72" s="252">
        <f>(C46+C50)/2-C51</f>
        <v>0</v>
      </c>
      <c r="D72" s="252">
        <f>D46+D50-D51</f>
        <v>0</v>
      </c>
      <c r="E72" s="252">
        <f>E46+E50-E51</f>
        <v>0</v>
      </c>
      <c r="F72" s="252">
        <f>F46+F50-F51</f>
        <v>0</v>
      </c>
      <c r="G72" s="252">
        <f>G46+G50-G51</f>
        <v>0</v>
      </c>
      <c r="H72" s="252">
        <f>H46+H50-H51</f>
        <v>0</v>
      </c>
      <c r="I72" s="54"/>
      <c r="J72" s="144"/>
      <c r="K72" s="144"/>
      <c r="L72" s="144"/>
      <c r="M72" s="144"/>
      <c r="N72" s="144"/>
      <c r="O72" s="144"/>
      <c r="P72" s="144"/>
    </row>
    <row r="73" spans="1:16" x14ac:dyDescent="0.25">
      <c r="A73" s="225" t="s">
        <v>100</v>
      </c>
      <c r="B73" s="252">
        <f>(B55+B59)/2-B60</f>
        <v>0</v>
      </c>
      <c r="C73" s="252">
        <f>(C55+C59)/2-C60</f>
        <v>0</v>
      </c>
      <c r="D73" s="252">
        <f>D55+D59-D60</f>
        <v>0</v>
      </c>
      <c r="E73" s="252">
        <f>E55+E59-E60</f>
        <v>0</v>
      </c>
      <c r="F73" s="252">
        <f>F55+F59-F60</f>
        <v>0</v>
      </c>
      <c r="G73" s="252">
        <f>G55+G59-G60</f>
        <v>0</v>
      </c>
      <c r="H73" s="252">
        <f>H55+H59-H60</f>
        <v>0</v>
      </c>
      <c r="I73" s="54"/>
      <c r="J73" s="144"/>
      <c r="K73" s="144"/>
      <c r="L73" s="144"/>
      <c r="M73" s="144"/>
      <c r="N73" s="144"/>
      <c r="O73" s="144"/>
      <c r="P73" s="144"/>
    </row>
    <row r="74" spans="1:16" x14ac:dyDescent="0.25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5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5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5">
      <c r="J77" s="144"/>
      <c r="K77" s="144"/>
      <c r="L77" s="144"/>
      <c r="M77" s="144"/>
      <c r="N77" s="144"/>
      <c r="O77" s="144"/>
      <c r="P77" s="144"/>
    </row>
    <row r="78" spans="1:16" x14ac:dyDescent="0.25">
      <c r="J78" s="144"/>
      <c r="K78" s="144"/>
      <c r="L78" s="144"/>
      <c r="M78" s="144"/>
      <c r="N78" s="144"/>
      <c r="O78" s="144"/>
      <c r="P78" s="144"/>
    </row>
    <row r="79" spans="1:16" x14ac:dyDescent="0.25">
      <c r="E79" s="147"/>
      <c r="J79" s="144"/>
      <c r="K79" s="144"/>
      <c r="L79" s="144"/>
      <c r="M79" s="144"/>
      <c r="N79" s="144"/>
      <c r="O79" s="144"/>
      <c r="P79" s="144"/>
    </row>
    <row r="80" spans="1:16" x14ac:dyDescent="0.25">
      <c r="J80" s="144"/>
      <c r="K80" s="144"/>
      <c r="L80" s="144"/>
      <c r="M80" s="144"/>
      <c r="N80" s="144"/>
      <c r="O80" s="144"/>
      <c r="P80" s="144"/>
    </row>
    <row r="84" spans="1:16" ht="12" hidden="1" customHeight="1" x14ac:dyDescent="0.25">
      <c r="A84"/>
      <c r="B84" s="379"/>
      <c r="C84" s="380" t="s">
        <v>335</v>
      </c>
      <c r="D84" s="380" t="s">
        <v>336</v>
      </c>
      <c r="E84" s="377" t="s">
        <v>337</v>
      </c>
      <c r="F84" s="377" t="s">
        <v>338</v>
      </c>
      <c r="G84" s="378" t="s">
        <v>339</v>
      </c>
      <c r="H84" s="378" t="s">
        <v>340</v>
      </c>
      <c r="I84" s="338"/>
      <c r="J84" s="147"/>
      <c r="K84" s="147"/>
      <c r="L84" s="147"/>
      <c r="M84" s="147"/>
      <c r="N84" s="147"/>
      <c r="O84" s="147"/>
      <c r="P84" s="147"/>
    </row>
    <row r="85" spans="1:16" ht="60" hidden="1" customHeight="1" x14ac:dyDescent="0.25">
      <c r="A85" s="337"/>
      <c r="B85" s="379"/>
      <c r="C85" s="380"/>
      <c r="D85" s="380"/>
      <c r="E85" s="377"/>
      <c r="F85" s="377"/>
      <c r="G85" s="338" t="s">
        <v>341</v>
      </c>
      <c r="H85" s="338" t="s">
        <v>342</v>
      </c>
      <c r="I85" s="147"/>
      <c r="J85" s="147"/>
      <c r="K85" s="147"/>
      <c r="L85" s="147"/>
      <c r="M85" s="147"/>
      <c r="N85" s="147"/>
      <c r="O85" s="147"/>
      <c r="P85" s="147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4:F85"/>
    <mergeCell ref="G84:H84"/>
    <mergeCell ref="B84:B85"/>
    <mergeCell ref="C84:C85"/>
    <mergeCell ref="D84:D85"/>
    <mergeCell ref="E84:E8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8" sqref="A8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81" t="s">
        <v>365</v>
      </c>
      <c r="B1" s="394"/>
      <c r="C1" s="394"/>
      <c r="D1" s="394"/>
      <c r="E1" s="394"/>
      <c r="F1" s="394"/>
      <c r="G1" s="394"/>
      <c r="I1" s="149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92" t="s">
        <v>164</v>
      </c>
      <c r="B3" s="390" t="s">
        <v>114</v>
      </c>
      <c r="C3" s="390" t="s">
        <v>296</v>
      </c>
      <c r="D3" s="390" t="s">
        <v>115</v>
      </c>
      <c r="E3" s="390" t="s">
        <v>283</v>
      </c>
      <c r="F3" s="389" t="s">
        <v>77</v>
      </c>
      <c r="G3" s="387"/>
    </row>
    <row r="4" spans="1:10" ht="12" customHeight="1" x14ac:dyDescent="0.25">
      <c r="A4" s="393"/>
      <c r="B4" s="391"/>
      <c r="C4" s="391"/>
      <c r="D4" s="391"/>
      <c r="E4" s="391"/>
      <c r="F4" s="388" t="s">
        <v>78</v>
      </c>
      <c r="G4" s="397" t="s">
        <v>116</v>
      </c>
    </row>
    <row r="5" spans="1:10" ht="12" customHeight="1" x14ac:dyDescent="0.25">
      <c r="A5" s="393"/>
      <c r="B5" s="391"/>
      <c r="C5" s="391"/>
      <c r="D5" s="391"/>
      <c r="E5" s="391"/>
      <c r="F5" s="383"/>
      <c r="G5" s="398"/>
    </row>
    <row r="6" spans="1:10" ht="12" customHeight="1" x14ac:dyDescent="0.25">
      <c r="A6" s="393"/>
      <c r="B6" s="399" t="s">
        <v>101</v>
      </c>
      <c r="C6" s="383"/>
      <c r="D6" s="44" t="s">
        <v>81</v>
      </c>
      <c r="E6" s="389" t="s">
        <v>82</v>
      </c>
      <c r="F6" s="383"/>
      <c r="G6" s="387"/>
      <c r="H6" s="213"/>
      <c r="J6" s="147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395" t="s">
        <v>165</v>
      </c>
      <c r="C8" s="396"/>
      <c r="D8" s="396"/>
      <c r="E8" s="396"/>
      <c r="F8" s="396"/>
      <c r="G8" s="396"/>
    </row>
    <row r="9" spans="1:10" ht="12" customHeight="1" x14ac:dyDescent="0.25">
      <c r="A9" s="65" t="s">
        <v>117</v>
      </c>
      <c r="B9" s="345">
        <v>16</v>
      </c>
      <c r="C9" s="345">
        <v>4257</v>
      </c>
      <c r="D9" s="345">
        <v>527</v>
      </c>
      <c r="E9" s="345">
        <v>16603</v>
      </c>
      <c r="F9" s="345">
        <v>84289</v>
      </c>
      <c r="G9" s="345">
        <v>11751</v>
      </c>
    </row>
    <row r="10" spans="1:10" ht="12" customHeight="1" x14ac:dyDescent="0.25">
      <c r="A10" s="65" t="s">
        <v>118</v>
      </c>
      <c r="B10" s="345">
        <v>5</v>
      </c>
      <c r="C10" s="345">
        <v>1278</v>
      </c>
      <c r="D10" s="345">
        <v>141</v>
      </c>
      <c r="E10" s="345">
        <v>5572</v>
      </c>
      <c r="F10" s="345">
        <v>8234</v>
      </c>
      <c r="G10" s="345" t="s">
        <v>61</v>
      </c>
    </row>
    <row r="11" spans="1:10" ht="12" customHeight="1" x14ac:dyDescent="0.25">
      <c r="A11" s="65" t="s">
        <v>119</v>
      </c>
      <c r="B11" s="345">
        <v>3</v>
      </c>
      <c r="C11" s="345">
        <v>322</v>
      </c>
      <c r="D11" s="345">
        <v>49</v>
      </c>
      <c r="E11" s="345">
        <v>987</v>
      </c>
      <c r="F11" s="345">
        <v>10713</v>
      </c>
      <c r="G11" s="345" t="s">
        <v>61</v>
      </c>
    </row>
    <row r="12" spans="1:10" ht="12" customHeight="1" x14ac:dyDescent="0.25">
      <c r="A12" s="65" t="s">
        <v>50</v>
      </c>
      <c r="B12" s="345">
        <v>5</v>
      </c>
      <c r="C12" s="345">
        <v>554</v>
      </c>
      <c r="D12" s="345">
        <v>77</v>
      </c>
      <c r="E12" s="345">
        <v>1935</v>
      </c>
      <c r="F12" s="345">
        <v>7232</v>
      </c>
      <c r="G12" s="345">
        <v>1486</v>
      </c>
    </row>
    <row r="13" spans="1:10" ht="12" customHeight="1" x14ac:dyDescent="0.25">
      <c r="A13" s="92"/>
      <c r="B13" s="345"/>
      <c r="C13" s="345"/>
      <c r="D13" s="345"/>
      <c r="E13" s="345"/>
      <c r="F13" s="345"/>
      <c r="G13" s="345"/>
    </row>
    <row r="14" spans="1:10" ht="12" customHeight="1" x14ac:dyDescent="0.25">
      <c r="A14" s="65" t="s">
        <v>120</v>
      </c>
      <c r="B14" s="345">
        <v>20</v>
      </c>
      <c r="C14" s="345">
        <v>2295</v>
      </c>
      <c r="D14" s="345">
        <v>283</v>
      </c>
      <c r="E14" s="345">
        <v>6011</v>
      </c>
      <c r="F14" s="345">
        <v>40138</v>
      </c>
      <c r="G14" s="345">
        <v>5739</v>
      </c>
    </row>
    <row r="15" spans="1:10" ht="12" customHeight="1" x14ac:dyDescent="0.25">
      <c r="A15" s="65" t="s">
        <v>121</v>
      </c>
      <c r="B15" s="345">
        <v>31</v>
      </c>
      <c r="C15" s="345">
        <v>4317</v>
      </c>
      <c r="D15" s="345">
        <v>536</v>
      </c>
      <c r="E15" s="345">
        <v>12778</v>
      </c>
      <c r="F15" s="345">
        <v>85287</v>
      </c>
      <c r="G15" s="345">
        <v>20009</v>
      </c>
    </row>
    <row r="16" spans="1:10" ht="12" customHeight="1" x14ac:dyDescent="0.25">
      <c r="A16" s="65" t="s">
        <v>122</v>
      </c>
      <c r="B16" s="345">
        <v>37</v>
      </c>
      <c r="C16" s="345">
        <v>4866</v>
      </c>
      <c r="D16" s="345">
        <v>604</v>
      </c>
      <c r="E16" s="345">
        <v>13206</v>
      </c>
      <c r="F16" s="345">
        <v>75310</v>
      </c>
      <c r="G16" s="345">
        <v>18076</v>
      </c>
    </row>
    <row r="17" spans="1:8" ht="12" customHeight="1" x14ac:dyDescent="0.25">
      <c r="A17" s="65" t="s">
        <v>123</v>
      </c>
      <c r="B17" s="345">
        <v>29</v>
      </c>
      <c r="C17" s="345">
        <v>5150</v>
      </c>
      <c r="D17" s="345">
        <v>669</v>
      </c>
      <c r="E17" s="345">
        <v>14239</v>
      </c>
      <c r="F17" s="345">
        <v>103520</v>
      </c>
      <c r="G17" s="345">
        <v>30349</v>
      </c>
    </row>
    <row r="18" spans="1:8" ht="12" customHeight="1" x14ac:dyDescent="0.25">
      <c r="A18" s="65" t="s">
        <v>124</v>
      </c>
      <c r="B18" s="345">
        <v>13</v>
      </c>
      <c r="C18" s="345">
        <v>1800</v>
      </c>
      <c r="D18" s="345">
        <v>233</v>
      </c>
      <c r="E18" s="345">
        <v>5908</v>
      </c>
      <c r="F18" s="345">
        <v>32994</v>
      </c>
      <c r="G18" s="345">
        <v>2649</v>
      </c>
    </row>
    <row r="19" spans="1:8" ht="12" customHeight="1" x14ac:dyDescent="0.25">
      <c r="A19" s="65" t="s">
        <v>125</v>
      </c>
      <c r="B19" s="345">
        <v>34</v>
      </c>
      <c r="C19" s="345">
        <v>7664</v>
      </c>
      <c r="D19" s="345">
        <v>1022</v>
      </c>
      <c r="E19" s="345">
        <v>33267</v>
      </c>
      <c r="F19" s="345">
        <v>248506</v>
      </c>
      <c r="G19" s="345">
        <v>118506</v>
      </c>
    </row>
    <row r="20" spans="1:8" customFormat="1" ht="12" customHeight="1" x14ac:dyDescent="0.25">
      <c r="A20" s="65" t="s">
        <v>126</v>
      </c>
      <c r="B20" s="345">
        <v>28</v>
      </c>
      <c r="C20" s="345">
        <v>5388</v>
      </c>
      <c r="D20" s="345">
        <v>665</v>
      </c>
      <c r="E20" s="345">
        <v>27215</v>
      </c>
      <c r="F20" s="345">
        <v>160304</v>
      </c>
      <c r="G20" s="345">
        <v>9836</v>
      </c>
    </row>
    <row r="21" spans="1:8" ht="12" customHeight="1" x14ac:dyDescent="0.25">
      <c r="A21" s="65" t="s">
        <v>127</v>
      </c>
      <c r="B21" s="345">
        <v>32</v>
      </c>
      <c r="C21" s="345">
        <v>8765</v>
      </c>
      <c r="D21" s="345">
        <v>1089</v>
      </c>
      <c r="E21" s="345">
        <v>36218</v>
      </c>
      <c r="F21" s="345">
        <v>276011</v>
      </c>
      <c r="G21" s="345">
        <v>166053</v>
      </c>
    </row>
    <row r="22" spans="1:8" ht="12" customHeight="1" x14ac:dyDescent="0.25">
      <c r="A22" s="65" t="s">
        <v>128</v>
      </c>
      <c r="B22" s="345">
        <v>28</v>
      </c>
      <c r="C22" s="345">
        <v>4156</v>
      </c>
      <c r="D22" s="345">
        <v>559</v>
      </c>
      <c r="E22" s="345">
        <v>11692</v>
      </c>
      <c r="F22" s="345">
        <v>109381</v>
      </c>
      <c r="G22" s="345">
        <v>48028</v>
      </c>
    </row>
    <row r="23" spans="1:8" ht="12" customHeight="1" x14ac:dyDescent="0.25">
      <c r="A23" s="65" t="s">
        <v>129</v>
      </c>
      <c r="B23" s="345">
        <v>29</v>
      </c>
      <c r="C23" s="345">
        <v>3099</v>
      </c>
      <c r="D23" s="345">
        <v>432</v>
      </c>
      <c r="E23" s="345">
        <v>11159</v>
      </c>
      <c r="F23" s="345">
        <v>57691</v>
      </c>
      <c r="G23" s="345">
        <v>11284</v>
      </c>
    </row>
    <row r="24" spans="1:8" ht="12" customHeight="1" x14ac:dyDescent="0.25">
      <c r="A24" s="65" t="s">
        <v>130</v>
      </c>
      <c r="B24" s="345">
        <v>25</v>
      </c>
      <c r="C24" s="345">
        <v>4251</v>
      </c>
      <c r="D24" s="345">
        <v>505</v>
      </c>
      <c r="E24" s="345">
        <v>12538</v>
      </c>
      <c r="F24" s="345">
        <v>122841</v>
      </c>
      <c r="G24" s="345">
        <v>36608</v>
      </c>
    </row>
    <row r="25" spans="1:8" ht="12" customHeight="1" x14ac:dyDescent="0.25">
      <c r="A25" s="65" t="s">
        <v>131</v>
      </c>
      <c r="B25" s="345">
        <v>24</v>
      </c>
      <c r="C25" s="345">
        <v>6435</v>
      </c>
      <c r="D25" s="345">
        <v>811</v>
      </c>
      <c r="E25" s="345">
        <v>20393</v>
      </c>
      <c r="F25" s="345">
        <v>203952</v>
      </c>
      <c r="G25" s="345">
        <v>61797</v>
      </c>
    </row>
    <row r="26" spans="1:8" ht="12" customHeight="1" x14ac:dyDescent="0.25">
      <c r="A26" s="65" t="s">
        <v>132</v>
      </c>
      <c r="B26" s="345">
        <v>45</v>
      </c>
      <c r="C26" s="345">
        <v>12093</v>
      </c>
      <c r="D26" s="345">
        <v>1494</v>
      </c>
      <c r="E26" s="345">
        <v>48279</v>
      </c>
      <c r="F26" s="345">
        <v>332691</v>
      </c>
      <c r="G26" s="345">
        <v>146390</v>
      </c>
    </row>
    <row r="27" spans="1:8" ht="12" customHeight="1" x14ac:dyDescent="0.25">
      <c r="A27" s="65" t="s">
        <v>133</v>
      </c>
      <c r="B27" s="345">
        <v>21</v>
      </c>
      <c r="C27" s="345">
        <v>4086</v>
      </c>
      <c r="D27" s="345">
        <v>514</v>
      </c>
      <c r="E27" s="345">
        <v>14893</v>
      </c>
      <c r="F27" s="345">
        <v>277157</v>
      </c>
      <c r="G27" s="345">
        <v>51057</v>
      </c>
    </row>
    <row r="28" spans="1:8" ht="12" customHeight="1" x14ac:dyDescent="0.25">
      <c r="A28" s="89" t="s">
        <v>134</v>
      </c>
      <c r="B28" s="346">
        <v>425</v>
      </c>
      <c r="C28" s="346">
        <v>80776</v>
      </c>
      <c r="D28" s="346">
        <v>10210</v>
      </c>
      <c r="E28" s="346">
        <v>292891</v>
      </c>
      <c r="F28" s="352">
        <v>2236249</v>
      </c>
      <c r="G28" s="346">
        <v>740129</v>
      </c>
    </row>
    <row r="29" spans="1:8" ht="12" customHeight="1" x14ac:dyDescent="0.25">
      <c r="A29" s="89"/>
    </row>
    <row r="30" spans="1:8" ht="12" customHeight="1" x14ac:dyDescent="0.25">
      <c r="A30" s="92"/>
      <c r="B30" s="304" t="s">
        <v>352</v>
      </c>
      <c r="C30" s="303"/>
      <c r="D30" s="303"/>
      <c r="E30" s="303"/>
      <c r="F30" s="303"/>
      <c r="G30" s="303"/>
    </row>
    <row r="31" spans="1:8" ht="12" customHeight="1" x14ac:dyDescent="0.25">
      <c r="A31" s="65" t="s">
        <v>117</v>
      </c>
      <c r="B31" s="211">
        <v>0</v>
      </c>
      <c r="C31" s="211">
        <v>1.1000000000000001</v>
      </c>
      <c r="D31" s="211">
        <v>-1.7</v>
      </c>
      <c r="E31" s="211">
        <v>0.2</v>
      </c>
      <c r="F31" s="211">
        <v>10.6</v>
      </c>
      <c r="G31" s="211">
        <v>40.4</v>
      </c>
      <c r="H31" s="68"/>
    </row>
    <row r="32" spans="1:8" ht="12" customHeight="1" x14ac:dyDescent="0.25">
      <c r="A32" s="65" t="s">
        <v>118</v>
      </c>
      <c r="B32" s="211">
        <v>-16.7</v>
      </c>
      <c r="C32" s="211">
        <v>-6.1</v>
      </c>
      <c r="D32" s="211">
        <v>-9.6</v>
      </c>
      <c r="E32" s="211">
        <v>1.2</v>
      </c>
      <c r="F32" s="211">
        <v>3.2</v>
      </c>
      <c r="G32" s="211" t="s">
        <v>61</v>
      </c>
      <c r="H32" s="68"/>
    </row>
    <row r="33" spans="1:8" ht="12" customHeight="1" x14ac:dyDescent="0.25">
      <c r="A33" s="65" t="s">
        <v>119</v>
      </c>
      <c r="B33" s="211">
        <v>0</v>
      </c>
      <c r="C33" s="211">
        <v>-0.9</v>
      </c>
      <c r="D33" s="211">
        <v>-2</v>
      </c>
      <c r="E33" s="211">
        <v>-0.1</v>
      </c>
      <c r="F33" s="211">
        <v>5.9</v>
      </c>
      <c r="G33" s="211" t="s">
        <v>61</v>
      </c>
      <c r="H33" s="68"/>
    </row>
    <row r="34" spans="1:8" ht="12" customHeight="1" x14ac:dyDescent="0.25">
      <c r="A34" s="65" t="s">
        <v>50</v>
      </c>
      <c r="B34" s="211">
        <v>-16.7</v>
      </c>
      <c r="C34" s="211">
        <v>-9.8000000000000007</v>
      </c>
      <c r="D34" s="211">
        <v>-10.5</v>
      </c>
      <c r="E34" s="211">
        <v>0.1</v>
      </c>
      <c r="F34" s="211">
        <v>12</v>
      </c>
      <c r="G34" s="211">
        <v>4.9000000000000004</v>
      </c>
      <c r="H34" s="68"/>
    </row>
    <row r="35" spans="1:8" ht="12" customHeight="1" x14ac:dyDescent="0.25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5">
      <c r="A36" s="65" t="s">
        <v>120</v>
      </c>
      <c r="B36" s="211">
        <v>-13</v>
      </c>
      <c r="C36" s="211">
        <v>-1.3</v>
      </c>
      <c r="D36" s="211">
        <v>-4.7</v>
      </c>
      <c r="E36" s="211">
        <v>1.3</v>
      </c>
      <c r="F36" s="211">
        <v>-9.8000000000000007</v>
      </c>
      <c r="G36" s="211">
        <v>28.6</v>
      </c>
      <c r="H36" s="68"/>
    </row>
    <row r="37" spans="1:8" ht="12" customHeight="1" x14ac:dyDescent="0.25">
      <c r="A37" s="65" t="s">
        <v>121</v>
      </c>
      <c r="B37" s="211">
        <v>3.3</v>
      </c>
      <c r="C37" s="211">
        <v>12.1</v>
      </c>
      <c r="D37" s="211">
        <v>16.5</v>
      </c>
      <c r="E37" s="211">
        <v>17.3</v>
      </c>
      <c r="F37" s="211">
        <v>18.2</v>
      </c>
      <c r="G37" s="211">
        <v>13</v>
      </c>
      <c r="H37" s="68"/>
    </row>
    <row r="38" spans="1:8" ht="12" customHeight="1" x14ac:dyDescent="0.25">
      <c r="A38" s="65" t="s">
        <v>122</v>
      </c>
      <c r="B38" s="211">
        <v>5.7</v>
      </c>
      <c r="C38" s="211">
        <v>5</v>
      </c>
      <c r="D38" s="211">
        <v>-1.1000000000000001</v>
      </c>
      <c r="E38" s="211">
        <v>9.9</v>
      </c>
      <c r="F38" s="211">
        <v>13.9</v>
      </c>
      <c r="G38" s="211">
        <v>17.5</v>
      </c>
      <c r="H38" s="68"/>
    </row>
    <row r="39" spans="1:8" ht="12" customHeight="1" x14ac:dyDescent="0.25">
      <c r="A39" s="65" t="s">
        <v>123</v>
      </c>
      <c r="B39" s="211">
        <v>-3.3</v>
      </c>
      <c r="C39" s="211">
        <v>-7.6</v>
      </c>
      <c r="D39" s="211">
        <v>-3.6</v>
      </c>
      <c r="E39" s="211">
        <v>-0.8</v>
      </c>
      <c r="F39" s="211">
        <v>6.2</v>
      </c>
      <c r="G39" s="211">
        <v>8.1999999999999993</v>
      </c>
      <c r="H39" s="68"/>
    </row>
    <row r="40" spans="1:8" ht="12" customHeight="1" x14ac:dyDescent="0.25">
      <c r="A40" s="65" t="s">
        <v>124</v>
      </c>
      <c r="B40" s="211">
        <v>-7.1</v>
      </c>
      <c r="C40" s="211">
        <v>-2.2999999999999998</v>
      </c>
      <c r="D40" s="211">
        <v>-4.5</v>
      </c>
      <c r="E40" s="211">
        <v>0.7</v>
      </c>
      <c r="F40" s="211">
        <v>16.2</v>
      </c>
      <c r="G40" s="211">
        <v>-1.3</v>
      </c>
      <c r="H40" s="68"/>
    </row>
    <row r="41" spans="1:8" ht="12" customHeight="1" x14ac:dyDescent="0.25">
      <c r="A41" s="65" t="s">
        <v>125</v>
      </c>
      <c r="B41" s="211">
        <v>3</v>
      </c>
      <c r="C41" s="211">
        <v>1.7</v>
      </c>
      <c r="D41" s="211">
        <v>-0.1</v>
      </c>
      <c r="E41" s="211">
        <v>12.6</v>
      </c>
      <c r="F41" s="211">
        <v>27.2</v>
      </c>
      <c r="G41" s="211">
        <v>11.3</v>
      </c>
      <c r="H41" s="68"/>
    </row>
    <row r="42" spans="1:8" ht="12" customHeight="1" x14ac:dyDescent="0.25">
      <c r="A42" s="65" t="s">
        <v>126</v>
      </c>
      <c r="B42" s="211">
        <v>0</v>
      </c>
      <c r="C42" s="211">
        <v>-2.5</v>
      </c>
      <c r="D42" s="211">
        <v>-6.3</v>
      </c>
      <c r="E42" s="211">
        <v>47.7</v>
      </c>
      <c r="F42" s="211">
        <v>30.3</v>
      </c>
      <c r="G42" s="211">
        <v>-27.8</v>
      </c>
      <c r="H42" s="68"/>
    </row>
    <row r="43" spans="1:8" ht="12" customHeight="1" x14ac:dyDescent="0.25">
      <c r="A43" s="65" t="s">
        <v>127</v>
      </c>
      <c r="B43" s="211">
        <v>3.2</v>
      </c>
      <c r="C43" s="211">
        <v>33.5</v>
      </c>
      <c r="D43" s="211">
        <v>31.2</v>
      </c>
      <c r="E43" s="211">
        <v>61.5</v>
      </c>
      <c r="F43" s="211">
        <v>42.4</v>
      </c>
      <c r="G43" s="211">
        <v>48.5</v>
      </c>
      <c r="H43" s="68"/>
    </row>
    <row r="44" spans="1:8" ht="12" customHeight="1" x14ac:dyDescent="0.25">
      <c r="A44" s="65" t="s">
        <v>128</v>
      </c>
      <c r="B44" s="211">
        <v>3.7</v>
      </c>
      <c r="C44" s="211">
        <v>6.2</v>
      </c>
      <c r="D44" s="211">
        <v>0.5</v>
      </c>
      <c r="E44" s="211">
        <v>7.3</v>
      </c>
      <c r="F44" s="211">
        <v>5.8</v>
      </c>
      <c r="G44" s="211">
        <v>0.7</v>
      </c>
      <c r="H44" s="68"/>
    </row>
    <row r="45" spans="1:8" ht="12" customHeight="1" x14ac:dyDescent="0.25">
      <c r="A45" s="65" t="s">
        <v>129</v>
      </c>
      <c r="B45" s="211">
        <v>-9.4</v>
      </c>
      <c r="C45" s="211">
        <v>-7</v>
      </c>
      <c r="D45" s="211">
        <v>-4.4000000000000004</v>
      </c>
      <c r="E45" s="211">
        <v>0.8</v>
      </c>
      <c r="F45" s="211">
        <v>-2.2000000000000002</v>
      </c>
      <c r="G45" s="211">
        <v>8.6</v>
      </c>
      <c r="H45" s="68"/>
    </row>
    <row r="46" spans="1:8" ht="12" customHeight="1" x14ac:dyDescent="0.25">
      <c r="A46" s="65" t="s">
        <v>130</v>
      </c>
      <c r="B46" s="211">
        <v>-3.8</v>
      </c>
      <c r="C46" s="211">
        <v>2.2999999999999998</v>
      </c>
      <c r="D46" s="211">
        <v>-2.9</v>
      </c>
      <c r="E46" s="211">
        <v>5.0999999999999996</v>
      </c>
      <c r="F46" s="211">
        <v>20.8</v>
      </c>
      <c r="G46" s="211">
        <v>13.3</v>
      </c>
      <c r="H46" s="68"/>
    </row>
    <row r="47" spans="1:8" ht="12" customHeight="1" x14ac:dyDescent="0.25">
      <c r="A47" s="65" t="s">
        <v>131</v>
      </c>
      <c r="B47" s="211">
        <v>0</v>
      </c>
      <c r="C47" s="211">
        <v>-7.6</v>
      </c>
      <c r="D47" s="211">
        <v>-5.4</v>
      </c>
      <c r="E47" s="211">
        <v>-4.7</v>
      </c>
      <c r="F47" s="211">
        <v>40.1</v>
      </c>
      <c r="G47" s="211">
        <v>66.400000000000006</v>
      </c>
      <c r="H47" s="68"/>
    </row>
    <row r="48" spans="1:8" ht="12" customHeight="1" x14ac:dyDescent="0.25">
      <c r="A48" s="65" t="s">
        <v>132</v>
      </c>
      <c r="B48" s="211">
        <v>4.7</v>
      </c>
      <c r="C48" s="211">
        <v>0</v>
      </c>
      <c r="D48" s="211">
        <v>-5.9</v>
      </c>
      <c r="E48" s="211">
        <v>-3.5</v>
      </c>
      <c r="F48" s="211">
        <v>34.299999999999997</v>
      </c>
      <c r="G48" s="211">
        <v>74</v>
      </c>
      <c r="H48" s="68"/>
    </row>
    <row r="49" spans="1:8" ht="12" customHeight="1" x14ac:dyDescent="0.25">
      <c r="A49" s="65" t="s">
        <v>133</v>
      </c>
      <c r="B49" s="211">
        <v>0</v>
      </c>
      <c r="C49" s="211">
        <v>-1.7</v>
      </c>
      <c r="D49" s="211">
        <v>-7.6</v>
      </c>
      <c r="E49" s="211">
        <v>-5.0999999999999996</v>
      </c>
      <c r="F49" s="211">
        <v>24.1</v>
      </c>
      <c r="G49" s="211">
        <v>65.400000000000006</v>
      </c>
      <c r="H49" s="68"/>
    </row>
    <row r="50" spans="1:8" ht="12" customHeight="1" x14ac:dyDescent="0.25">
      <c r="A50" s="89" t="s">
        <v>134</v>
      </c>
      <c r="B50" s="212">
        <v>-0.7</v>
      </c>
      <c r="C50" s="212">
        <v>2.2999999999999998</v>
      </c>
      <c r="D50" s="212">
        <v>-0.1</v>
      </c>
      <c r="E50" s="212">
        <v>10.3</v>
      </c>
      <c r="F50" s="212">
        <v>24.1</v>
      </c>
      <c r="G50" s="212">
        <v>33.6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0"/>
      <c r="B52" s="221"/>
      <c r="C52" s="221"/>
      <c r="D52" s="221"/>
      <c r="E52" s="221"/>
      <c r="F52" s="221"/>
      <c r="G52" s="221"/>
    </row>
    <row r="53" spans="1:8" ht="12" customHeight="1" x14ac:dyDescent="0.25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81" t="s">
        <v>366</v>
      </c>
      <c r="B1" s="394"/>
      <c r="C1" s="394"/>
      <c r="D1" s="394"/>
      <c r="E1" s="394"/>
      <c r="F1" s="394"/>
      <c r="G1" s="394"/>
      <c r="H1" s="394"/>
      <c r="J1" s="149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401" t="s">
        <v>26</v>
      </c>
      <c r="B3" s="404" t="s">
        <v>169</v>
      </c>
      <c r="C3" s="390" t="s">
        <v>114</v>
      </c>
      <c r="D3" s="390" t="s">
        <v>296</v>
      </c>
      <c r="E3" s="390" t="s">
        <v>115</v>
      </c>
      <c r="F3" s="390" t="s">
        <v>283</v>
      </c>
      <c r="G3" s="400" t="s">
        <v>77</v>
      </c>
      <c r="H3" s="408"/>
    </row>
    <row r="4" spans="1:11" ht="12" customHeight="1" x14ac:dyDescent="0.25">
      <c r="A4" s="402"/>
      <c r="B4" s="405"/>
      <c r="C4" s="391"/>
      <c r="D4" s="391"/>
      <c r="E4" s="391"/>
      <c r="F4" s="391"/>
      <c r="G4" s="409" t="s">
        <v>170</v>
      </c>
      <c r="H4" s="406" t="s">
        <v>136</v>
      </c>
    </row>
    <row r="5" spans="1:11" ht="12" customHeight="1" x14ac:dyDescent="0.25">
      <c r="A5" s="402"/>
      <c r="B5" s="405"/>
      <c r="C5" s="391"/>
      <c r="D5" s="391"/>
      <c r="E5" s="391"/>
      <c r="F5" s="391"/>
      <c r="G5" s="383"/>
      <c r="H5" s="407"/>
    </row>
    <row r="6" spans="1:11" ht="12" customHeight="1" x14ac:dyDescent="0.25">
      <c r="A6" s="403"/>
      <c r="B6" s="405"/>
      <c r="C6" s="399" t="s">
        <v>101</v>
      </c>
      <c r="D6" s="383"/>
      <c r="E6" s="44" t="s">
        <v>81</v>
      </c>
      <c r="F6" s="389" t="s">
        <v>82</v>
      </c>
      <c r="G6" s="389"/>
      <c r="H6" s="400"/>
      <c r="I6" s="213"/>
      <c r="K6" s="147"/>
    </row>
    <row r="7" spans="1:11" ht="12" customHeight="1" x14ac:dyDescent="0.25">
      <c r="A7" s="332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5">
      <c r="A8" s="333" t="s">
        <v>33</v>
      </c>
      <c r="B8" s="308" t="s">
        <v>171</v>
      </c>
      <c r="C8" s="216">
        <v>6</v>
      </c>
      <c r="D8" s="353">
        <v>3148</v>
      </c>
      <c r="E8" s="353">
        <v>375</v>
      </c>
      <c r="F8" s="353">
        <v>12303</v>
      </c>
      <c r="G8" s="358" t="s">
        <v>61</v>
      </c>
      <c r="H8" s="353" t="s">
        <v>61</v>
      </c>
      <c r="I8" s="55"/>
    </row>
    <row r="9" spans="1:11" ht="12" customHeight="1" x14ac:dyDescent="0.25">
      <c r="A9" s="334" t="s">
        <v>11</v>
      </c>
      <c r="B9" s="309" t="s">
        <v>12</v>
      </c>
      <c r="C9" s="199">
        <v>2</v>
      </c>
      <c r="D9" s="354" t="s">
        <v>61</v>
      </c>
      <c r="E9" s="354" t="s">
        <v>61</v>
      </c>
      <c r="F9" s="354" t="s">
        <v>61</v>
      </c>
      <c r="G9" s="359" t="s">
        <v>61</v>
      </c>
      <c r="H9" s="354" t="s">
        <v>61</v>
      </c>
      <c r="I9" s="45"/>
    </row>
    <row r="10" spans="1:11" ht="12" customHeight="1" x14ac:dyDescent="0.25">
      <c r="A10" s="334" t="s">
        <v>16</v>
      </c>
      <c r="B10" s="309" t="s">
        <v>172</v>
      </c>
      <c r="C10" s="199">
        <v>3</v>
      </c>
      <c r="D10" s="354">
        <v>215</v>
      </c>
      <c r="E10" s="354">
        <v>25</v>
      </c>
      <c r="F10" s="354">
        <v>489</v>
      </c>
      <c r="G10" s="359">
        <v>4005</v>
      </c>
      <c r="H10" s="354" t="s">
        <v>53</v>
      </c>
      <c r="I10" s="45"/>
    </row>
    <row r="11" spans="1:11" s="147" customFormat="1" ht="22.2" customHeight="1" x14ac:dyDescent="0.25">
      <c r="A11" s="334" t="s">
        <v>18</v>
      </c>
      <c r="B11" s="169" t="s">
        <v>196</v>
      </c>
      <c r="C11" s="199">
        <v>1</v>
      </c>
      <c r="D11" s="354" t="s">
        <v>61</v>
      </c>
      <c r="E11" s="354" t="s">
        <v>61</v>
      </c>
      <c r="F11" s="354" t="s">
        <v>61</v>
      </c>
      <c r="G11" s="359" t="s">
        <v>61</v>
      </c>
      <c r="H11" s="354" t="s">
        <v>61</v>
      </c>
      <c r="I11" s="45"/>
    </row>
    <row r="12" spans="1:11" s="185" customFormat="1" ht="12" customHeight="1" x14ac:dyDescent="0.25">
      <c r="A12" s="333" t="s">
        <v>102</v>
      </c>
      <c r="B12" s="26" t="s">
        <v>103</v>
      </c>
      <c r="C12" s="216">
        <v>419</v>
      </c>
      <c r="D12" s="353">
        <v>77628</v>
      </c>
      <c r="E12" s="353">
        <v>9835</v>
      </c>
      <c r="F12" s="353">
        <v>280588</v>
      </c>
      <c r="G12" s="358" t="s">
        <v>61</v>
      </c>
      <c r="H12" s="353" t="s">
        <v>61</v>
      </c>
      <c r="I12" s="55"/>
    </row>
    <row r="13" spans="1:11" ht="12" customHeight="1" x14ac:dyDescent="0.25">
      <c r="A13" s="334" t="s">
        <v>145</v>
      </c>
      <c r="B13" s="309" t="s">
        <v>273</v>
      </c>
      <c r="C13" s="199">
        <v>55</v>
      </c>
      <c r="D13" s="354">
        <v>8263</v>
      </c>
      <c r="E13" s="354">
        <v>1029</v>
      </c>
      <c r="F13" s="354">
        <v>20144</v>
      </c>
      <c r="G13" s="359">
        <v>205745</v>
      </c>
      <c r="H13" s="354">
        <v>35766</v>
      </c>
      <c r="I13" s="45"/>
    </row>
    <row r="14" spans="1:11" ht="12" customHeight="1" x14ac:dyDescent="0.25">
      <c r="A14" s="334" t="s">
        <v>148</v>
      </c>
      <c r="B14" s="309" t="s">
        <v>10</v>
      </c>
      <c r="C14" s="199">
        <v>6</v>
      </c>
      <c r="D14" s="354">
        <v>1025</v>
      </c>
      <c r="E14" s="354">
        <v>138</v>
      </c>
      <c r="F14" s="354">
        <v>3721</v>
      </c>
      <c r="G14" s="359">
        <v>40367</v>
      </c>
      <c r="H14" s="354" t="s">
        <v>61</v>
      </c>
      <c r="I14" s="45"/>
    </row>
    <row r="15" spans="1:11" ht="12" customHeight="1" x14ac:dyDescent="0.25">
      <c r="A15" s="334" t="s">
        <v>158</v>
      </c>
      <c r="B15" s="309" t="s">
        <v>104</v>
      </c>
      <c r="C15" s="199">
        <v>1</v>
      </c>
      <c r="D15" s="354" t="s">
        <v>61</v>
      </c>
      <c r="E15" s="354" t="s">
        <v>61</v>
      </c>
      <c r="F15" s="354" t="s">
        <v>61</v>
      </c>
      <c r="G15" s="359" t="s">
        <v>61</v>
      </c>
      <c r="H15" s="354" t="s">
        <v>61</v>
      </c>
      <c r="I15" s="45"/>
    </row>
    <row r="16" spans="1:11" ht="12" customHeight="1" x14ac:dyDescent="0.25">
      <c r="A16" s="334" t="s">
        <v>9</v>
      </c>
      <c r="B16" s="309" t="s">
        <v>274</v>
      </c>
      <c r="C16" s="199">
        <v>0</v>
      </c>
      <c r="D16" s="354">
        <v>0</v>
      </c>
      <c r="E16" s="354">
        <v>0</v>
      </c>
      <c r="F16" s="354">
        <v>0</v>
      </c>
      <c r="G16" s="359">
        <v>0</v>
      </c>
      <c r="H16" s="354">
        <v>0</v>
      </c>
      <c r="I16" s="146"/>
    </row>
    <row r="17" spans="1:9" ht="12" customHeight="1" x14ac:dyDescent="0.25">
      <c r="A17" s="334" t="s">
        <v>146</v>
      </c>
      <c r="B17" s="309" t="s">
        <v>275</v>
      </c>
      <c r="C17" s="199">
        <v>0</v>
      </c>
      <c r="D17" s="354">
        <v>0</v>
      </c>
      <c r="E17" s="354">
        <v>0</v>
      </c>
      <c r="F17" s="354">
        <v>0</v>
      </c>
      <c r="G17" s="359">
        <v>0</v>
      </c>
      <c r="H17" s="354">
        <v>0</v>
      </c>
      <c r="I17" s="146"/>
    </row>
    <row r="18" spans="1:9" ht="12" customHeight="1" x14ac:dyDescent="0.25">
      <c r="A18" s="334" t="s">
        <v>147</v>
      </c>
      <c r="B18" s="309" t="s">
        <v>173</v>
      </c>
      <c r="C18" s="199">
        <v>2</v>
      </c>
      <c r="D18" s="354" t="s">
        <v>61</v>
      </c>
      <c r="E18" s="354" t="s">
        <v>61</v>
      </c>
      <c r="F18" s="354" t="s">
        <v>61</v>
      </c>
      <c r="G18" s="359" t="s">
        <v>61</v>
      </c>
      <c r="H18" s="354" t="s">
        <v>61</v>
      </c>
      <c r="I18" s="45"/>
    </row>
    <row r="19" spans="1:9" ht="12" customHeight="1" x14ac:dyDescent="0.25">
      <c r="A19" s="334" t="s">
        <v>19</v>
      </c>
      <c r="B19" s="309" t="s">
        <v>269</v>
      </c>
      <c r="C19" s="199">
        <v>19</v>
      </c>
      <c r="D19" s="354">
        <v>3659</v>
      </c>
      <c r="E19" s="354">
        <v>519</v>
      </c>
      <c r="F19" s="354">
        <v>10557</v>
      </c>
      <c r="G19" s="359">
        <v>182599</v>
      </c>
      <c r="H19" s="354">
        <v>69391</v>
      </c>
      <c r="I19" s="45"/>
    </row>
    <row r="20" spans="1:9" ht="12" customHeight="1" x14ac:dyDescent="0.25">
      <c r="A20" s="334" t="s">
        <v>151</v>
      </c>
      <c r="B20" s="309" t="s">
        <v>174</v>
      </c>
      <c r="C20" s="199">
        <v>18</v>
      </c>
      <c r="D20" s="354">
        <v>3912</v>
      </c>
      <c r="E20" s="354">
        <v>497</v>
      </c>
      <c r="F20" s="354">
        <v>12554</v>
      </c>
      <c r="G20" s="359">
        <v>202598</v>
      </c>
      <c r="H20" s="354">
        <v>103615</v>
      </c>
      <c r="I20" s="45"/>
    </row>
    <row r="21" spans="1:9" ht="22.2" customHeight="1" x14ac:dyDescent="0.25">
      <c r="A21" s="336" t="s">
        <v>150</v>
      </c>
      <c r="B21" s="169" t="s">
        <v>321</v>
      </c>
      <c r="C21" s="199">
        <v>3</v>
      </c>
      <c r="D21" s="354">
        <v>236</v>
      </c>
      <c r="E21" s="354">
        <v>38</v>
      </c>
      <c r="F21" s="354">
        <v>704</v>
      </c>
      <c r="G21" s="359">
        <v>3160</v>
      </c>
      <c r="H21" s="354" t="s">
        <v>61</v>
      </c>
      <c r="I21" s="45"/>
    </row>
    <row r="22" spans="1:9" ht="12" customHeight="1" x14ac:dyDescent="0.25">
      <c r="A22" s="334" t="s">
        <v>28</v>
      </c>
      <c r="B22" s="309" t="s">
        <v>175</v>
      </c>
      <c r="C22" s="199">
        <v>1</v>
      </c>
      <c r="D22" s="354" t="s">
        <v>61</v>
      </c>
      <c r="E22" s="354" t="s">
        <v>61</v>
      </c>
      <c r="F22" s="354" t="s">
        <v>61</v>
      </c>
      <c r="G22" s="359" t="s">
        <v>61</v>
      </c>
      <c r="H22" s="354" t="s">
        <v>61</v>
      </c>
      <c r="I22" s="45"/>
    </row>
    <row r="23" spans="1:9" ht="12" customHeight="1" x14ac:dyDescent="0.25">
      <c r="A23" s="334" t="s">
        <v>30</v>
      </c>
      <c r="B23" s="309" t="s">
        <v>111</v>
      </c>
      <c r="C23" s="199">
        <v>21</v>
      </c>
      <c r="D23" s="354">
        <v>4275</v>
      </c>
      <c r="E23" s="354">
        <v>552</v>
      </c>
      <c r="F23" s="354">
        <v>16890</v>
      </c>
      <c r="G23" s="359">
        <v>216069</v>
      </c>
      <c r="H23" s="354">
        <v>46960</v>
      </c>
      <c r="I23" s="45"/>
    </row>
    <row r="24" spans="1:9" ht="12" customHeight="1" x14ac:dyDescent="0.25">
      <c r="A24" s="334" t="s">
        <v>154</v>
      </c>
      <c r="B24" s="309" t="s">
        <v>112</v>
      </c>
      <c r="C24" s="199">
        <v>5</v>
      </c>
      <c r="D24" s="354">
        <v>1446</v>
      </c>
      <c r="E24" s="354">
        <v>178</v>
      </c>
      <c r="F24" s="354">
        <v>5754</v>
      </c>
      <c r="G24" s="359">
        <v>80416</v>
      </c>
      <c r="H24" s="354" t="s">
        <v>61</v>
      </c>
      <c r="I24" s="45"/>
    </row>
    <row r="25" spans="1:9" ht="12" customHeight="1" x14ac:dyDescent="0.25">
      <c r="A25" s="334" t="s">
        <v>152</v>
      </c>
      <c r="B25" s="309" t="s">
        <v>270</v>
      </c>
      <c r="C25" s="199">
        <v>44</v>
      </c>
      <c r="D25" s="354">
        <v>6643</v>
      </c>
      <c r="E25" s="354">
        <v>886</v>
      </c>
      <c r="F25" s="354">
        <v>19893</v>
      </c>
      <c r="G25" s="359">
        <v>132226</v>
      </c>
      <c r="H25" s="354">
        <v>54761</v>
      </c>
      <c r="I25" s="45"/>
    </row>
    <row r="26" spans="1:9" s="232" customFormat="1" ht="22.2" customHeight="1" x14ac:dyDescent="0.25">
      <c r="A26" s="336" t="s">
        <v>24</v>
      </c>
      <c r="B26" s="169" t="s">
        <v>333</v>
      </c>
      <c r="C26" s="199">
        <v>30</v>
      </c>
      <c r="D26" s="354">
        <v>3066</v>
      </c>
      <c r="E26" s="354">
        <v>395</v>
      </c>
      <c r="F26" s="354">
        <v>9745</v>
      </c>
      <c r="G26" s="359">
        <v>60120</v>
      </c>
      <c r="H26" s="354">
        <v>12081</v>
      </c>
      <c r="I26" s="45"/>
    </row>
    <row r="27" spans="1:9" ht="12" customHeight="1" x14ac:dyDescent="0.25">
      <c r="A27" s="334" t="s">
        <v>22</v>
      </c>
      <c r="B27" s="309" t="s">
        <v>113</v>
      </c>
      <c r="C27" s="199">
        <v>13</v>
      </c>
      <c r="D27" s="354">
        <v>5807</v>
      </c>
      <c r="E27" s="354">
        <v>659</v>
      </c>
      <c r="F27" s="354">
        <v>21774</v>
      </c>
      <c r="G27" s="359">
        <v>246523</v>
      </c>
      <c r="H27" s="354" t="s">
        <v>61</v>
      </c>
      <c r="I27" s="45"/>
    </row>
    <row r="28" spans="1:9" ht="12" customHeight="1" x14ac:dyDescent="0.25">
      <c r="A28" s="334" t="s">
        <v>23</v>
      </c>
      <c r="B28" s="309" t="s">
        <v>32</v>
      </c>
      <c r="C28" s="199">
        <v>55</v>
      </c>
      <c r="D28" s="354">
        <v>6277</v>
      </c>
      <c r="E28" s="354">
        <v>823</v>
      </c>
      <c r="F28" s="354">
        <v>17319</v>
      </c>
      <c r="G28" s="359">
        <v>101135</v>
      </c>
      <c r="H28" s="354">
        <v>24156</v>
      </c>
      <c r="I28" s="45"/>
    </row>
    <row r="29" spans="1:9" s="232" customFormat="1" ht="22.2" customHeight="1" x14ac:dyDescent="0.25">
      <c r="A29" s="336" t="s">
        <v>155</v>
      </c>
      <c r="B29" s="169" t="s">
        <v>314</v>
      </c>
      <c r="C29" s="199">
        <v>18</v>
      </c>
      <c r="D29" s="354">
        <v>2320</v>
      </c>
      <c r="E29" s="354">
        <v>310</v>
      </c>
      <c r="F29" s="354">
        <v>8120</v>
      </c>
      <c r="G29" s="359">
        <v>42119</v>
      </c>
      <c r="H29" s="354">
        <v>14520</v>
      </c>
      <c r="I29" s="45"/>
    </row>
    <row r="30" spans="1:9" ht="12" customHeight="1" x14ac:dyDescent="0.25">
      <c r="A30" s="334" t="s">
        <v>157</v>
      </c>
      <c r="B30" s="309" t="s">
        <v>25</v>
      </c>
      <c r="C30" s="199">
        <v>16</v>
      </c>
      <c r="D30" s="354">
        <v>2524</v>
      </c>
      <c r="E30" s="354">
        <v>311</v>
      </c>
      <c r="F30" s="354">
        <v>15806</v>
      </c>
      <c r="G30" s="359">
        <v>49016</v>
      </c>
      <c r="H30" s="354">
        <v>8617</v>
      </c>
      <c r="I30" s="45"/>
    </row>
    <row r="31" spans="1:9" ht="12" customHeight="1" x14ac:dyDescent="0.25">
      <c r="A31" s="334" t="s">
        <v>159</v>
      </c>
      <c r="B31" s="309" t="s">
        <v>105</v>
      </c>
      <c r="C31" s="199">
        <v>27</v>
      </c>
      <c r="D31" s="354">
        <v>3758</v>
      </c>
      <c r="E31" s="354">
        <v>476</v>
      </c>
      <c r="F31" s="354">
        <v>13610</v>
      </c>
      <c r="G31" s="359">
        <v>47792</v>
      </c>
      <c r="H31" s="354">
        <v>19566</v>
      </c>
      <c r="I31" s="45"/>
    </row>
    <row r="32" spans="1:9" ht="12" customHeight="1" x14ac:dyDescent="0.25">
      <c r="A32" s="334" t="s">
        <v>29</v>
      </c>
      <c r="B32" s="309" t="s">
        <v>271</v>
      </c>
      <c r="C32" s="199">
        <v>19</v>
      </c>
      <c r="D32" s="354">
        <v>8645</v>
      </c>
      <c r="E32" s="354">
        <v>1007</v>
      </c>
      <c r="F32" s="354">
        <v>36990</v>
      </c>
      <c r="G32" s="359">
        <v>117307</v>
      </c>
      <c r="H32" s="354">
        <v>19100</v>
      </c>
      <c r="I32" s="45"/>
    </row>
    <row r="33" spans="1:9" ht="12" customHeight="1" x14ac:dyDescent="0.25">
      <c r="A33" s="334" t="s">
        <v>156</v>
      </c>
      <c r="B33" s="309" t="s">
        <v>106</v>
      </c>
      <c r="C33" s="199">
        <v>9</v>
      </c>
      <c r="D33" s="354">
        <v>5020</v>
      </c>
      <c r="E33" s="354">
        <v>686</v>
      </c>
      <c r="F33" s="354">
        <v>29625</v>
      </c>
      <c r="G33" s="359">
        <v>131938</v>
      </c>
      <c r="H33" s="354" t="s">
        <v>61</v>
      </c>
      <c r="I33" s="45"/>
    </row>
    <row r="34" spans="1:9" ht="12" customHeight="1" x14ac:dyDescent="0.25">
      <c r="A34" s="334" t="s">
        <v>149</v>
      </c>
      <c r="B34" s="309" t="s">
        <v>276</v>
      </c>
      <c r="C34" s="199">
        <v>6</v>
      </c>
      <c r="D34" s="354">
        <v>968</v>
      </c>
      <c r="E34" s="354">
        <v>125</v>
      </c>
      <c r="F34" s="354">
        <v>2548</v>
      </c>
      <c r="G34" s="359">
        <v>24939</v>
      </c>
      <c r="H34" s="354" t="s">
        <v>61</v>
      </c>
      <c r="I34" s="45"/>
    </row>
    <row r="35" spans="1:9" ht="12" customHeight="1" x14ac:dyDescent="0.25">
      <c r="A35" s="334" t="s">
        <v>27</v>
      </c>
      <c r="B35" s="309" t="s">
        <v>272</v>
      </c>
      <c r="C35" s="199">
        <v>14</v>
      </c>
      <c r="D35" s="354">
        <v>2271</v>
      </c>
      <c r="E35" s="354">
        <v>285</v>
      </c>
      <c r="F35" s="354">
        <v>6323</v>
      </c>
      <c r="G35" s="359">
        <v>12137</v>
      </c>
      <c r="H35" s="354">
        <v>1410</v>
      </c>
      <c r="I35" s="45"/>
    </row>
    <row r="36" spans="1:9" s="232" customFormat="1" ht="22.2" customHeight="1" x14ac:dyDescent="0.25">
      <c r="A36" s="336" t="s">
        <v>153</v>
      </c>
      <c r="B36" s="169" t="s">
        <v>315</v>
      </c>
      <c r="C36" s="199">
        <v>37</v>
      </c>
      <c r="D36" s="354">
        <v>6016</v>
      </c>
      <c r="E36" s="354">
        <v>723</v>
      </c>
      <c r="F36" s="354">
        <v>21634</v>
      </c>
      <c r="G36" s="359">
        <v>82954</v>
      </c>
      <c r="H36" s="354">
        <v>29859</v>
      </c>
      <c r="I36" s="45"/>
    </row>
    <row r="37" spans="1:9" ht="12" customHeight="1" x14ac:dyDescent="0.25">
      <c r="A37" s="335" t="s">
        <v>265</v>
      </c>
      <c r="B37" s="310" t="s">
        <v>316</v>
      </c>
      <c r="C37" s="199">
        <v>211</v>
      </c>
      <c r="D37" s="354">
        <v>35009</v>
      </c>
      <c r="E37" s="354">
        <v>4459</v>
      </c>
      <c r="F37" s="354">
        <v>121775</v>
      </c>
      <c r="G37" s="359">
        <v>1177021</v>
      </c>
      <c r="H37" s="354">
        <v>455416</v>
      </c>
      <c r="I37" s="45"/>
    </row>
    <row r="38" spans="1:9" ht="12" customHeight="1" x14ac:dyDescent="0.25">
      <c r="A38" s="335" t="s">
        <v>266</v>
      </c>
      <c r="B38" s="310" t="s">
        <v>317</v>
      </c>
      <c r="C38" s="199">
        <v>133</v>
      </c>
      <c r="D38" s="354">
        <v>29011</v>
      </c>
      <c r="E38" s="354">
        <v>3630</v>
      </c>
      <c r="F38" s="354">
        <v>119129</v>
      </c>
      <c r="G38" s="359">
        <v>465635</v>
      </c>
      <c r="H38" s="354">
        <v>170208</v>
      </c>
      <c r="I38" s="45"/>
    </row>
    <row r="39" spans="1:9" ht="12" customHeight="1" x14ac:dyDescent="0.25">
      <c r="A39" s="335" t="s">
        <v>227</v>
      </c>
      <c r="B39" s="310" t="s">
        <v>318</v>
      </c>
      <c r="C39" s="199">
        <v>9</v>
      </c>
      <c r="D39" s="354">
        <v>1647</v>
      </c>
      <c r="E39" s="354">
        <v>219</v>
      </c>
      <c r="F39" s="354">
        <v>4655</v>
      </c>
      <c r="G39" s="359" t="s">
        <v>61</v>
      </c>
      <c r="H39" s="354" t="s">
        <v>61</v>
      </c>
      <c r="I39" s="45"/>
    </row>
    <row r="40" spans="1:9" ht="12" customHeight="1" x14ac:dyDescent="0.25">
      <c r="A40" s="335" t="s">
        <v>228</v>
      </c>
      <c r="B40" s="310" t="s">
        <v>319</v>
      </c>
      <c r="C40" s="199">
        <v>69</v>
      </c>
      <c r="D40" s="354">
        <v>11066</v>
      </c>
      <c r="E40" s="354">
        <v>1406</v>
      </c>
      <c r="F40" s="354">
        <v>29636</v>
      </c>
      <c r="G40" s="359">
        <v>304926</v>
      </c>
      <c r="H40" s="354">
        <v>98877</v>
      </c>
      <c r="I40" s="45"/>
    </row>
    <row r="41" spans="1:9" ht="12" customHeight="1" x14ac:dyDescent="0.25">
      <c r="A41" s="335" t="s">
        <v>229</v>
      </c>
      <c r="B41" s="310" t="s">
        <v>267</v>
      </c>
      <c r="C41" s="199">
        <v>3</v>
      </c>
      <c r="D41" s="354">
        <v>4043</v>
      </c>
      <c r="E41" s="354">
        <v>497</v>
      </c>
      <c r="F41" s="354">
        <v>17696</v>
      </c>
      <c r="G41" s="359" t="s">
        <v>61</v>
      </c>
      <c r="H41" s="354" t="s">
        <v>61</v>
      </c>
      <c r="I41" s="45"/>
    </row>
    <row r="42" spans="1:9" ht="12" customHeight="1" x14ac:dyDescent="0.25">
      <c r="A42" s="333" t="s">
        <v>162</v>
      </c>
      <c r="B42" s="26" t="s">
        <v>163</v>
      </c>
      <c r="C42" s="216">
        <v>425</v>
      </c>
      <c r="D42" s="353">
        <v>80776</v>
      </c>
      <c r="E42" s="353">
        <v>10210</v>
      </c>
      <c r="F42" s="353">
        <v>292891</v>
      </c>
      <c r="G42" s="358">
        <v>2236249</v>
      </c>
      <c r="H42" s="353">
        <v>740129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81" t="s">
        <v>367</v>
      </c>
      <c r="B1" s="381"/>
      <c r="C1" s="381"/>
      <c r="D1" s="381"/>
      <c r="E1" s="381"/>
      <c r="F1" s="381"/>
      <c r="G1" s="381"/>
      <c r="H1" s="381"/>
      <c r="J1" s="149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410" t="s">
        <v>26</v>
      </c>
      <c r="B3" s="404" t="s">
        <v>169</v>
      </c>
      <c r="C3" s="390" t="s">
        <v>114</v>
      </c>
      <c r="D3" s="390" t="s">
        <v>296</v>
      </c>
      <c r="E3" s="390" t="s">
        <v>115</v>
      </c>
      <c r="F3" s="390" t="s">
        <v>283</v>
      </c>
      <c r="G3" s="400" t="s">
        <v>77</v>
      </c>
      <c r="H3" s="408"/>
    </row>
    <row r="4" spans="1:10" ht="12" customHeight="1" x14ac:dyDescent="0.25">
      <c r="A4" s="385"/>
      <c r="B4" s="405"/>
      <c r="C4" s="391"/>
      <c r="D4" s="391"/>
      <c r="E4" s="391"/>
      <c r="F4" s="391"/>
      <c r="G4" s="409" t="s">
        <v>170</v>
      </c>
      <c r="H4" s="406" t="s">
        <v>136</v>
      </c>
    </row>
    <row r="5" spans="1:10" ht="12" customHeight="1" x14ac:dyDescent="0.25">
      <c r="A5" s="385"/>
      <c r="B5" s="405"/>
      <c r="C5" s="391"/>
      <c r="D5" s="391"/>
      <c r="E5" s="391"/>
      <c r="F5" s="391"/>
      <c r="G5" s="383"/>
      <c r="H5" s="407"/>
    </row>
    <row r="6" spans="1:10" ht="12" customHeight="1" x14ac:dyDescent="0.25">
      <c r="A6" s="385"/>
      <c r="B6" s="405"/>
      <c r="C6" s="399" t="s">
        <v>101</v>
      </c>
      <c r="D6" s="411"/>
      <c r="E6" s="412" t="s">
        <v>258</v>
      </c>
      <c r="F6" s="412"/>
      <c r="G6" s="412"/>
      <c r="H6" s="412"/>
      <c r="I6" s="213"/>
      <c r="J6" s="147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5">
      <c r="A8" s="333" t="s">
        <v>33</v>
      </c>
      <c r="B8" s="26" t="s">
        <v>171</v>
      </c>
      <c r="C8" s="216">
        <v>1</v>
      </c>
      <c r="D8" s="353">
        <v>-439</v>
      </c>
      <c r="E8" s="217">
        <v>-5</v>
      </c>
      <c r="F8" s="217">
        <v>-5.3</v>
      </c>
      <c r="G8" s="217" t="s">
        <v>61</v>
      </c>
      <c r="H8" s="217" t="s">
        <v>61</v>
      </c>
      <c r="I8" s="55"/>
    </row>
    <row r="9" spans="1:10" ht="12" customHeight="1" x14ac:dyDescent="0.25">
      <c r="A9" s="334" t="s">
        <v>11</v>
      </c>
      <c r="B9" s="71" t="s">
        <v>12</v>
      </c>
      <c r="C9" s="199" t="s">
        <v>53</v>
      </c>
      <c r="D9" s="354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5">
      <c r="A10" s="334" t="s">
        <v>16</v>
      </c>
      <c r="B10" s="71" t="s">
        <v>172</v>
      </c>
      <c r="C10" s="199">
        <v>1</v>
      </c>
      <c r="D10" s="354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2" customHeight="1" x14ac:dyDescent="0.25">
      <c r="A11" s="336" t="s">
        <v>18</v>
      </c>
      <c r="B11" s="169" t="s">
        <v>196</v>
      </c>
      <c r="C11" s="199" t="s">
        <v>53</v>
      </c>
      <c r="D11" s="354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5">
      <c r="A12" s="333" t="s">
        <v>102</v>
      </c>
      <c r="B12" s="26" t="s">
        <v>103</v>
      </c>
      <c r="C12" s="216">
        <v>-4</v>
      </c>
      <c r="D12" s="353">
        <v>2243</v>
      </c>
      <c r="E12" s="217" t="s">
        <v>370</v>
      </c>
      <c r="F12" s="217">
        <v>11.1</v>
      </c>
      <c r="G12" s="217" t="s">
        <v>61</v>
      </c>
      <c r="H12" s="217" t="s">
        <v>61</v>
      </c>
      <c r="I12" s="55"/>
    </row>
    <row r="13" spans="1:10" ht="12" customHeight="1" x14ac:dyDescent="0.25">
      <c r="A13" s="334" t="s">
        <v>145</v>
      </c>
      <c r="B13" s="192" t="s">
        <v>273</v>
      </c>
      <c r="C13" s="199">
        <v>1</v>
      </c>
      <c r="D13" s="354">
        <v>653</v>
      </c>
      <c r="E13" s="214">
        <v>8.1</v>
      </c>
      <c r="F13" s="214">
        <v>12.5</v>
      </c>
      <c r="G13" s="214">
        <v>1.6</v>
      </c>
      <c r="H13" s="214">
        <v>-6</v>
      </c>
      <c r="I13" s="45"/>
    </row>
    <row r="14" spans="1:10" ht="12" customHeight="1" x14ac:dyDescent="0.25">
      <c r="A14" s="334" t="s">
        <v>148</v>
      </c>
      <c r="B14" s="169" t="s">
        <v>10</v>
      </c>
      <c r="C14" s="199" t="s">
        <v>53</v>
      </c>
      <c r="D14" s="354">
        <v>-45</v>
      </c>
      <c r="E14" s="214">
        <v>-3.4</v>
      </c>
      <c r="F14" s="214">
        <v>7.6</v>
      </c>
      <c r="G14" s="214">
        <v>25.5</v>
      </c>
      <c r="H14" s="214" t="s">
        <v>61</v>
      </c>
      <c r="I14" s="45"/>
    </row>
    <row r="15" spans="1:10" ht="12" customHeight="1" x14ac:dyDescent="0.25">
      <c r="A15" s="334" t="s">
        <v>158</v>
      </c>
      <c r="B15" s="169" t="s">
        <v>104</v>
      </c>
      <c r="C15" s="199" t="s">
        <v>53</v>
      </c>
      <c r="D15" s="354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5">
      <c r="A16" s="334" t="s">
        <v>9</v>
      </c>
      <c r="B16" s="192" t="s">
        <v>274</v>
      </c>
      <c r="C16" s="199">
        <v>0</v>
      </c>
      <c r="D16" s="354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5">
      <c r="A17" s="334" t="s">
        <v>146</v>
      </c>
      <c r="B17" s="169" t="s">
        <v>275</v>
      </c>
      <c r="C17" s="199">
        <v>0</v>
      </c>
      <c r="D17" s="354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5">
      <c r="A18" s="334" t="s">
        <v>147</v>
      </c>
      <c r="B18" s="71" t="s">
        <v>173</v>
      </c>
      <c r="C18" s="199">
        <v>-1</v>
      </c>
      <c r="D18" s="354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5">
      <c r="A19" s="334" t="s">
        <v>19</v>
      </c>
      <c r="B19" s="194" t="s">
        <v>269</v>
      </c>
      <c r="C19" s="199" t="s">
        <v>53</v>
      </c>
      <c r="D19" s="354">
        <v>52</v>
      </c>
      <c r="E19" s="214">
        <v>-1.6</v>
      </c>
      <c r="F19" s="214">
        <v>5.5</v>
      </c>
      <c r="G19" s="214">
        <v>44</v>
      </c>
      <c r="H19" s="214">
        <v>75</v>
      </c>
      <c r="I19" s="45"/>
    </row>
    <row r="20" spans="1:9" ht="12" customHeight="1" x14ac:dyDescent="0.25">
      <c r="A20" s="334" t="s">
        <v>151</v>
      </c>
      <c r="B20" s="71" t="s">
        <v>174</v>
      </c>
      <c r="C20" s="199" t="s">
        <v>53</v>
      </c>
      <c r="D20" s="354">
        <v>30</v>
      </c>
      <c r="E20" s="214">
        <v>-2.9</v>
      </c>
      <c r="F20" s="214">
        <v>-0.2</v>
      </c>
      <c r="G20" s="214">
        <v>44.5</v>
      </c>
      <c r="H20" s="214">
        <v>61.4</v>
      </c>
      <c r="I20" s="45"/>
    </row>
    <row r="21" spans="1:9" s="232" customFormat="1" ht="22.2" customHeight="1" x14ac:dyDescent="0.25">
      <c r="A21" s="336" t="s">
        <v>150</v>
      </c>
      <c r="B21" s="169" t="s">
        <v>321</v>
      </c>
      <c r="C21" s="199">
        <v>-1</v>
      </c>
      <c r="D21" s="354">
        <v>-134</v>
      </c>
      <c r="E21" s="214">
        <v>-18.3</v>
      </c>
      <c r="F21" s="214">
        <v>-24.1</v>
      </c>
      <c r="G21" s="214">
        <v>-47.1</v>
      </c>
      <c r="H21" s="214" t="s">
        <v>61</v>
      </c>
      <c r="I21" s="45"/>
    </row>
    <row r="22" spans="1:9" ht="12" customHeight="1" x14ac:dyDescent="0.25">
      <c r="A22" s="334" t="s">
        <v>28</v>
      </c>
      <c r="B22" s="71" t="s">
        <v>175</v>
      </c>
      <c r="C22" s="199" t="s">
        <v>53</v>
      </c>
      <c r="D22" s="354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5">
      <c r="A23" s="334" t="s">
        <v>30</v>
      </c>
      <c r="B23" s="169" t="s">
        <v>111</v>
      </c>
      <c r="C23" s="199" t="s">
        <v>53</v>
      </c>
      <c r="D23" s="354">
        <v>88</v>
      </c>
      <c r="E23" s="214">
        <v>-1.5</v>
      </c>
      <c r="F23" s="214">
        <v>4.3</v>
      </c>
      <c r="G23" s="214">
        <v>30.9</v>
      </c>
      <c r="H23" s="214">
        <v>28.1</v>
      </c>
      <c r="I23" s="45"/>
    </row>
    <row r="24" spans="1:9" ht="12" customHeight="1" x14ac:dyDescent="0.25">
      <c r="A24" s="334" t="s">
        <v>154</v>
      </c>
      <c r="B24" s="169" t="s">
        <v>112</v>
      </c>
      <c r="C24" s="199" t="s">
        <v>53</v>
      </c>
      <c r="D24" s="354">
        <v>58</v>
      </c>
      <c r="E24" s="214">
        <v>-0.1</v>
      </c>
      <c r="F24" s="214">
        <v>6.6</v>
      </c>
      <c r="G24" s="214">
        <v>19.5</v>
      </c>
      <c r="H24" s="214" t="s">
        <v>61</v>
      </c>
      <c r="I24" s="45"/>
    </row>
    <row r="25" spans="1:9" ht="12" customHeight="1" x14ac:dyDescent="0.25">
      <c r="A25" s="334" t="s">
        <v>152</v>
      </c>
      <c r="B25" s="169" t="s">
        <v>270</v>
      </c>
      <c r="C25" s="199">
        <v>2</v>
      </c>
      <c r="D25" s="354">
        <v>270</v>
      </c>
      <c r="E25" s="214">
        <v>-1.6</v>
      </c>
      <c r="F25" s="214">
        <v>9.9</v>
      </c>
      <c r="G25" s="214">
        <v>18.5</v>
      </c>
      <c r="H25" s="214">
        <v>16.2</v>
      </c>
      <c r="I25" s="45"/>
    </row>
    <row r="26" spans="1:9" s="232" customFormat="1" ht="22.2" customHeight="1" x14ac:dyDescent="0.25">
      <c r="A26" s="336" t="s">
        <v>24</v>
      </c>
      <c r="B26" s="169" t="s">
        <v>333</v>
      </c>
      <c r="C26" s="199">
        <v>-2</v>
      </c>
      <c r="D26" s="354">
        <v>-52</v>
      </c>
      <c r="E26" s="214">
        <v>-2.2999999999999998</v>
      </c>
      <c r="F26" s="214">
        <v>-1.1000000000000001</v>
      </c>
      <c r="G26" s="214">
        <v>12.9</v>
      </c>
      <c r="H26" s="214">
        <v>20.3</v>
      </c>
      <c r="I26" s="45"/>
    </row>
    <row r="27" spans="1:9" ht="12" customHeight="1" x14ac:dyDescent="0.25">
      <c r="A27" s="334" t="s">
        <v>22</v>
      </c>
      <c r="B27" s="169" t="s">
        <v>113</v>
      </c>
      <c r="C27" s="199">
        <v>-1</v>
      </c>
      <c r="D27" s="354">
        <v>14</v>
      </c>
      <c r="E27" s="214">
        <v>-6.5</v>
      </c>
      <c r="F27" s="214">
        <v>4.4000000000000004</v>
      </c>
      <c r="G27" s="214">
        <v>48.6</v>
      </c>
      <c r="H27" s="214" t="s">
        <v>61</v>
      </c>
      <c r="I27" s="45"/>
    </row>
    <row r="28" spans="1:9" ht="12" customHeight="1" x14ac:dyDescent="0.25">
      <c r="A28" s="334" t="s">
        <v>23</v>
      </c>
      <c r="B28" s="169" t="s">
        <v>32</v>
      </c>
      <c r="C28" s="199">
        <v>-1</v>
      </c>
      <c r="D28" s="354">
        <v>-75</v>
      </c>
      <c r="E28" s="214">
        <v>-1.5</v>
      </c>
      <c r="F28" s="214">
        <v>6.5</v>
      </c>
      <c r="G28" s="214">
        <v>37.9</v>
      </c>
      <c r="H28" s="214">
        <v>37.299999999999997</v>
      </c>
      <c r="I28" s="45"/>
    </row>
    <row r="29" spans="1:9" s="232" customFormat="1" ht="22.2" customHeight="1" x14ac:dyDescent="0.25">
      <c r="A29" s="336" t="s">
        <v>155</v>
      </c>
      <c r="B29" s="169" t="s">
        <v>314</v>
      </c>
      <c r="C29" s="199">
        <v>-1</v>
      </c>
      <c r="D29" s="354">
        <v>-44</v>
      </c>
      <c r="E29" s="214">
        <v>-2.8</v>
      </c>
      <c r="F29" s="214">
        <v>5.9</v>
      </c>
      <c r="G29" s="214">
        <v>4.3</v>
      </c>
      <c r="H29" s="214">
        <v>14.8</v>
      </c>
      <c r="I29" s="45"/>
    </row>
    <row r="30" spans="1:9" ht="12" customHeight="1" x14ac:dyDescent="0.25">
      <c r="A30" s="334" t="s">
        <v>157</v>
      </c>
      <c r="B30" s="169" t="s">
        <v>25</v>
      </c>
      <c r="C30" s="199">
        <v>1</v>
      </c>
      <c r="D30" s="354">
        <v>-131</v>
      </c>
      <c r="E30" s="214">
        <v>-12.2</v>
      </c>
      <c r="F30" s="214">
        <v>119.8</v>
      </c>
      <c r="G30" s="214">
        <v>7.9</v>
      </c>
      <c r="H30" s="214">
        <v>-23.5</v>
      </c>
      <c r="I30" s="45"/>
    </row>
    <row r="31" spans="1:9" ht="12" customHeight="1" x14ac:dyDescent="0.25">
      <c r="A31" s="334" t="s">
        <v>159</v>
      </c>
      <c r="B31" s="169" t="s">
        <v>105</v>
      </c>
      <c r="C31" s="199">
        <v>-3</v>
      </c>
      <c r="D31" s="354">
        <v>-199</v>
      </c>
      <c r="E31" s="214">
        <v>-2.8</v>
      </c>
      <c r="F31" s="214">
        <v>1.8</v>
      </c>
      <c r="G31" s="214">
        <v>-0.8</v>
      </c>
      <c r="H31" s="214">
        <v>14</v>
      </c>
      <c r="I31" s="45"/>
    </row>
    <row r="32" spans="1:9" ht="12" customHeight="1" x14ac:dyDescent="0.25">
      <c r="A32" s="334" t="s">
        <v>29</v>
      </c>
      <c r="B32" s="169" t="s">
        <v>271</v>
      </c>
      <c r="C32" s="199">
        <v>1</v>
      </c>
      <c r="D32" s="354">
        <v>2036</v>
      </c>
      <c r="E32" s="214">
        <v>14.5</v>
      </c>
      <c r="F32" s="214">
        <v>47.2</v>
      </c>
      <c r="G32" s="214">
        <v>-3.9</v>
      </c>
      <c r="H32" s="214">
        <v>12.6</v>
      </c>
      <c r="I32" s="45"/>
    </row>
    <row r="33" spans="1:9" ht="12" customHeight="1" x14ac:dyDescent="0.25">
      <c r="A33" s="334" t="s">
        <v>156</v>
      </c>
      <c r="B33" s="169" t="s">
        <v>106</v>
      </c>
      <c r="C33" s="199" t="s">
        <v>53</v>
      </c>
      <c r="D33" s="354" t="s">
        <v>61</v>
      </c>
      <c r="E33" s="214" t="s">
        <v>61</v>
      </c>
      <c r="F33" s="214" t="s">
        <v>61</v>
      </c>
      <c r="G33" s="214">
        <v>79.900000000000006</v>
      </c>
      <c r="H33" s="214" t="s">
        <v>61</v>
      </c>
      <c r="I33" s="45"/>
    </row>
    <row r="34" spans="1:9" ht="12" customHeight="1" x14ac:dyDescent="0.25">
      <c r="A34" s="334" t="s">
        <v>149</v>
      </c>
      <c r="B34" s="169" t="s">
        <v>276</v>
      </c>
      <c r="C34" s="199" t="s">
        <v>53</v>
      </c>
      <c r="D34" s="354">
        <v>19</v>
      </c>
      <c r="E34" s="214">
        <v>6.7</v>
      </c>
      <c r="F34" s="214">
        <v>-0.9</v>
      </c>
      <c r="G34" s="214">
        <v>5.6</v>
      </c>
      <c r="H34" s="214" t="s">
        <v>61</v>
      </c>
      <c r="I34" s="45"/>
    </row>
    <row r="35" spans="1:9" ht="12" customHeight="1" x14ac:dyDescent="0.25">
      <c r="A35" s="334" t="s">
        <v>27</v>
      </c>
      <c r="B35" s="169" t="s">
        <v>272</v>
      </c>
      <c r="C35" s="199">
        <v>1</v>
      </c>
      <c r="D35" s="354">
        <v>108</v>
      </c>
      <c r="E35" s="214">
        <v>13.9</v>
      </c>
      <c r="F35" s="214">
        <v>21.7</v>
      </c>
      <c r="G35" s="214">
        <v>9.1</v>
      </c>
      <c r="H35" s="214">
        <v>-15.6</v>
      </c>
      <c r="I35" s="45"/>
    </row>
    <row r="36" spans="1:9" s="232" customFormat="1" ht="22.2" customHeight="1" x14ac:dyDescent="0.25">
      <c r="A36" s="336" t="s">
        <v>153</v>
      </c>
      <c r="B36" s="169" t="s">
        <v>315</v>
      </c>
      <c r="C36" s="199" t="s">
        <v>53</v>
      </c>
      <c r="D36" s="354">
        <v>-85</v>
      </c>
      <c r="E36" s="302">
        <v>-1.1000000000000001</v>
      </c>
      <c r="F36" s="302">
        <v>2.4</v>
      </c>
      <c r="G36" s="302">
        <v>14.3</v>
      </c>
      <c r="H36" s="302">
        <v>3</v>
      </c>
      <c r="I36" s="45"/>
    </row>
    <row r="37" spans="1:9" ht="12" customHeight="1" x14ac:dyDescent="0.25">
      <c r="A37" s="306" t="s">
        <v>265</v>
      </c>
      <c r="B37" s="169" t="s">
        <v>316</v>
      </c>
      <c r="C37" s="199">
        <v>-1</v>
      </c>
      <c r="D37" s="354">
        <v>233</v>
      </c>
      <c r="E37" s="214">
        <v>-4.2</v>
      </c>
      <c r="F37" s="214">
        <v>12.2</v>
      </c>
      <c r="G37" s="214">
        <v>32.6</v>
      </c>
      <c r="H37" s="214">
        <v>41</v>
      </c>
      <c r="I37" s="45"/>
    </row>
    <row r="38" spans="1:9" ht="12" customHeight="1" x14ac:dyDescent="0.25">
      <c r="A38" s="306" t="s">
        <v>266</v>
      </c>
      <c r="B38" s="169" t="s">
        <v>317</v>
      </c>
      <c r="C38" s="199">
        <v>-1</v>
      </c>
      <c r="D38" s="354">
        <v>1559</v>
      </c>
      <c r="E38" s="214">
        <v>3.9</v>
      </c>
      <c r="F38" s="214">
        <v>12.7</v>
      </c>
      <c r="G38" s="214">
        <v>23.6</v>
      </c>
      <c r="H38" s="214">
        <v>33.799999999999997</v>
      </c>
      <c r="I38" s="45"/>
    </row>
    <row r="39" spans="1:9" ht="12" customHeight="1" x14ac:dyDescent="0.25">
      <c r="A39" s="306" t="s">
        <v>227</v>
      </c>
      <c r="B39" s="169" t="s">
        <v>318</v>
      </c>
      <c r="C39" s="199">
        <v>-1</v>
      </c>
      <c r="D39" s="354">
        <v>-57</v>
      </c>
      <c r="E39" s="214">
        <v>1.7</v>
      </c>
      <c r="F39" s="214">
        <v>-5.7</v>
      </c>
      <c r="G39" s="214" t="s">
        <v>61</v>
      </c>
      <c r="H39" s="214" t="s">
        <v>61</v>
      </c>
      <c r="I39" s="45"/>
    </row>
    <row r="40" spans="1:9" ht="12" customHeight="1" x14ac:dyDescent="0.25">
      <c r="A40" s="306" t="s">
        <v>228</v>
      </c>
      <c r="B40" s="169" t="s">
        <v>319</v>
      </c>
      <c r="C40" s="199" t="s">
        <v>53</v>
      </c>
      <c r="D40" s="354">
        <v>556</v>
      </c>
      <c r="E40" s="214">
        <v>5.9</v>
      </c>
      <c r="F40" s="214">
        <v>10.7</v>
      </c>
      <c r="G40" s="214">
        <v>8</v>
      </c>
      <c r="H40" s="214">
        <v>11.4</v>
      </c>
      <c r="I40" s="45"/>
    </row>
    <row r="41" spans="1:9" ht="12" customHeight="1" x14ac:dyDescent="0.25">
      <c r="A41" s="306" t="s">
        <v>229</v>
      </c>
      <c r="B41" s="169" t="s">
        <v>267</v>
      </c>
      <c r="C41" s="199" t="s">
        <v>53</v>
      </c>
      <c r="D41" s="354">
        <v>-487</v>
      </c>
      <c r="E41" s="214">
        <v>-7</v>
      </c>
      <c r="F41" s="214">
        <v>-9.1</v>
      </c>
      <c r="G41" s="214" t="s">
        <v>61</v>
      </c>
      <c r="H41" s="214" t="s">
        <v>61</v>
      </c>
      <c r="I41" s="45"/>
    </row>
    <row r="42" spans="1:9" ht="12" customHeight="1" x14ac:dyDescent="0.25">
      <c r="A42" s="333" t="s">
        <v>162</v>
      </c>
      <c r="B42" s="26" t="s">
        <v>163</v>
      </c>
      <c r="C42" s="216">
        <v>-3</v>
      </c>
      <c r="D42" s="353">
        <v>1804</v>
      </c>
      <c r="E42" s="217">
        <v>-0.1</v>
      </c>
      <c r="F42" s="217">
        <v>10.3</v>
      </c>
      <c r="G42" s="217">
        <v>24.1</v>
      </c>
      <c r="H42" s="217">
        <v>33.6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81" t="s">
        <v>263</v>
      </c>
      <c r="B1" s="381"/>
      <c r="C1" s="381"/>
      <c r="D1" s="381"/>
      <c r="E1" s="381"/>
      <c r="F1" s="381"/>
      <c r="G1" s="381"/>
      <c r="H1" s="149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410" t="s">
        <v>31</v>
      </c>
      <c r="B3" s="390" t="s">
        <v>135</v>
      </c>
      <c r="C3" s="390" t="s">
        <v>296</v>
      </c>
      <c r="D3" s="389" t="s">
        <v>77</v>
      </c>
      <c r="E3" s="383"/>
      <c r="F3" s="387"/>
    </row>
    <row r="4" spans="1:8" ht="12" customHeight="1" x14ac:dyDescent="0.25">
      <c r="A4" s="385"/>
      <c r="B4" s="391"/>
      <c r="C4" s="391"/>
      <c r="D4" s="409" t="s">
        <v>78</v>
      </c>
      <c r="E4" s="409" t="s">
        <v>136</v>
      </c>
      <c r="F4" s="397"/>
    </row>
    <row r="5" spans="1:8" ht="12" customHeight="1" x14ac:dyDescent="0.25">
      <c r="A5" s="385"/>
      <c r="B5" s="391"/>
      <c r="C5" s="391"/>
      <c r="D5" s="409"/>
      <c r="E5" s="166" t="s">
        <v>78</v>
      </c>
      <c r="F5" s="167" t="s">
        <v>79</v>
      </c>
    </row>
    <row r="6" spans="1:8" ht="12" customHeight="1" x14ac:dyDescent="0.25">
      <c r="A6" s="385"/>
      <c r="B6" s="415" t="s">
        <v>80</v>
      </c>
      <c r="C6" s="416"/>
      <c r="D6" s="389" t="s">
        <v>82</v>
      </c>
      <c r="E6" s="389"/>
      <c r="F6" s="400"/>
    </row>
    <row r="7" spans="1:8" ht="12" customHeight="1" x14ac:dyDescent="0.25">
      <c r="A7" s="142" t="s">
        <v>235</v>
      </c>
      <c r="B7" s="90"/>
      <c r="C7" s="90"/>
      <c r="D7" s="90"/>
      <c r="E7" s="90"/>
      <c r="F7" s="90"/>
    </row>
    <row r="8" spans="1:8" ht="12" customHeight="1" x14ac:dyDescent="0.25">
      <c r="A8" s="36">
        <v>2009</v>
      </c>
      <c r="B8" s="355">
        <v>568</v>
      </c>
      <c r="C8" s="355">
        <v>71777</v>
      </c>
      <c r="D8" s="355">
        <v>16991620</v>
      </c>
      <c r="E8" s="355">
        <v>4255353</v>
      </c>
      <c r="F8" s="355">
        <v>1833054</v>
      </c>
    </row>
    <row r="9" spans="1:8" ht="12" customHeight="1" x14ac:dyDescent="0.25">
      <c r="A9" s="36">
        <v>2010</v>
      </c>
      <c r="B9" s="355">
        <v>551</v>
      </c>
      <c r="C9" s="355">
        <v>72114</v>
      </c>
      <c r="D9" s="355">
        <v>19111307</v>
      </c>
      <c r="E9" s="355">
        <v>5134464</v>
      </c>
      <c r="F9" s="355">
        <v>2192681</v>
      </c>
    </row>
    <row r="10" spans="1:8" ht="12" customHeight="1" x14ac:dyDescent="0.25">
      <c r="A10" s="36">
        <v>2011</v>
      </c>
      <c r="B10" s="355">
        <v>575</v>
      </c>
      <c r="C10" s="355">
        <v>77391</v>
      </c>
      <c r="D10" s="355">
        <v>21701169</v>
      </c>
      <c r="E10" s="355">
        <v>6233404</v>
      </c>
      <c r="F10" s="355">
        <v>2562368</v>
      </c>
    </row>
    <row r="11" spans="1:8" ht="12" customHeight="1" x14ac:dyDescent="0.25">
      <c r="A11" s="36">
        <v>2012</v>
      </c>
      <c r="B11" s="355">
        <v>583</v>
      </c>
      <c r="C11" s="355">
        <v>78291</v>
      </c>
      <c r="D11" s="355">
        <v>21672142</v>
      </c>
      <c r="E11" s="355">
        <v>6586151</v>
      </c>
      <c r="F11" s="355">
        <v>2460003</v>
      </c>
    </row>
    <row r="12" spans="1:8" ht="12" customHeight="1" x14ac:dyDescent="0.25">
      <c r="A12" s="36">
        <v>2013</v>
      </c>
      <c r="B12" s="355">
        <v>580</v>
      </c>
      <c r="C12" s="355">
        <v>77309</v>
      </c>
      <c r="D12" s="355">
        <v>21569412</v>
      </c>
      <c r="E12" s="355">
        <v>6488879</v>
      </c>
      <c r="F12" s="355">
        <v>2529069</v>
      </c>
    </row>
    <row r="13" spans="1:8" s="147" customFormat="1" ht="12" customHeight="1" x14ac:dyDescent="0.25">
      <c r="A13" s="36">
        <v>2014</v>
      </c>
      <c r="B13" s="355">
        <v>573</v>
      </c>
      <c r="C13" s="355">
        <v>77479</v>
      </c>
      <c r="D13" s="355">
        <v>21766629</v>
      </c>
      <c r="E13" s="355">
        <v>6489877</v>
      </c>
      <c r="F13" s="355">
        <v>2619537</v>
      </c>
    </row>
    <row r="14" spans="1:8" s="147" customFormat="1" ht="12" customHeight="1" x14ac:dyDescent="0.25">
      <c r="A14" s="36">
        <v>2015</v>
      </c>
      <c r="B14" s="355">
        <v>559</v>
      </c>
      <c r="C14" s="355">
        <v>77689</v>
      </c>
      <c r="D14" s="355">
        <v>21592819</v>
      </c>
      <c r="E14" s="355">
        <v>6853572</v>
      </c>
      <c r="F14" s="355">
        <v>2883495</v>
      </c>
    </row>
    <row r="15" spans="1:8" s="147" customFormat="1" ht="12" customHeight="1" x14ac:dyDescent="0.25">
      <c r="A15" s="36">
        <v>2016</v>
      </c>
      <c r="B15" s="355">
        <v>568</v>
      </c>
      <c r="C15" s="355">
        <v>78384</v>
      </c>
      <c r="D15" s="355">
        <v>21577592</v>
      </c>
      <c r="E15" s="355">
        <v>6617883</v>
      </c>
      <c r="F15" s="355">
        <v>2882758</v>
      </c>
    </row>
    <row r="16" spans="1:8" ht="12" customHeight="1" x14ac:dyDescent="0.25">
      <c r="A16" s="247">
        <v>2017</v>
      </c>
      <c r="B16" s="355">
        <v>560</v>
      </c>
      <c r="C16" s="355">
        <v>79479</v>
      </c>
      <c r="D16" s="355">
        <v>22107230</v>
      </c>
      <c r="E16" s="355">
        <v>6738185</v>
      </c>
      <c r="F16" s="355">
        <v>2898203</v>
      </c>
    </row>
    <row r="17" spans="1:8" s="147" customFormat="1" ht="12" customHeight="1" x14ac:dyDescent="0.25">
      <c r="A17" s="247">
        <v>2018</v>
      </c>
      <c r="B17" s="355">
        <v>566</v>
      </c>
      <c r="C17" s="355">
        <v>81478</v>
      </c>
      <c r="D17" s="355">
        <v>22435039</v>
      </c>
      <c r="E17" s="355">
        <v>7010594</v>
      </c>
      <c r="F17" s="355">
        <v>3049045</v>
      </c>
    </row>
    <row r="18" spans="1:8" s="147" customFormat="1" ht="12" customHeight="1" x14ac:dyDescent="0.25">
      <c r="A18" s="247">
        <v>2019</v>
      </c>
      <c r="B18" s="355">
        <v>568</v>
      </c>
      <c r="C18" s="355">
        <v>81446</v>
      </c>
      <c r="D18" s="355">
        <v>22816806</v>
      </c>
      <c r="E18" s="355">
        <v>7688341</v>
      </c>
      <c r="F18" s="355">
        <v>3748803</v>
      </c>
    </row>
    <row r="19" spans="1:8" s="147" customFormat="1" ht="12" customHeight="1" x14ac:dyDescent="0.25">
      <c r="A19" s="247">
        <v>2020</v>
      </c>
      <c r="B19" s="355">
        <v>575</v>
      </c>
      <c r="C19" s="355">
        <v>79313</v>
      </c>
      <c r="D19" s="355">
        <v>21551074</v>
      </c>
      <c r="E19" s="355">
        <v>6410366</v>
      </c>
      <c r="F19" s="355">
        <v>3053352</v>
      </c>
    </row>
    <row r="20" spans="1:8" s="147" customFormat="1" ht="12" customHeight="1" x14ac:dyDescent="0.25">
      <c r="A20" s="247">
        <v>2021</v>
      </c>
      <c r="B20" s="355">
        <v>558</v>
      </c>
      <c r="C20" s="355">
        <v>77999</v>
      </c>
      <c r="D20" s="355">
        <v>23442778</v>
      </c>
      <c r="E20" s="355">
        <v>7268244</v>
      </c>
      <c r="F20" s="355">
        <v>3128999</v>
      </c>
    </row>
    <row r="21" spans="1:8" ht="12" customHeight="1" x14ac:dyDescent="0.25">
      <c r="A21" s="71"/>
      <c r="B21" s="356"/>
      <c r="C21" s="356"/>
      <c r="D21" s="356"/>
      <c r="E21" s="356"/>
      <c r="F21" s="356"/>
    </row>
    <row r="22" spans="1:8" ht="12" customHeight="1" x14ac:dyDescent="0.25">
      <c r="A22" s="74">
        <v>2021</v>
      </c>
      <c r="B22" s="356"/>
      <c r="C22" s="356"/>
      <c r="D22" s="356"/>
      <c r="E22" s="356"/>
      <c r="F22" s="356"/>
      <c r="G22" s="242"/>
    </row>
    <row r="23" spans="1:8" ht="12" customHeight="1" x14ac:dyDescent="0.25">
      <c r="A23" s="37" t="s">
        <v>83</v>
      </c>
      <c r="B23" s="355">
        <v>557</v>
      </c>
      <c r="C23" s="355">
        <v>77857</v>
      </c>
      <c r="D23" s="355">
        <v>1609467</v>
      </c>
      <c r="E23" s="355">
        <v>483701</v>
      </c>
      <c r="F23" s="355">
        <v>220039</v>
      </c>
      <c r="H23" s="149"/>
    </row>
    <row r="24" spans="1:8" ht="12" customHeight="1" x14ac:dyDescent="0.25">
      <c r="A24" s="37" t="s">
        <v>84</v>
      </c>
      <c r="B24" s="355">
        <v>559</v>
      </c>
      <c r="C24" s="355">
        <v>77973</v>
      </c>
      <c r="D24" s="355">
        <v>1686002</v>
      </c>
      <c r="E24" s="355">
        <v>510049</v>
      </c>
      <c r="F24" s="355">
        <v>247711</v>
      </c>
    </row>
    <row r="25" spans="1:8" ht="12" customHeight="1" x14ac:dyDescent="0.25">
      <c r="A25" s="37" t="s">
        <v>85</v>
      </c>
      <c r="B25" s="355">
        <v>563</v>
      </c>
      <c r="C25" s="355">
        <v>77914</v>
      </c>
      <c r="D25" s="355">
        <v>2087596</v>
      </c>
      <c r="E25" s="355">
        <v>609643</v>
      </c>
      <c r="F25" s="355">
        <v>262665</v>
      </c>
    </row>
    <row r="26" spans="1:8" ht="12" customHeight="1" x14ac:dyDescent="0.25">
      <c r="A26" s="37" t="s">
        <v>86</v>
      </c>
      <c r="B26" s="355">
        <v>560</v>
      </c>
      <c r="C26" s="355">
        <v>77915</v>
      </c>
      <c r="D26" s="355">
        <v>5383064</v>
      </c>
      <c r="E26" s="355">
        <v>1603393</v>
      </c>
      <c r="F26" s="355">
        <v>730415</v>
      </c>
    </row>
    <row r="27" spans="1:8" ht="12" customHeight="1" x14ac:dyDescent="0.25">
      <c r="A27" s="37" t="s">
        <v>87</v>
      </c>
      <c r="B27" s="355">
        <v>562</v>
      </c>
      <c r="C27" s="355">
        <v>78052</v>
      </c>
      <c r="D27" s="355">
        <v>1816038</v>
      </c>
      <c r="E27" s="355">
        <v>545337</v>
      </c>
      <c r="F27" s="355">
        <v>243078</v>
      </c>
    </row>
    <row r="28" spans="1:8" ht="12" customHeight="1" x14ac:dyDescent="0.25">
      <c r="A28" s="37" t="s">
        <v>88</v>
      </c>
      <c r="B28" s="355">
        <v>560</v>
      </c>
      <c r="C28" s="355">
        <v>78140</v>
      </c>
      <c r="D28" s="355">
        <v>1819619</v>
      </c>
      <c r="E28" s="355">
        <v>576518</v>
      </c>
      <c r="F28" s="355">
        <v>267149</v>
      </c>
    </row>
    <row r="29" spans="1:8" ht="12" customHeight="1" x14ac:dyDescent="0.25">
      <c r="A29" s="37" t="s">
        <v>89</v>
      </c>
      <c r="B29" s="355">
        <v>559</v>
      </c>
      <c r="C29" s="355">
        <v>78218</v>
      </c>
      <c r="D29" s="355">
        <v>2111130</v>
      </c>
      <c r="E29" s="355">
        <v>692954</v>
      </c>
      <c r="F29" s="355">
        <v>311336</v>
      </c>
    </row>
    <row r="30" spans="1:8" ht="12" customHeight="1" x14ac:dyDescent="0.25">
      <c r="A30" s="37" t="s">
        <v>90</v>
      </c>
      <c r="B30" s="355">
        <v>560</v>
      </c>
      <c r="C30" s="355">
        <v>78137</v>
      </c>
      <c r="D30" s="355">
        <v>5746787</v>
      </c>
      <c r="E30" s="355">
        <v>1814808</v>
      </c>
      <c r="F30" s="355">
        <v>821562</v>
      </c>
    </row>
    <row r="31" spans="1:8" ht="12" customHeight="1" x14ac:dyDescent="0.25">
      <c r="A31" s="37" t="s">
        <v>91</v>
      </c>
      <c r="B31" s="355">
        <v>560</v>
      </c>
      <c r="C31" s="355">
        <v>78026</v>
      </c>
      <c r="D31" s="355">
        <v>11129851</v>
      </c>
      <c r="E31" s="355">
        <v>3418201</v>
      </c>
      <c r="F31" s="355">
        <v>1551977</v>
      </c>
    </row>
    <row r="32" spans="1:8" ht="12" customHeight="1" x14ac:dyDescent="0.25">
      <c r="A32" s="37" t="s">
        <v>92</v>
      </c>
      <c r="B32" s="355">
        <v>559</v>
      </c>
      <c r="C32" s="355">
        <v>78117</v>
      </c>
      <c r="D32" s="355">
        <v>1861830</v>
      </c>
      <c r="E32" s="355">
        <v>545375</v>
      </c>
      <c r="F32" s="355">
        <v>236115</v>
      </c>
    </row>
    <row r="33" spans="1:7" ht="12" customHeight="1" x14ac:dyDescent="0.25">
      <c r="A33" s="37" t="s">
        <v>93</v>
      </c>
      <c r="B33" s="355">
        <v>558</v>
      </c>
      <c r="C33" s="355">
        <v>77775</v>
      </c>
      <c r="D33" s="355">
        <v>1891408</v>
      </c>
      <c r="E33" s="355">
        <v>593861</v>
      </c>
      <c r="F33" s="355">
        <v>227641</v>
      </c>
    </row>
    <row r="34" spans="1:7" ht="12" customHeight="1" x14ac:dyDescent="0.25">
      <c r="A34" s="37" t="s">
        <v>94</v>
      </c>
      <c r="B34" s="355">
        <v>557</v>
      </c>
      <c r="C34" s="355">
        <v>78084</v>
      </c>
      <c r="D34" s="355">
        <v>2073390</v>
      </c>
      <c r="E34" s="355">
        <v>671523</v>
      </c>
      <c r="F34" s="355">
        <v>277817</v>
      </c>
    </row>
    <row r="35" spans="1:7" ht="12" customHeight="1" x14ac:dyDescent="0.25">
      <c r="A35" s="37" t="s">
        <v>95</v>
      </c>
      <c r="B35" s="355">
        <v>558</v>
      </c>
      <c r="C35" s="355">
        <v>77992</v>
      </c>
      <c r="D35" s="355">
        <v>5826627</v>
      </c>
      <c r="E35" s="355">
        <v>1810759</v>
      </c>
      <c r="F35" s="355">
        <v>741572</v>
      </c>
    </row>
    <row r="36" spans="1:7" ht="12" customHeight="1" x14ac:dyDescent="0.25">
      <c r="A36" s="37" t="s">
        <v>96</v>
      </c>
      <c r="B36" s="355">
        <v>553</v>
      </c>
      <c r="C36" s="355">
        <v>78101</v>
      </c>
      <c r="D36" s="355">
        <v>2028657</v>
      </c>
      <c r="E36" s="355">
        <v>631649</v>
      </c>
      <c r="F36" s="355">
        <v>260404</v>
      </c>
    </row>
    <row r="37" spans="1:7" ht="12" customHeight="1" x14ac:dyDescent="0.25">
      <c r="A37" s="37" t="s">
        <v>97</v>
      </c>
      <c r="B37" s="355">
        <v>554</v>
      </c>
      <c r="C37" s="355">
        <v>78013</v>
      </c>
      <c r="D37" s="355">
        <v>2455520</v>
      </c>
      <c r="E37" s="355">
        <v>896557</v>
      </c>
      <c r="F37" s="355">
        <v>336357</v>
      </c>
    </row>
    <row r="38" spans="1:7" ht="12" customHeight="1" x14ac:dyDescent="0.25">
      <c r="A38" s="37" t="s">
        <v>98</v>
      </c>
      <c r="B38" s="355">
        <v>558</v>
      </c>
      <c r="C38" s="355">
        <v>77747</v>
      </c>
      <c r="D38" s="355">
        <v>2002124</v>
      </c>
      <c r="E38" s="355">
        <v>511077</v>
      </c>
      <c r="F38" s="355">
        <v>238687</v>
      </c>
    </row>
    <row r="39" spans="1:7" ht="12" customHeight="1" x14ac:dyDescent="0.25">
      <c r="A39" s="37" t="s">
        <v>99</v>
      </c>
      <c r="B39" s="355">
        <v>555</v>
      </c>
      <c r="C39" s="355">
        <v>77954</v>
      </c>
      <c r="D39" s="355">
        <v>6486301</v>
      </c>
      <c r="E39" s="355">
        <v>2039284</v>
      </c>
      <c r="F39" s="355">
        <v>835450</v>
      </c>
    </row>
    <row r="40" spans="1:7" ht="12" customHeight="1" x14ac:dyDescent="0.25">
      <c r="A40" s="37" t="s">
        <v>100</v>
      </c>
      <c r="B40" s="355">
        <v>557</v>
      </c>
      <c r="C40" s="355">
        <v>77973</v>
      </c>
      <c r="D40" s="355">
        <v>12312928</v>
      </c>
      <c r="E40" s="355">
        <v>3850043</v>
      </c>
      <c r="F40" s="355">
        <v>1577022</v>
      </c>
    </row>
    <row r="41" spans="1:7" ht="12" customHeight="1" x14ac:dyDescent="0.25">
      <c r="A41" s="37"/>
      <c r="B41" s="236"/>
      <c r="C41" s="236"/>
      <c r="D41" s="236"/>
      <c r="E41" s="236"/>
      <c r="F41" s="236"/>
    </row>
    <row r="42" spans="1:7" ht="12" customHeight="1" x14ac:dyDescent="0.25">
      <c r="A42" s="208" t="s">
        <v>349</v>
      </c>
      <c r="B42" s="233"/>
      <c r="C42" s="233"/>
      <c r="D42" s="233"/>
      <c r="E42" s="233"/>
      <c r="F42" s="233"/>
      <c r="G42" s="67"/>
    </row>
    <row r="43" spans="1:7" ht="12" customHeight="1" x14ac:dyDescent="0.25">
      <c r="A43" s="37" t="s">
        <v>83</v>
      </c>
      <c r="B43" s="357">
        <v>555</v>
      </c>
      <c r="C43" s="357">
        <v>79674</v>
      </c>
      <c r="D43" s="357">
        <v>2296585</v>
      </c>
      <c r="E43" s="357">
        <v>657610</v>
      </c>
      <c r="F43" s="357">
        <v>285803</v>
      </c>
      <c r="G43" s="151"/>
    </row>
    <row r="44" spans="1:7" ht="12" customHeight="1" x14ac:dyDescent="0.25">
      <c r="A44" s="37" t="s">
        <v>84</v>
      </c>
      <c r="B44" s="357">
        <v>560</v>
      </c>
      <c r="C44" s="357">
        <v>79681</v>
      </c>
      <c r="D44" s="357">
        <v>2097368</v>
      </c>
      <c r="E44" s="357">
        <v>688799</v>
      </c>
      <c r="F44" s="357">
        <v>303825</v>
      </c>
      <c r="G44" s="151"/>
    </row>
    <row r="45" spans="1:7" ht="12" customHeight="1" x14ac:dyDescent="0.25">
      <c r="A45" s="37" t="s">
        <v>85</v>
      </c>
      <c r="B45" s="357">
        <v>0</v>
      </c>
      <c r="C45" s="357">
        <v>0</v>
      </c>
      <c r="D45" s="357">
        <v>0</v>
      </c>
      <c r="E45" s="357">
        <v>0</v>
      </c>
      <c r="F45" s="357">
        <v>0</v>
      </c>
      <c r="G45" s="151"/>
    </row>
    <row r="46" spans="1:7" ht="12" customHeight="1" x14ac:dyDescent="0.25">
      <c r="A46" s="37" t="s">
        <v>86</v>
      </c>
      <c r="B46" s="357">
        <v>0</v>
      </c>
      <c r="C46" s="357">
        <v>0</v>
      </c>
      <c r="D46" s="357">
        <v>0</v>
      </c>
      <c r="E46" s="357">
        <v>0</v>
      </c>
      <c r="F46" s="357">
        <v>0</v>
      </c>
      <c r="G46" s="151"/>
    </row>
    <row r="47" spans="1:7" ht="12" customHeight="1" x14ac:dyDescent="0.25">
      <c r="A47" s="37" t="s">
        <v>87</v>
      </c>
      <c r="B47" s="357">
        <v>0</v>
      </c>
      <c r="C47" s="357">
        <v>0</v>
      </c>
      <c r="D47" s="357">
        <v>0</v>
      </c>
      <c r="E47" s="357">
        <v>0</v>
      </c>
      <c r="F47" s="357">
        <v>0</v>
      </c>
      <c r="G47" s="151"/>
    </row>
    <row r="48" spans="1:7" ht="12" customHeight="1" x14ac:dyDescent="0.25">
      <c r="A48" s="37" t="s">
        <v>88</v>
      </c>
      <c r="B48" s="357">
        <v>0</v>
      </c>
      <c r="C48" s="357">
        <v>0</v>
      </c>
      <c r="D48" s="357">
        <v>0</v>
      </c>
      <c r="E48" s="357">
        <v>0</v>
      </c>
      <c r="F48" s="357">
        <v>0</v>
      </c>
      <c r="G48" s="151"/>
    </row>
    <row r="49" spans="1:7" ht="12" customHeight="1" x14ac:dyDescent="0.25">
      <c r="A49" s="37" t="s">
        <v>89</v>
      </c>
      <c r="B49" s="357">
        <v>0</v>
      </c>
      <c r="C49" s="357">
        <v>0</v>
      </c>
      <c r="D49" s="357">
        <v>0</v>
      </c>
      <c r="E49" s="357">
        <v>0</v>
      </c>
      <c r="F49" s="357">
        <v>0</v>
      </c>
      <c r="G49" s="151"/>
    </row>
    <row r="50" spans="1:7" ht="12" customHeight="1" x14ac:dyDescent="0.25">
      <c r="A50" s="37" t="s">
        <v>90</v>
      </c>
      <c r="B50" s="357">
        <v>0</v>
      </c>
      <c r="C50" s="357">
        <v>0</v>
      </c>
      <c r="D50" s="357">
        <v>0</v>
      </c>
      <c r="E50" s="357">
        <v>0</v>
      </c>
      <c r="F50" s="357">
        <v>0</v>
      </c>
      <c r="G50" s="151"/>
    </row>
    <row r="51" spans="1:7" ht="12" customHeight="1" x14ac:dyDescent="0.25">
      <c r="A51" s="37" t="s">
        <v>91</v>
      </c>
      <c r="B51" s="357">
        <v>0</v>
      </c>
      <c r="C51" s="357">
        <v>0</v>
      </c>
      <c r="D51" s="357">
        <v>0</v>
      </c>
      <c r="E51" s="357">
        <v>0</v>
      </c>
      <c r="F51" s="357">
        <v>0</v>
      </c>
      <c r="G51" s="151"/>
    </row>
    <row r="52" spans="1:7" ht="12" customHeight="1" x14ac:dyDescent="0.25">
      <c r="A52" s="37" t="s">
        <v>92</v>
      </c>
      <c r="B52" s="357">
        <v>0</v>
      </c>
      <c r="C52" s="357">
        <v>0</v>
      </c>
      <c r="D52" s="357">
        <v>0</v>
      </c>
      <c r="E52" s="357">
        <v>0</v>
      </c>
      <c r="F52" s="357">
        <v>0</v>
      </c>
      <c r="G52" s="151"/>
    </row>
    <row r="53" spans="1:7" ht="12" customHeight="1" x14ac:dyDescent="0.25">
      <c r="A53" s="37" t="s">
        <v>93</v>
      </c>
      <c r="B53" s="357">
        <v>0</v>
      </c>
      <c r="C53" s="357">
        <v>0</v>
      </c>
      <c r="D53" s="357">
        <v>0</v>
      </c>
      <c r="E53" s="357">
        <v>0</v>
      </c>
      <c r="F53" s="357">
        <v>0</v>
      </c>
      <c r="G53" s="151"/>
    </row>
    <row r="54" spans="1:7" ht="12" customHeight="1" x14ac:dyDescent="0.25">
      <c r="A54" s="37" t="s">
        <v>94</v>
      </c>
      <c r="B54" s="357">
        <v>0</v>
      </c>
      <c r="C54" s="357">
        <v>0</v>
      </c>
      <c r="D54" s="357">
        <v>0</v>
      </c>
      <c r="E54" s="357">
        <v>0</v>
      </c>
      <c r="F54" s="357">
        <v>0</v>
      </c>
      <c r="G54" s="151"/>
    </row>
    <row r="55" spans="1:7" ht="12" customHeight="1" x14ac:dyDescent="0.25">
      <c r="A55" s="37" t="s">
        <v>95</v>
      </c>
      <c r="B55" s="357">
        <v>0</v>
      </c>
      <c r="C55" s="357">
        <v>0</v>
      </c>
      <c r="D55" s="357">
        <v>0</v>
      </c>
      <c r="E55" s="357">
        <v>0</v>
      </c>
      <c r="F55" s="357">
        <v>0</v>
      </c>
    </row>
    <row r="56" spans="1:7" ht="12" customHeight="1" x14ac:dyDescent="0.25">
      <c r="A56" s="37" t="s">
        <v>96</v>
      </c>
      <c r="B56" s="357">
        <v>0</v>
      </c>
      <c r="C56" s="357">
        <v>0</v>
      </c>
      <c r="D56" s="357">
        <v>0</v>
      </c>
      <c r="E56" s="357">
        <v>0</v>
      </c>
      <c r="F56" s="357">
        <v>0</v>
      </c>
      <c r="G56" s="70"/>
    </row>
    <row r="57" spans="1:7" ht="12" customHeight="1" x14ac:dyDescent="0.25">
      <c r="A57" s="37" t="s">
        <v>97</v>
      </c>
      <c r="B57" s="357">
        <v>0</v>
      </c>
      <c r="C57" s="357">
        <v>0</v>
      </c>
      <c r="D57" s="357">
        <v>0</v>
      </c>
      <c r="E57" s="357">
        <v>0</v>
      </c>
      <c r="F57" s="357">
        <v>0</v>
      </c>
      <c r="G57" s="70"/>
    </row>
    <row r="58" spans="1:7" ht="12" customHeight="1" x14ac:dyDescent="0.25">
      <c r="A58" s="266" t="s">
        <v>98</v>
      </c>
      <c r="B58" s="357">
        <v>0</v>
      </c>
      <c r="C58" s="357">
        <v>0</v>
      </c>
      <c r="D58" s="357">
        <v>0</v>
      </c>
      <c r="E58" s="357">
        <v>0</v>
      </c>
      <c r="F58" s="357">
        <v>0</v>
      </c>
      <c r="G58" s="70"/>
    </row>
    <row r="59" spans="1:7" ht="12" customHeight="1" x14ac:dyDescent="0.25">
      <c r="A59" s="266" t="s">
        <v>99</v>
      </c>
      <c r="B59" s="357">
        <v>0</v>
      </c>
      <c r="C59" s="357">
        <v>0</v>
      </c>
      <c r="D59" s="357">
        <v>0</v>
      </c>
      <c r="E59" s="357">
        <v>0</v>
      </c>
      <c r="F59" s="357">
        <v>0</v>
      </c>
      <c r="G59" s="70"/>
    </row>
    <row r="60" spans="1:7" ht="12" customHeight="1" x14ac:dyDescent="0.25">
      <c r="A60" s="266" t="s">
        <v>100</v>
      </c>
      <c r="B60" s="357">
        <v>0</v>
      </c>
      <c r="C60" s="357">
        <v>0</v>
      </c>
      <c r="D60" s="357">
        <v>0</v>
      </c>
      <c r="E60" s="357">
        <v>0</v>
      </c>
      <c r="F60" s="357">
        <v>0</v>
      </c>
      <c r="G60" s="70"/>
    </row>
    <row r="61" spans="1:7" ht="12" customHeight="1" x14ac:dyDescent="0.25">
      <c r="A61" s="267" t="s">
        <v>167</v>
      </c>
      <c r="B61" s="248"/>
      <c r="C61" s="248"/>
      <c r="D61" s="248"/>
      <c r="E61" s="248"/>
      <c r="F61" s="248"/>
      <c r="G61" s="70"/>
    </row>
    <row r="62" spans="1:7" ht="9.9" customHeight="1" x14ac:dyDescent="0.25">
      <c r="A62" s="413" t="s">
        <v>250</v>
      </c>
      <c r="B62" s="414"/>
      <c r="C62" s="414"/>
      <c r="D62" s="414"/>
      <c r="E62" s="414"/>
      <c r="F62" s="414"/>
      <c r="G62" s="70"/>
    </row>
    <row r="63" spans="1:7" ht="11.4" customHeight="1" x14ac:dyDescent="0.25">
      <c r="A63" s="156"/>
      <c r="B63" s="156"/>
      <c r="C63" s="156"/>
      <c r="D63" s="156"/>
      <c r="E63" s="156"/>
      <c r="F63" s="156"/>
      <c r="G63" s="70"/>
    </row>
    <row r="64" spans="1:7" ht="11.4" customHeight="1" x14ac:dyDescent="0.25">
      <c r="A64" s="268"/>
      <c r="B64" s="269"/>
      <c r="C64" s="269"/>
      <c r="D64" s="269"/>
      <c r="E64" s="269"/>
      <c r="F64" s="269"/>
      <c r="G64" s="70"/>
    </row>
    <row r="65" spans="1:6" ht="9.9" customHeight="1" x14ac:dyDescent="0.25">
      <c r="A65" s="268"/>
      <c r="B65" s="270"/>
      <c r="C65" s="270"/>
      <c r="D65" s="270"/>
      <c r="E65" s="270"/>
      <c r="F65" s="270"/>
    </row>
    <row r="66" spans="1:6" ht="11.4" customHeight="1" x14ac:dyDescent="0.25">
      <c r="A66" s="268"/>
      <c r="B66" s="270"/>
      <c r="C66" s="270"/>
      <c r="D66" s="270"/>
      <c r="E66" s="270"/>
      <c r="F66" s="270"/>
    </row>
    <row r="67" spans="1:6" ht="11.4" customHeight="1" x14ac:dyDescent="0.25">
      <c r="A67" s="268"/>
      <c r="B67" s="270"/>
      <c r="C67" s="270"/>
      <c r="D67" s="270"/>
      <c r="E67" s="270"/>
      <c r="F67" s="270"/>
    </row>
    <row r="68" spans="1:6" ht="11.4" customHeight="1" x14ac:dyDescent="0.25">
      <c r="A68" s="268"/>
      <c r="B68" s="270"/>
      <c r="C68" s="271"/>
      <c r="D68" s="271"/>
      <c r="E68" s="271"/>
      <c r="F68" s="271"/>
    </row>
    <row r="69" spans="1:6" ht="11.4" customHeight="1" x14ac:dyDescent="0.25">
      <c r="A69" s="268"/>
      <c r="B69" s="270"/>
      <c r="C69" s="271"/>
      <c r="D69" s="271"/>
      <c r="E69" s="271"/>
      <c r="F69" s="271"/>
    </row>
    <row r="70" spans="1:6" ht="11.4" customHeight="1" x14ac:dyDescent="0.25">
      <c r="A70" s="268"/>
      <c r="B70" s="270"/>
      <c r="C70" s="271"/>
      <c r="D70" s="271"/>
      <c r="E70" s="271"/>
      <c r="F70" s="271"/>
    </row>
    <row r="71" spans="1:6" ht="11.4" customHeight="1" x14ac:dyDescent="0.25">
      <c r="A71" s="267"/>
      <c r="B71" s="116"/>
      <c r="C71" s="116"/>
      <c r="D71" s="116"/>
      <c r="E71" s="116"/>
      <c r="F71" s="116"/>
    </row>
    <row r="72" spans="1:6" ht="11.4" customHeight="1" x14ac:dyDescent="0.25">
      <c r="A72" s="156"/>
      <c r="B72" s="156"/>
      <c r="C72" s="156"/>
      <c r="D72" s="156"/>
      <c r="E72" s="156"/>
      <c r="F72" s="156"/>
    </row>
    <row r="73" spans="1:6" ht="11.4" customHeight="1" x14ac:dyDescent="0.25">
      <c r="A73" s="71"/>
      <c r="B73" s="72"/>
      <c r="C73" s="72"/>
      <c r="D73" s="72"/>
      <c r="E73" s="72"/>
      <c r="F73" s="72"/>
    </row>
    <row r="74" spans="1:6" ht="11.4" customHeight="1" x14ac:dyDescent="0.25">
      <c r="A74" s="10"/>
      <c r="B74" s="51"/>
      <c r="C74" s="51"/>
      <c r="D74" s="51"/>
      <c r="E74" s="51"/>
      <c r="F74" s="51"/>
    </row>
    <row r="75" spans="1:6" ht="11.4" customHeight="1" x14ac:dyDescent="0.25">
      <c r="A75" s="59"/>
      <c r="B75" s="59"/>
      <c r="C75" s="59"/>
      <c r="D75" s="59"/>
      <c r="E75" s="59"/>
      <c r="F75" s="59"/>
    </row>
    <row r="76" spans="1:6" ht="11.4" customHeight="1" x14ac:dyDescent="0.25">
      <c r="A76" s="71"/>
      <c r="B76" s="72"/>
      <c r="C76" s="72"/>
      <c r="D76" s="72"/>
      <c r="E76" s="72"/>
      <c r="F76" s="72"/>
    </row>
    <row r="77" spans="1:6" ht="11.4" customHeight="1" x14ac:dyDescent="0.25">
      <c r="A77" s="10"/>
      <c r="B77" s="51"/>
      <c r="C77" s="51"/>
      <c r="D77" s="51"/>
      <c r="E77" s="51"/>
      <c r="F77" s="51"/>
    </row>
    <row r="78" spans="1:6" ht="11.4" customHeight="1" x14ac:dyDescent="0.25">
      <c r="A78" s="59"/>
      <c r="B78" s="59"/>
      <c r="C78" s="59"/>
      <c r="D78" s="59"/>
      <c r="E78" s="59"/>
      <c r="F78" s="59"/>
    </row>
    <row r="79" spans="1:6" ht="11.4" customHeight="1" x14ac:dyDescent="0.25">
      <c r="A79" s="71"/>
      <c r="B79" s="72"/>
      <c r="C79" s="72"/>
      <c r="D79" s="72"/>
      <c r="E79" s="72"/>
      <c r="F79" s="72"/>
    </row>
    <row r="80" spans="1:6" ht="11.4" customHeight="1" x14ac:dyDescent="0.25">
      <c r="A80" s="10"/>
      <c r="B80" s="51"/>
      <c r="C80" s="51"/>
      <c r="D80" s="51"/>
      <c r="E80" s="51"/>
      <c r="F80" s="51"/>
    </row>
    <row r="81" spans="1:6" ht="11.4" customHeight="1" x14ac:dyDescent="0.25">
      <c r="A81" s="59"/>
      <c r="B81" s="59"/>
      <c r="C81" s="59"/>
      <c r="D81" s="59"/>
      <c r="E81" s="59"/>
      <c r="F81" s="59"/>
    </row>
    <row r="82" spans="1:6" ht="11.4" customHeight="1" x14ac:dyDescent="0.25">
      <c r="A82" s="71"/>
      <c r="B82" s="72"/>
      <c r="C82" s="72"/>
      <c r="D82" s="72"/>
      <c r="E82" s="72"/>
      <c r="F82" s="69"/>
    </row>
    <row r="83" spans="1:6" ht="11.4" customHeight="1" x14ac:dyDescent="0.25">
      <c r="A83" s="10"/>
      <c r="B83" s="51"/>
      <c r="C83" s="51"/>
      <c r="D83" s="51"/>
      <c r="E83" s="51"/>
      <c r="F83" s="51"/>
    </row>
    <row r="84" spans="1:6" ht="11.4" customHeight="1" x14ac:dyDescent="0.25">
      <c r="A84" s="59"/>
      <c r="B84" s="59"/>
      <c r="C84" s="59"/>
      <c r="D84" s="59"/>
      <c r="E84" s="59"/>
      <c r="F84" s="59"/>
    </row>
    <row r="85" spans="1:6" ht="11.4" customHeight="1" x14ac:dyDescent="0.25">
      <c r="A85" s="71"/>
      <c r="B85" s="72"/>
      <c r="C85" s="72"/>
      <c r="D85" s="72"/>
      <c r="E85" s="72"/>
      <c r="F85" s="72"/>
    </row>
    <row r="86" spans="1:6" ht="11.4" customHeight="1" x14ac:dyDescent="0.25">
      <c r="A86" s="10"/>
      <c r="B86" s="51"/>
      <c r="C86" s="51"/>
      <c r="D86" s="51"/>
      <c r="E86" s="51"/>
      <c r="F86" s="51"/>
    </row>
    <row r="87" spans="1:6" ht="11.4" customHeight="1" x14ac:dyDescent="0.25">
      <c r="A87" s="59"/>
      <c r="B87" s="59"/>
      <c r="C87" s="59"/>
      <c r="D87" s="59"/>
      <c r="E87" s="59"/>
      <c r="F87" s="59"/>
    </row>
    <row r="88" spans="1:6" ht="11.4" customHeight="1" x14ac:dyDescent="0.25">
      <c r="A88" s="71"/>
      <c r="B88" s="72"/>
      <c r="C88" s="72"/>
      <c r="D88" s="72"/>
      <c r="E88" s="72"/>
      <c r="F88" s="69"/>
    </row>
    <row r="89" spans="1:6" ht="11.4" customHeight="1" x14ac:dyDescent="0.25">
      <c r="A89" s="10"/>
      <c r="B89" s="51"/>
      <c r="C89" s="51"/>
      <c r="D89" s="51"/>
      <c r="E89" s="51"/>
      <c r="F89" s="51"/>
    </row>
    <row r="90" spans="1:6" ht="11.4" customHeight="1" x14ac:dyDescent="0.25">
      <c r="A90" s="59"/>
      <c r="B90" s="59"/>
      <c r="C90" s="59"/>
      <c r="D90" s="59"/>
      <c r="E90" s="59"/>
      <c r="F90" s="59"/>
    </row>
    <row r="91" spans="1:6" ht="11.4" customHeight="1" x14ac:dyDescent="0.25">
      <c r="A91" s="71"/>
      <c r="B91" s="72"/>
      <c r="C91" s="72"/>
      <c r="D91" s="72"/>
      <c r="E91" s="72"/>
      <c r="F91" s="72"/>
    </row>
    <row r="92" spans="1:6" ht="11.4" customHeight="1" x14ac:dyDescent="0.25">
      <c r="A92" s="10"/>
      <c r="B92" s="51"/>
      <c r="C92" s="51"/>
      <c r="D92" s="51"/>
      <c r="E92" s="51"/>
      <c r="F92" s="51"/>
    </row>
    <row r="93" spans="1:6" ht="11.4" customHeight="1" x14ac:dyDescent="0.25">
      <c r="A93" s="59"/>
      <c r="B93" s="59"/>
      <c r="C93" s="59"/>
      <c r="D93" s="59"/>
      <c r="E93" s="59"/>
      <c r="F93" s="59"/>
    </row>
    <row r="94" spans="1:6" ht="11.4" customHeight="1" x14ac:dyDescent="0.25">
      <c r="A94" s="71"/>
      <c r="B94" s="72"/>
      <c r="C94" s="72"/>
      <c r="D94" s="72"/>
      <c r="E94" s="72"/>
      <c r="F94" s="69"/>
    </row>
    <row r="95" spans="1:6" ht="11.4" customHeight="1" x14ac:dyDescent="0.25">
      <c r="A95" s="10"/>
      <c r="B95" s="51"/>
      <c r="C95" s="51"/>
      <c r="D95" s="51"/>
      <c r="E95" s="51"/>
      <c r="F95" s="51"/>
    </row>
    <row r="96" spans="1:6" ht="11.4" customHeight="1" x14ac:dyDescent="0.25">
      <c r="A96" s="59"/>
      <c r="B96" s="59"/>
      <c r="C96" s="59"/>
      <c r="D96" s="59"/>
      <c r="E96" s="59"/>
      <c r="F96" s="59"/>
    </row>
    <row r="97" spans="1:6" ht="11.4" customHeight="1" x14ac:dyDescent="0.25">
      <c r="A97" s="71"/>
      <c r="B97" s="72"/>
      <c r="C97" s="72"/>
      <c r="D97" s="72"/>
      <c r="E97" s="72"/>
      <c r="F97" s="72"/>
    </row>
    <row r="98" spans="1:6" ht="11.4" customHeight="1" x14ac:dyDescent="0.25">
      <c r="A98" s="10"/>
      <c r="B98" s="51"/>
      <c r="C98" s="51"/>
      <c r="D98" s="51"/>
      <c r="E98" s="51"/>
      <c r="F98" s="51"/>
    </row>
    <row r="99" spans="1:6" ht="11.4" customHeight="1" x14ac:dyDescent="0.25"/>
    <row r="100" spans="1:6" ht="11.4" customHeight="1" x14ac:dyDescent="0.25">
      <c r="A100" s="71"/>
      <c r="B100" s="72"/>
      <c r="C100" s="72"/>
      <c r="D100" s="72"/>
      <c r="E100" s="72"/>
      <c r="F100" s="72"/>
    </row>
    <row r="101" spans="1:6" ht="11.4" customHeight="1" x14ac:dyDescent="0.25">
      <c r="A101" s="10"/>
      <c r="B101" s="51"/>
      <c r="C101" s="51"/>
      <c r="D101" s="51"/>
      <c r="E101" s="51"/>
      <c r="F101" s="51"/>
    </row>
    <row r="102" spans="1:6" ht="11.4" customHeight="1" x14ac:dyDescent="0.25"/>
    <row r="103" spans="1:6" ht="11.4" customHeight="1" x14ac:dyDescent="0.25">
      <c r="A103" s="71"/>
      <c r="B103" s="72"/>
      <c r="C103" s="72"/>
      <c r="D103" s="72"/>
      <c r="E103" s="72"/>
      <c r="F103" s="72"/>
    </row>
    <row r="104" spans="1:6" ht="11.4" customHeight="1" x14ac:dyDescent="0.25">
      <c r="A104" s="10"/>
      <c r="B104" s="51"/>
      <c r="C104" s="51"/>
      <c r="D104" s="51"/>
      <c r="E104" s="51"/>
      <c r="F104" s="51"/>
    </row>
    <row r="105" spans="1:6" ht="11.4" customHeight="1" x14ac:dyDescent="0.25"/>
    <row r="106" spans="1:6" ht="11.4" customHeight="1" x14ac:dyDescent="0.25">
      <c r="A106" s="71"/>
      <c r="B106" s="72"/>
      <c r="C106" s="72"/>
      <c r="D106" s="72"/>
      <c r="E106" s="72"/>
      <c r="F106" s="72"/>
    </row>
    <row r="107" spans="1:6" ht="11.4" customHeight="1" x14ac:dyDescent="0.25">
      <c r="A107" s="10"/>
      <c r="B107" s="51"/>
      <c r="C107" s="51"/>
      <c r="D107" s="51"/>
      <c r="E107" s="51"/>
      <c r="F107" s="51"/>
    </row>
    <row r="108" spans="1:6" ht="11.4" customHeight="1" x14ac:dyDescent="0.25"/>
    <row r="109" spans="1:6" ht="11.4" customHeight="1" x14ac:dyDescent="0.25">
      <c r="A109" s="71"/>
      <c r="B109" s="72"/>
      <c r="C109" s="72"/>
      <c r="D109" s="72"/>
      <c r="E109" s="72"/>
      <c r="F109" s="72"/>
    </row>
    <row r="110" spans="1:6" ht="11.4" customHeight="1" x14ac:dyDescent="0.25">
      <c r="A110" s="10"/>
      <c r="B110" s="51"/>
      <c r="C110" s="51"/>
      <c r="D110" s="51"/>
      <c r="E110" s="51"/>
      <c r="F110" s="51"/>
    </row>
    <row r="111" spans="1:6" ht="11.4" customHeight="1" x14ac:dyDescent="0.25"/>
    <row r="112" spans="1:6" ht="11.4" customHeight="1" x14ac:dyDescent="0.25">
      <c r="A112" s="71"/>
      <c r="B112" s="72"/>
      <c r="C112" s="72"/>
      <c r="D112" s="72"/>
      <c r="E112" s="72"/>
      <c r="F112" s="72"/>
    </row>
    <row r="113" spans="1:6" ht="11.4" customHeight="1" x14ac:dyDescent="0.25">
      <c r="A113" s="10"/>
      <c r="B113" s="51"/>
      <c r="C113" s="51"/>
      <c r="D113" s="51"/>
      <c r="E113" s="51"/>
      <c r="F113" s="51"/>
    </row>
    <row r="114" spans="1:6" ht="11.4" customHeight="1" x14ac:dyDescent="0.25"/>
    <row r="115" spans="1:6" ht="11.4" customHeight="1" x14ac:dyDescent="0.25">
      <c r="A115" s="71"/>
      <c r="B115" s="72"/>
      <c r="C115" s="72"/>
      <c r="D115" s="72"/>
      <c r="E115" s="72"/>
      <c r="F115" s="72"/>
    </row>
    <row r="116" spans="1:6" ht="11.4" customHeight="1" x14ac:dyDescent="0.25">
      <c r="A116" s="10"/>
      <c r="B116" s="51"/>
      <c r="C116" s="51"/>
      <c r="D116" s="51"/>
      <c r="E116" s="51"/>
      <c r="F116" s="51"/>
    </row>
    <row r="117" spans="1:6" ht="11.4" customHeight="1" x14ac:dyDescent="0.25"/>
    <row r="118" spans="1:6" ht="11.4" customHeight="1" x14ac:dyDescent="0.25">
      <c r="A118" s="71"/>
      <c r="B118" s="72"/>
      <c r="C118" s="72"/>
      <c r="D118" s="72"/>
      <c r="E118" s="72"/>
      <c r="F118" s="72"/>
    </row>
    <row r="119" spans="1:6" ht="11.4" customHeight="1" x14ac:dyDescent="0.25">
      <c r="A119" s="10"/>
      <c r="B119" s="51"/>
      <c r="C119" s="51"/>
      <c r="D119" s="51"/>
      <c r="E119" s="51"/>
      <c r="F119" s="51"/>
    </row>
    <row r="120" spans="1:6" ht="11.4" customHeight="1" x14ac:dyDescent="0.25"/>
    <row r="121" spans="1:6" ht="11.4" customHeight="1" x14ac:dyDescent="0.25">
      <c r="A121" s="71"/>
      <c r="B121" s="72"/>
      <c r="C121" s="72"/>
      <c r="D121" s="72"/>
      <c r="E121" s="72"/>
      <c r="F121" s="72"/>
    </row>
    <row r="122" spans="1:6" ht="11.4" customHeight="1" x14ac:dyDescent="0.25">
      <c r="A122" s="10"/>
      <c r="B122" s="51"/>
      <c r="C122" s="51"/>
      <c r="D122" s="51"/>
      <c r="E122" s="51"/>
      <c r="F122" s="51"/>
    </row>
    <row r="123" spans="1:6" ht="11.4" customHeight="1" x14ac:dyDescent="0.25"/>
    <row r="124" spans="1:6" ht="11.4" customHeight="1" x14ac:dyDescent="0.25">
      <c r="A124" s="71"/>
      <c r="B124" s="72"/>
      <c r="C124" s="72"/>
      <c r="D124" s="72"/>
      <c r="E124" s="72"/>
      <c r="F124" s="72"/>
    </row>
    <row r="125" spans="1:6" ht="11.4" customHeight="1" x14ac:dyDescent="0.25">
      <c r="A125" s="10"/>
      <c r="B125" s="51"/>
      <c r="C125" s="51"/>
      <c r="D125" s="51"/>
      <c r="E125" s="51"/>
      <c r="F125" s="51"/>
    </row>
    <row r="126" spans="1:6" ht="11.4" customHeight="1" x14ac:dyDescent="0.25"/>
    <row r="127" spans="1:6" ht="11.4" customHeight="1" x14ac:dyDescent="0.25">
      <c r="A127" s="71"/>
      <c r="B127" s="72"/>
      <c r="C127" s="72"/>
      <c r="D127" s="72"/>
      <c r="E127" s="72"/>
      <c r="F127" s="72"/>
    </row>
    <row r="128" spans="1:6" ht="11.4" customHeight="1" x14ac:dyDescent="0.25">
      <c r="A128" s="10"/>
      <c r="B128" s="51"/>
      <c r="C128" s="51"/>
      <c r="D128" s="51"/>
      <c r="E128" s="51"/>
      <c r="F128" s="51"/>
    </row>
    <row r="129" spans="1:6" ht="11.4" customHeight="1" x14ac:dyDescent="0.25"/>
    <row r="130" spans="1:6" ht="11.4" customHeight="1" x14ac:dyDescent="0.25">
      <c r="A130" s="71"/>
      <c r="B130" s="72"/>
      <c r="C130" s="72"/>
      <c r="D130" s="72"/>
      <c r="E130" s="72"/>
      <c r="F130" s="72"/>
    </row>
    <row r="131" spans="1:6" ht="11.4" customHeight="1" x14ac:dyDescent="0.25">
      <c r="A131" s="10"/>
      <c r="B131" s="51"/>
      <c r="C131" s="51"/>
      <c r="D131" s="51"/>
      <c r="E131" s="51"/>
      <c r="F131" s="51"/>
    </row>
    <row r="132" spans="1:6" ht="11.4" customHeight="1" x14ac:dyDescent="0.25"/>
    <row r="133" spans="1:6" ht="11.4" customHeight="1" x14ac:dyDescent="0.25">
      <c r="A133" s="71"/>
      <c r="B133" s="72"/>
      <c r="C133" s="72"/>
      <c r="D133" s="72"/>
      <c r="E133" s="72"/>
      <c r="F133" s="72"/>
    </row>
    <row r="134" spans="1:6" ht="11.4" customHeight="1" x14ac:dyDescent="0.25">
      <c r="A134" s="10"/>
      <c r="B134" s="51"/>
      <c r="C134" s="51"/>
      <c r="D134" s="51"/>
      <c r="E134" s="51"/>
      <c r="F134" s="51"/>
    </row>
    <row r="135" spans="1:6" ht="11.4" customHeight="1" x14ac:dyDescent="0.25"/>
    <row r="136" spans="1:6" ht="11.4" customHeight="1" x14ac:dyDescent="0.25">
      <c r="A136" s="71"/>
      <c r="B136" s="72"/>
      <c r="C136" s="72"/>
      <c r="D136" s="72"/>
      <c r="E136" s="72"/>
      <c r="F136" s="72"/>
    </row>
    <row r="137" spans="1:6" ht="11.4" customHeight="1" x14ac:dyDescent="0.25">
      <c r="A137" s="10"/>
      <c r="B137" s="51"/>
      <c r="C137" s="51"/>
      <c r="D137" s="51"/>
      <c r="E137" s="51"/>
      <c r="F137" s="51"/>
    </row>
    <row r="138" spans="1:6" ht="11.4" customHeight="1" x14ac:dyDescent="0.25"/>
    <row r="139" spans="1:6" ht="11.4" customHeight="1" x14ac:dyDescent="0.25">
      <c r="A139" s="71"/>
      <c r="B139" s="72"/>
      <c r="C139" s="72"/>
      <c r="D139" s="72"/>
      <c r="E139" s="72"/>
      <c r="F139" s="72"/>
    </row>
    <row r="140" spans="1:6" ht="11.4" customHeight="1" x14ac:dyDescent="0.25">
      <c r="A140" s="10"/>
      <c r="B140" s="51"/>
      <c r="C140" s="51"/>
      <c r="D140" s="51"/>
      <c r="E140" s="51"/>
      <c r="F140" s="51"/>
    </row>
    <row r="141" spans="1:6" ht="11.4" customHeight="1" x14ac:dyDescent="0.25"/>
    <row r="142" spans="1:6" ht="11.4" customHeight="1" x14ac:dyDescent="0.25">
      <c r="A142" s="71"/>
      <c r="B142" s="72"/>
      <c r="C142" s="72"/>
      <c r="D142" s="72"/>
      <c r="E142" s="72"/>
      <c r="F142" s="72"/>
    </row>
    <row r="143" spans="1:6" ht="11.4" customHeight="1" x14ac:dyDescent="0.25">
      <c r="A143" s="10"/>
      <c r="B143" s="51"/>
      <c r="C143" s="51"/>
      <c r="D143" s="51"/>
      <c r="E143" s="51"/>
      <c r="F143" s="51"/>
    </row>
    <row r="144" spans="1:6" ht="11.4" customHeight="1" x14ac:dyDescent="0.25"/>
    <row r="145" spans="1:6" ht="11.4" customHeight="1" x14ac:dyDescent="0.25">
      <c r="A145" s="71"/>
      <c r="B145" s="72"/>
      <c r="C145" s="72"/>
      <c r="D145" s="72"/>
      <c r="E145" s="72"/>
      <c r="F145" s="72"/>
    </row>
    <row r="146" spans="1:6" ht="11.4" customHeight="1" x14ac:dyDescent="0.25">
      <c r="A146" s="10"/>
      <c r="B146" s="51"/>
      <c r="C146" s="51"/>
      <c r="D146" s="51"/>
      <c r="E146" s="51"/>
      <c r="F146" s="51"/>
    </row>
    <row r="147" spans="1:6" ht="11.4" customHeight="1" x14ac:dyDescent="0.25"/>
    <row r="148" spans="1:6" ht="11.4" customHeight="1" x14ac:dyDescent="0.25">
      <c r="A148" s="71"/>
      <c r="B148" s="72"/>
      <c r="C148" s="72"/>
      <c r="D148" s="72"/>
      <c r="E148" s="72"/>
      <c r="F148" s="72"/>
    </row>
    <row r="149" spans="1:6" ht="11.4" customHeight="1" x14ac:dyDescent="0.25">
      <c r="A149" s="10"/>
      <c r="B149" s="51"/>
      <c r="C149" s="51"/>
      <c r="D149" s="51"/>
      <c r="E149" s="51"/>
      <c r="F149" s="51"/>
    </row>
    <row r="150" spans="1:6" ht="11.4" customHeight="1" x14ac:dyDescent="0.25"/>
    <row r="151" spans="1:6" ht="11.4" customHeight="1" x14ac:dyDescent="0.25">
      <c r="A151" s="71"/>
      <c r="B151" s="72"/>
      <c r="C151" s="72"/>
      <c r="D151" s="72"/>
      <c r="E151" s="72"/>
      <c r="F151" s="72"/>
    </row>
    <row r="152" spans="1:6" ht="11.4" customHeight="1" x14ac:dyDescent="0.25">
      <c r="A152" s="10"/>
      <c r="B152" s="51"/>
      <c r="C152" s="51"/>
      <c r="D152" s="51"/>
      <c r="E152" s="51"/>
      <c r="F152" s="51"/>
    </row>
    <row r="153" spans="1:6" ht="11.4" customHeight="1" x14ac:dyDescent="0.25"/>
    <row r="154" spans="1:6" ht="11.4" customHeight="1" x14ac:dyDescent="0.25">
      <c r="A154" s="71"/>
      <c r="B154" s="72"/>
      <c r="C154" s="72"/>
      <c r="D154" s="72"/>
      <c r="E154" s="72"/>
      <c r="F154" s="72"/>
    </row>
    <row r="155" spans="1:6" ht="11.4" customHeight="1" x14ac:dyDescent="0.25">
      <c r="A155" s="10"/>
      <c r="B155" s="51"/>
      <c r="C155" s="51"/>
      <c r="D155" s="51"/>
      <c r="E155" s="51"/>
      <c r="F155" s="51"/>
    </row>
    <row r="156" spans="1:6" ht="11.4" customHeight="1" x14ac:dyDescent="0.25"/>
    <row r="157" spans="1:6" ht="11.4" customHeight="1" x14ac:dyDescent="0.25">
      <c r="A157" s="71"/>
      <c r="B157" s="72"/>
      <c r="C157" s="72"/>
      <c r="D157" s="72"/>
      <c r="E157" s="72"/>
      <c r="F157" s="72"/>
    </row>
    <row r="158" spans="1:6" ht="11.4" customHeight="1" x14ac:dyDescent="0.25">
      <c r="A158" s="10"/>
      <c r="B158" s="51"/>
      <c r="C158" s="51"/>
      <c r="D158" s="51"/>
      <c r="E158" s="51"/>
      <c r="F158" s="51"/>
    </row>
    <row r="159" spans="1:6" ht="11.4" customHeight="1" x14ac:dyDescent="0.25"/>
    <row r="160" spans="1:6" ht="11.4" customHeight="1" x14ac:dyDescent="0.25">
      <c r="A160" s="71"/>
      <c r="B160" s="72"/>
      <c r="C160" s="72"/>
      <c r="D160" s="72"/>
      <c r="E160" s="72"/>
      <c r="F160" s="72"/>
    </row>
    <row r="161" spans="1:6" ht="11.4" customHeight="1" x14ac:dyDescent="0.25">
      <c r="A161" s="10"/>
      <c r="B161" s="51"/>
      <c r="C161" s="51"/>
      <c r="D161" s="51"/>
      <c r="E161" s="51"/>
      <c r="F161" s="51"/>
    </row>
    <row r="162" spans="1:6" ht="11.4" customHeight="1" x14ac:dyDescent="0.25"/>
    <row r="163" spans="1:6" ht="11.4" customHeight="1" x14ac:dyDescent="0.25">
      <c r="A163" s="71"/>
      <c r="B163" s="72"/>
      <c r="C163" s="72"/>
      <c r="D163" s="72"/>
      <c r="E163" s="72"/>
      <c r="F163" s="72"/>
    </row>
    <row r="164" spans="1:6" ht="11.4" customHeight="1" x14ac:dyDescent="0.25">
      <c r="A164" s="10"/>
      <c r="B164" s="51"/>
      <c r="C164" s="51"/>
      <c r="D164" s="51"/>
      <c r="E164" s="51"/>
      <c r="F164" s="51"/>
    </row>
    <row r="165" spans="1:6" ht="11.4" customHeight="1" x14ac:dyDescent="0.25"/>
    <row r="166" spans="1:6" ht="11.4" customHeight="1" x14ac:dyDescent="0.25">
      <c r="A166" s="71"/>
      <c r="B166" s="72"/>
      <c r="C166" s="72"/>
      <c r="D166" s="72"/>
      <c r="E166" s="72"/>
      <c r="F166" s="72"/>
    </row>
    <row r="167" spans="1:6" ht="11.4" customHeight="1" x14ac:dyDescent="0.25">
      <c r="A167" s="10"/>
      <c r="B167" s="51"/>
      <c r="C167" s="51"/>
      <c r="D167" s="51"/>
      <c r="E167" s="51"/>
      <c r="F167" s="51"/>
    </row>
    <row r="168" spans="1:6" ht="11.4" customHeight="1" x14ac:dyDescent="0.25"/>
    <row r="169" spans="1:6" ht="11.4" customHeight="1" x14ac:dyDescent="0.25">
      <c r="A169" s="71"/>
      <c r="B169" s="72"/>
      <c r="C169" s="72"/>
      <c r="D169" s="72"/>
      <c r="E169" s="72"/>
      <c r="F169" s="72"/>
    </row>
    <row r="170" spans="1:6" ht="11.4" customHeight="1" x14ac:dyDescent="0.25">
      <c r="A170" s="10"/>
      <c r="B170" s="51"/>
      <c r="C170" s="51"/>
      <c r="D170" s="51"/>
      <c r="E170" s="51"/>
      <c r="F170" s="51"/>
    </row>
    <row r="171" spans="1:6" ht="11.4" customHeight="1" x14ac:dyDescent="0.25"/>
    <row r="172" spans="1:6" ht="11.4" customHeight="1" x14ac:dyDescent="0.25">
      <c r="A172" s="71"/>
      <c r="B172" s="72"/>
      <c r="C172" s="72"/>
      <c r="D172" s="72"/>
      <c r="E172" s="72"/>
      <c r="F172" s="72"/>
    </row>
    <row r="173" spans="1:6" ht="11.4" customHeight="1" x14ac:dyDescent="0.25">
      <c r="A173" s="10"/>
      <c r="B173" s="51"/>
      <c r="C173" s="51"/>
      <c r="D173" s="51"/>
      <c r="E173" s="51"/>
      <c r="F173" s="51"/>
    </row>
    <row r="174" spans="1:6" ht="11.4" customHeight="1" x14ac:dyDescent="0.25"/>
    <row r="175" spans="1:6" ht="11.4" customHeight="1" x14ac:dyDescent="0.25">
      <c r="A175" s="71"/>
      <c r="B175" s="72"/>
      <c r="C175" s="72"/>
      <c r="D175" s="72"/>
      <c r="E175" s="72"/>
      <c r="F175" s="72"/>
    </row>
    <row r="176" spans="1:6" ht="11.4" customHeight="1" x14ac:dyDescent="0.25">
      <c r="A176" s="10"/>
      <c r="B176" s="51"/>
      <c r="C176" s="51"/>
      <c r="D176" s="51"/>
      <c r="E176" s="51"/>
      <c r="F176" s="51"/>
    </row>
    <row r="177" spans="1:6" ht="11.4" customHeight="1" x14ac:dyDescent="0.25"/>
    <row r="178" spans="1:6" ht="11.4" customHeight="1" x14ac:dyDescent="0.25">
      <c r="A178" s="71"/>
      <c r="B178" s="72"/>
      <c r="C178" s="72"/>
      <c r="D178" s="72"/>
      <c r="E178" s="72"/>
      <c r="F178" s="72"/>
    </row>
    <row r="179" spans="1:6" ht="11.4" customHeight="1" x14ac:dyDescent="0.25">
      <c r="A179" s="10"/>
      <c r="B179" s="51"/>
      <c r="C179" s="51"/>
      <c r="D179" s="51"/>
      <c r="E179" s="51"/>
      <c r="F179" s="51"/>
    </row>
    <row r="180" spans="1:6" ht="11.4" customHeight="1" x14ac:dyDescent="0.25"/>
    <row r="181" spans="1:6" ht="11.4" customHeight="1" x14ac:dyDescent="0.25">
      <c r="A181" s="71"/>
      <c r="B181" s="72"/>
      <c r="C181" s="72"/>
      <c r="D181" s="72"/>
      <c r="E181" s="72"/>
      <c r="F181" s="72"/>
    </row>
    <row r="182" spans="1:6" ht="11.4" customHeight="1" x14ac:dyDescent="0.25">
      <c r="A182" s="10"/>
      <c r="B182" s="51"/>
      <c r="C182" s="51"/>
      <c r="D182" s="51"/>
      <c r="E182" s="51"/>
      <c r="F182" s="51"/>
    </row>
    <row r="183" spans="1:6" ht="11.4" customHeight="1" x14ac:dyDescent="0.25"/>
    <row r="184" spans="1:6" ht="11.4" customHeight="1" x14ac:dyDescent="0.25">
      <c r="A184" s="71"/>
      <c r="B184" s="72"/>
      <c r="C184" s="72"/>
      <c r="D184" s="72"/>
      <c r="E184" s="72"/>
      <c r="F184" s="72"/>
    </row>
    <row r="185" spans="1:6" ht="11.4" customHeight="1" x14ac:dyDescent="0.25">
      <c r="A185" s="10"/>
      <c r="B185" s="51"/>
      <c r="C185" s="51"/>
      <c r="D185" s="51"/>
      <c r="E185" s="51"/>
      <c r="F185" s="51"/>
    </row>
    <row r="186" spans="1:6" ht="11.4" customHeight="1" x14ac:dyDescent="0.25"/>
    <row r="187" spans="1:6" ht="11.4" customHeight="1" x14ac:dyDescent="0.25">
      <c r="A187" s="26"/>
      <c r="B187" s="27"/>
      <c r="C187" s="27"/>
      <c r="D187" s="27"/>
      <c r="E187" s="27"/>
      <c r="F187" s="27"/>
    </row>
    <row r="188" spans="1:6" ht="12.6" customHeight="1" x14ac:dyDescent="0.25">
      <c r="A188" s="9"/>
      <c r="B188" s="52"/>
      <c r="C188" s="52"/>
      <c r="D188" s="52"/>
      <c r="E188" s="52"/>
      <c r="F188" s="52"/>
    </row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8867187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81" t="s">
        <v>368</v>
      </c>
      <c r="B1" s="394"/>
      <c r="C1" s="394"/>
      <c r="D1" s="394"/>
      <c r="E1" s="394"/>
      <c r="F1" s="394"/>
      <c r="G1" s="394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410" t="s">
        <v>26</v>
      </c>
      <c r="B3" s="404" t="s">
        <v>169</v>
      </c>
      <c r="C3" s="390" t="s">
        <v>135</v>
      </c>
      <c r="D3" s="390" t="s">
        <v>296</v>
      </c>
      <c r="E3" s="423" t="s">
        <v>77</v>
      </c>
      <c r="F3" s="424"/>
      <c r="G3" s="425"/>
    </row>
    <row r="4" spans="1:17" ht="12" customHeight="1" x14ac:dyDescent="0.25">
      <c r="A4" s="385"/>
      <c r="B4" s="405"/>
      <c r="C4" s="391"/>
      <c r="D4" s="391"/>
      <c r="E4" s="404" t="s">
        <v>78</v>
      </c>
      <c r="F4" s="419" t="s">
        <v>136</v>
      </c>
      <c r="G4" s="420"/>
    </row>
    <row r="5" spans="1:17" ht="12" customHeight="1" x14ac:dyDescent="0.25">
      <c r="A5" s="385"/>
      <c r="B5" s="405"/>
      <c r="C5" s="391"/>
      <c r="D5" s="391"/>
      <c r="E5" s="404"/>
      <c r="F5" s="421"/>
      <c r="G5" s="422"/>
    </row>
    <row r="6" spans="1:17" ht="12" customHeight="1" x14ac:dyDescent="0.25">
      <c r="A6" s="385"/>
      <c r="B6" s="405"/>
      <c r="C6" s="399" t="s">
        <v>101</v>
      </c>
      <c r="D6" s="383"/>
      <c r="E6" s="417" t="s">
        <v>82</v>
      </c>
      <c r="F6" s="418"/>
      <c r="G6" s="155" t="s">
        <v>258</v>
      </c>
      <c r="H6" s="213"/>
      <c r="I6" s="147"/>
    </row>
    <row r="7" spans="1:17" ht="12" customHeight="1" x14ac:dyDescent="0.25">
      <c r="A7" s="142" t="s">
        <v>238</v>
      </c>
      <c r="B7" s="90"/>
      <c r="C7" s="140"/>
      <c r="D7" s="140"/>
      <c r="E7" s="94"/>
      <c r="F7" s="94"/>
      <c r="G7" s="94"/>
      <c r="H7" s="213"/>
    </row>
    <row r="8" spans="1:17" s="185" customFormat="1" ht="22.35" customHeight="1" x14ac:dyDescent="0.25">
      <c r="A8" s="360" t="s">
        <v>33</v>
      </c>
      <c r="B8" s="361" t="s">
        <v>301</v>
      </c>
      <c r="C8" s="237">
        <v>9</v>
      </c>
      <c r="D8" s="358">
        <v>2877</v>
      </c>
      <c r="E8" s="358" t="s">
        <v>61</v>
      </c>
      <c r="F8" s="358" t="s">
        <v>61</v>
      </c>
      <c r="G8" s="239" t="s">
        <v>61</v>
      </c>
      <c r="H8" s="186"/>
      <c r="I8" s="184"/>
      <c r="J8" s="55"/>
      <c r="K8" s="55"/>
      <c r="L8" s="55"/>
    </row>
    <row r="9" spans="1:17" ht="12" customHeight="1" x14ac:dyDescent="0.25">
      <c r="A9" s="334" t="s">
        <v>11</v>
      </c>
      <c r="B9" s="71" t="s">
        <v>12</v>
      </c>
      <c r="C9" s="238">
        <v>2</v>
      </c>
      <c r="D9" s="359" t="s">
        <v>61</v>
      </c>
      <c r="E9" s="359" t="s">
        <v>61</v>
      </c>
      <c r="F9" s="359" t="s">
        <v>61</v>
      </c>
      <c r="G9" s="240" t="s">
        <v>61</v>
      </c>
      <c r="H9" s="138"/>
      <c r="I9" s="91"/>
      <c r="J9" s="45"/>
      <c r="K9" s="45"/>
      <c r="L9" s="45"/>
    </row>
    <row r="10" spans="1:17" ht="22.35" customHeight="1" x14ac:dyDescent="0.25">
      <c r="A10" s="336" t="s">
        <v>16</v>
      </c>
      <c r="B10" s="169" t="s">
        <v>17</v>
      </c>
      <c r="C10" s="238">
        <v>5</v>
      </c>
      <c r="D10" s="359">
        <v>216</v>
      </c>
      <c r="E10" s="359">
        <v>3458</v>
      </c>
      <c r="F10" s="359" t="s">
        <v>53</v>
      </c>
      <c r="G10" s="240" t="s">
        <v>53</v>
      </c>
      <c r="H10" s="138"/>
      <c r="I10" s="91"/>
      <c r="J10" s="45"/>
      <c r="K10" s="45"/>
      <c r="L10" s="45"/>
    </row>
    <row r="11" spans="1:17" s="147" customFormat="1" ht="22.2" customHeight="1" x14ac:dyDescent="0.25">
      <c r="A11" s="336" t="s">
        <v>18</v>
      </c>
      <c r="B11" s="169" t="s">
        <v>304</v>
      </c>
      <c r="C11" s="238">
        <v>2</v>
      </c>
      <c r="D11" s="359" t="s">
        <v>61</v>
      </c>
      <c r="E11" s="359" t="s">
        <v>61</v>
      </c>
      <c r="F11" s="359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5">
      <c r="A12" s="333" t="s">
        <v>102</v>
      </c>
      <c r="B12" s="26" t="s">
        <v>103</v>
      </c>
      <c r="C12" s="237">
        <v>551</v>
      </c>
      <c r="D12" s="358">
        <v>76804</v>
      </c>
      <c r="E12" s="358" t="s">
        <v>61</v>
      </c>
      <c r="F12" s="358" t="s">
        <v>61</v>
      </c>
      <c r="G12" s="239" t="s">
        <v>61</v>
      </c>
      <c r="H12" s="186"/>
      <c r="I12" s="184"/>
      <c r="J12" s="55"/>
      <c r="K12" s="55"/>
      <c r="L12" s="55"/>
    </row>
    <row r="13" spans="1:17" ht="12" customHeight="1" x14ac:dyDescent="0.25">
      <c r="A13" s="334" t="s">
        <v>145</v>
      </c>
      <c r="B13" s="192" t="s">
        <v>273</v>
      </c>
      <c r="C13" s="238">
        <v>65</v>
      </c>
      <c r="D13" s="359">
        <v>7985</v>
      </c>
      <c r="E13" s="359">
        <v>193295</v>
      </c>
      <c r="F13" s="359">
        <v>35606</v>
      </c>
      <c r="G13" s="240">
        <v>18.399999999999999</v>
      </c>
      <c r="H13" s="138"/>
      <c r="I13" s="70"/>
      <c r="J13" s="45"/>
      <c r="K13" s="139"/>
      <c r="L13" s="45"/>
    </row>
    <row r="14" spans="1:17" ht="12" customHeight="1" x14ac:dyDescent="0.25">
      <c r="A14" s="334" t="s">
        <v>148</v>
      </c>
      <c r="B14" s="169" t="s">
        <v>10</v>
      </c>
      <c r="C14" s="238">
        <v>9</v>
      </c>
      <c r="D14" s="359">
        <v>968</v>
      </c>
      <c r="E14" s="359">
        <v>34487</v>
      </c>
      <c r="F14" s="359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5">
      <c r="A15" s="334" t="s">
        <v>158</v>
      </c>
      <c r="B15" s="169" t="s">
        <v>104</v>
      </c>
      <c r="C15" s="238">
        <v>1</v>
      </c>
      <c r="D15" s="359" t="s">
        <v>61</v>
      </c>
      <c r="E15" s="359" t="s">
        <v>61</v>
      </c>
      <c r="F15" s="359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5">
      <c r="A16" s="334" t="s">
        <v>9</v>
      </c>
      <c r="B16" s="192" t="s">
        <v>274</v>
      </c>
      <c r="C16" s="238">
        <v>0</v>
      </c>
      <c r="D16" s="359">
        <v>0</v>
      </c>
      <c r="E16" s="359">
        <v>0</v>
      </c>
      <c r="F16" s="359">
        <v>0</v>
      </c>
      <c r="G16" s="240">
        <v>0</v>
      </c>
      <c r="H16" s="138"/>
      <c r="I16" s="139"/>
      <c r="J16" s="45"/>
      <c r="K16" s="45"/>
      <c r="L16" s="45"/>
    </row>
    <row r="17" spans="1:12" ht="12" customHeight="1" x14ac:dyDescent="0.25">
      <c r="A17" s="334" t="s">
        <v>146</v>
      </c>
      <c r="B17" s="169" t="s">
        <v>275</v>
      </c>
      <c r="C17" s="238">
        <v>0</v>
      </c>
      <c r="D17" s="359">
        <v>0</v>
      </c>
      <c r="E17" s="359">
        <v>0</v>
      </c>
      <c r="F17" s="359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5">
      <c r="A18" s="334" t="s">
        <v>147</v>
      </c>
      <c r="B18" s="194" t="s">
        <v>302</v>
      </c>
      <c r="C18" s="238">
        <v>3</v>
      </c>
      <c r="D18" s="359" t="s">
        <v>61</v>
      </c>
      <c r="E18" s="359" t="s">
        <v>61</v>
      </c>
      <c r="F18" s="359" t="s">
        <v>61</v>
      </c>
      <c r="G18" s="240" t="s">
        <v>61</v>
      </c>
      <c r="H18" s="138"/>
      <c r="I18" s="139"/>
      <c r="J18" s="45"/>
      <c r="K18" s="45"/>
      <c r="L18" s="45"/>
    </row>
    <row r="19" spans="1:12" ht="22.35" customHeight="1" x14ac:dyDescent="0.25">
      <c r="A19" s="336" t="s">
        <v>19</v>
      </c>
      <c r="B19" s="169" t="s">
        <v>303</v>
      </c>
      <c r="C19" s="238">
        <v>22</v>
      </c>
      <c r="D19" s="359">
        <v>3621</v>
      </c>
      <c r="E19" s="359">
        <v>177400</v>
      </c>
      <c r="F19" s="359">
        <v>68032</v>
      </c>
      <c r="G19" s="240">
        <v>38.4</v>
      </c>
      <c r="H19" s="138"/>
      <c r="I19" s="139"/>
      <c r="J19" s="45"/>
      <c r="K19" s="139"/>
      <c r="L19" s="45"/>
    </row>
    <row r="20" spans="1:12" ht="12" customHeight="1" x14ac:dyDescent="0.25">
      <c r="A20" s="334" t="s">
        <v>151</v>
      </c>
      <c r="B20" s="194" t="s">
        <v>20</v>
      </c>
      <c r="C20" s="238">
        <v>19</v>
      </c>
      <c r="D20" s="359">
        <v>3902</v>
      </c>
      <c r="E20" s="359">
        <v>201798</v>
      </c>
      <c r="F20" s="359">
        <v>103615</v>
      </c>
      <c r="G20" s="240">
        <v>51.4</v>
      </c>
      <c r="H20" s="138"/>
      <c r="I20" s="139"/>
      <c r="J20" s="45"/>
      <c r="K20" s="139"/>
      <c r="L20" s="45"/>
    </row>
    <row r="21" spans="1:12" s="232" customFormat="1" ht="21.6" customHeight="1" x14ac:dyDescent="0.25">
      <c r="A21" s="336" t="s">
        <v>150</v>
      </c>
      <c r="B21" s="169" t="s">
        <v>321</v>
      </c>
      <c r="C21" s="238">
        <v>3</v>
      </c>
      <c r="D21" s="359">
        <v>236</v>
      </c>
      <c r="E21" s="359">
        <v>3160</v>
      </c>
      <c r="F21" s="359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5">
      <c r="A22" s="334" t="s">
        <v>28</v>
      </c>
      <c r="B22" s="71" t="s">
        <v>175</v>
      </c>
      <c r="C22" s="238">
        <v>2</v>
      </c>
      <c r="D22" s="359" t="s">
        <v>61</v>
      </c>
      <c r="E22" s="359" t="s">
        <v>61</v>
      </c>
      <c r="F22" s="359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5">
      <c r="A23" s="334" t="s">
        <v>30</v>
      </c>
      <c r="B23" s="169" t="s">
        <v>111</v>
      </c>
      <c r="C23" s="238">
        <v>32</v>
      </c>
      <c r="D23" s="359">
        <v>4172</v>
      </c>
      <c r="E23" s="359">
        <v>188430</v>
      </c>
      <c r="F23" s="359">
        <v>32687</v>
      </c>
      <c r="G23" s="240">
        <v>17.399999999999999</v>
      </c>
      <c r="H23" s="138"/>
      <c r="I23" s="139"/>
      <c r="J23" s="45"/>
      <c r="K23" s="139"/>
      <c r="L23" s="45"/>
    </row>
    <row r="24" spans="1:12" ht="12" customHeight="1" x14ac:dyDescent="0.25">
      <c r="A24" s="334" t="s">
        <v>154</v>
      </c>
      <c r="B24" s="169" t="s">
        <v>112</v>
      </c>
      <c r="C24" s="238">
        <v>6</v>
      </c>
      <c r="D24" s="359">
        <v>1411</v>
      </c>
      <c r="E24" s="359">
        <v>45647</v>
      </c>
      <c r="F24" s="359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5">
      <c r="A25" s="334" t="s">
        <v>152</v>
      </c>
      <c r="B25" s="169" t="s">
        <v>270</v>
      </c>
      <c r="C25" s="238">
        <v>60</v>
      </c>
      <c r="D25" s="359">
        <v>6699</v>
      </c>
      <c r="E25" s="359">
        <v>128643</v>
      </c>
      <c r="F25" s="359">
        <v>54671</v>
      </c>
      <c r="G25" s="240">
        <v>42.5</v>
      </c>
      <c r="H25" s="138"/>
      <c r="I25" s="139"/>
      <c r="J25" s="45"/>
      <c r="K25" s="139"/>
      <c r="L25" s="45"/>
    </row>
    <row r="26" spans="1:12" s="232" customFormat="1" ht="22.2" customHeight="1" x14ac:dyDescent="0.25">
      <c r="A26" s="336" t="s">
        <v>24</v>
      </c>
      <c r="B26" s="169" t="s">
        <v>333</v>
      </c>
      <c r="C26" s="238">
        <v>35</v>
      </c>
      <c r="D26" s="359">
        <v>2972</v>
      </c>
      <c r="E26" s="359">
        <v>55991</v>
      </c>
      <c r="F26" s="359">
        <v>12052</v>
      </c>
      <c r="G26" s="240">
        <v>21.5</v>
      </c>
      <c r="H26" s="138"/>
      <c r="I26" s="139"/>
      <c r="J26" s="45"/>
      <c r="K26" s="139"/>
      <c r="L26" s="45"/>
    </row>
    <row r="27" spans="1:12" ht="12" customHeight="1" x14ac:dyDescent="0.25">
      <c r="A27" s="334" t="s">
        <v>22</v>
      </c>
      <c r="B27" s="169" t="s">
        <v>113</v>
      </c>
      <c r="C27" s="238">
        <v>16</v>
      </c>
      <c r="D27" s="359">
        <v>5823</v>
      </c>
      <c r="E27" s="359">
        <v>248294</v>
      </c>
      <c r="F27" s="359">
        <v>129804</v>
      </c>
      <c r="G27" s="240">
        <v>52.3</v>
      </c>
      <c r="H27" s="138"/>
      <c r="I27" s="139"/>
      <c r="J27" s="45"/>
      <c r="K27" s="139"/>
      <c r="L27" s="45"/>
    </row>
    <row r="28" spans="1:12" ht="12" customHeight="1" x14ac:dyDescent="0.25">
      <c r="A28" s="334" t="s">
        <v>23</v>
      </c>
      <c r="B28" s="169" t="s">
        <v>32</v>
      </c>
      <c r="C28" s="238">
        <v>77</v>
      </c>
      <c r="D28" s="359">
        <v>5773</v>
      </c>
      <c r="E28" s="359">
        <v>94118</v>
      </c>
      <c r="F28" s="359">
        <v>21699</v>
      </c>
      <c r="G28" s="240">
        <v>23.1</v>
      </c>
      <c r="H28" s="138"/>
      <c r="I28" s="139"/>
      <c r="J28" s="45"/>
      <c r="K28" s="139"/>
      <c r="L28" s="45"/>
    </row>
    <row r="29" spans="1:12" s="232" customFormat="1" ht="22.2" customHeight="1" x14ac:dyDescent="0.25">
      <c r="A29" s="336" t="s">
        <v>155</v>
      </c>
      <c r="B29" s="169" t="s">
        <v>314</v>
      </c>
      <c r="C29" s="238">
        <v>21</v>
      </c>
      <c r="D29" s="359">
        <v>2376</v>
      </c>
      <c r="E29" s="359">
        <v>43030</v>
      </c>
      <c r="F29" s="359">
        <v>15337</v>
      </c>
      <c r="G29" s="240">
        <v>35.6</v>
      </c>
      <c r="H29" s="138"/>
      <c r="I29" s="139"/>
      <c r="J29" s="45"/>
      <c r="K29" s="139"/>
      <c r="L29" s="45"/>
    </row>
    <row r="30" spans="1:12" ht="12" customHeight="1" x14ac:dyDescent="0.25">
      <c r="A30" s="334" t="s">
        <v>157</v>
      </c>
      <c r="B30" s="169" t="s">
        <v>25</v>
      </c>
      <c r="C30" s="238">
        <v>22</v>
      </c>
      <c r="D30" s="359">
        <v>2393</v>
      </c>
      <c r="E30" s="359">
        <v>43704</v>
      </c>
      <c r="F30" s="359">
        <v>8216</v>
      </c>
      <c r="G30" s="240">
        <v>18.8</v>
      </c>
      <c r="H30" s="138"/>
      <c r="I30" s="139"/>
      <c r="J30" s="45"/>
      <c r="K30" s="139"/>
      <c r="L30" s="45"/>
    </row>
    <row r="31" spans="1:12" ht="12" customHeight="1" x14ac:dyDescent="0.25">
      <c r="A31" s="334" t="s">
        <v>159</v>
      </c>
      <c r="B31" s="169" t="s">
        <v>105</v>
      </c>
      <c r="C31" s="238">
        <v>38</v>
      </c>
      <c r="D31" s="359">
        <v>3671</v>
      </c>
      <c r="E31" s="359">
        <v>46890</v>
      </c>
      <c r="F31" s="359">
        <v>17509</v>
      </c>
      <c r="G31" s="240">
        <v>37.299999999999997</v>
      </c>
      <c r="H31" s="138"/>
      <c r="I31" s="139"/>
      <c r="J31" s="45"/>
      <c r="K31" s="139"/>
      <c r="L31" s="45"/>
    </row>
    <row r="32" spans="1:12" ht="12" customHeight="1" x14ac:dyDescent="0.25">
      <c r="A32" s="334" t="s">
        <v>29</v>
      </c>
      <c r="B32" s="169" t="s">
        <v>271</v>
      </c>
      <c r="C32" s="238">
        <v>22</v>
      </c>
      <c r="D32" s="359">
        <v>8552</v>
      </c>
      <c r="E32" s="359">
        <v>114085</v>
      </c>
      <c r="F32" s="359">
        <v>18853</v>
      </c>
      <c r="G32" s="240">
        <v>16.5</v>
      </c>
      <c r="H32" s="138"/>
      <c r="I32" s="139"/>
      <c r="J32" s="45"/>
      <c r="K32" s="139"/>
      <c r="L32" s="45"/>
    </row>
    <row r="33" spans="1:12" ht="12" customHeight="1" x14ac:dyDescent="0.25">
      <c r="A33" s="334" t="s">
        <v>156</v>
      </c>
      <c r="B33" s="169" t="s">
        <v>106</v>
      </c>
      <c r="C33" s="238">
        <v>10</v>
      </c>
      <c r="D33" s="359">
        <v>4416</v>
      </c>
      <c r="E33" s="359">
        <v>98564</v>
      </c>
      <c r="F33" s="359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5">
      <c r="A34" s="334" t="s">
        <v>149</v>
      </c>
      <c r="B34" s="169" t="s">
        <v>276</v>
      </c>
      <c r="C34" s="238">
        <v>7</v>
      </c>
      <c r="D34" s="359">
        <v>998</v>
      </c>
      <c r="E34" s="359">
        <v>25134</v>
      </c>
      <c r="F34" s="359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5">
      <c r="A35" s="334" t="s">
        <v>27</v>
      </c>
      <c r="B35" s="169" t="s">
        <v>272</v>
      </c>
      <c r="C35" s="238">
        <v>15</v>
      </c>
      <c r="D35" s="359">
        <v>2240</v>
      </c>
      <c r="E35" s="359">
        <v>12017</v>
      </c>
      <c r="F35" s="359">
        <v>1416</v>
      </c>
      <c r="G35" s="240">
        <v>11.8</v>
      </c>
      <c r="H35" s="138"/>
      <c r="I35" s="139"/>
      <c r="J35" s="45"/>
      <c r="K35" s="139"/>
      <c r="L35" s="45"/>
    </row>
    <row r="36" spans="1:12" s="232" customFormat="1" ht="22.2" customHeight="1" x14ac:dyDescent="0.25">
      <c r="A36" s="336" t="s">
        <v>153</v>
      </c>
      <c r="B36" s="169" t="s">
        <v>315</v>
      </c>
      <c r="C36" s="238">
        <v>66</v>
      </c>
      <c r="D36" s="359">
        <v>6853</v>
      </c>
      <c r="E36" s="359">
        <v>119010</v>
      </c>
      <c r="F36" s="359">
        <v>55744</v>
      </c>
      <c r="G36" s="240">
        <v>46.8</v>
      </c>
      <c r="H36" s="138"/>
      <c r="I36" s="139"/>
      <c r="J36" s="45"/>
      <c r="K36" s="139"/>
      <c r="L36" s="45"/>
    </row>
    <row r="37" spans="1:12" ht="12" customHeight="1" x14ac:dyDescent="0.25">
      <c r="A37" s="335" t="s">
        <v>265</v>
      </c>
      <c r="B37" s="169" t="s">
        <v>320</v>
      </c>
      <c r="C37" s="237">
        <v>275</v>
      </c>
      <c r="D37" s="358">
        <v>34433</v>
      </c>
      <c r="E37" s="358">
        <v>1127159</v>
      </c>
      <c r="F37" s="358">
        <v>439366</v>
      </c>
      <c r="G37" s="239">
        <v>39</v>
      </c>
      <c r="H37" s="138"/>
      <c r="I37" s="139"/>
      <c r="J37" s="45"/>
      <c r="K37" s="139"/>
      <c r="L37" s="45"/>
    </row>
    <row r="38" spans="1:12" ht="12" customHeight="1" x14ac:dyDescent="0.25">
      <c r="A38" s="335" t="s">
        <v>266</v>
      </c>
      <c r="B38" s="169" t="s">
        <v>317</v>
      </c>
      <c r="C38" s="237">
        <v>186</v>
      </c>
      <c r="D38" s="358">
        <v>28852</v>
      </c>
      <c r="E38" s="358">
        <v>460224</v>
      </c>
      <c r="F38" s="358">
        <v>166528</v>
      </c>
      <c r="G38" s="239">
        <v>36.200000000000003</v>
      </c>
      <c r="H38" s="138"/>
      <c r="I38" s="139"/>
      <c r="J38" s="45"/>
      <c r="K38" s="139"/>
      <c r="L38" s="45"/>
    </row>
    <row r="39" spans="1:12" ht="12" customHeight="1" x14ac:dyDescent="0.25">
      <c r="A39" s="335" t="s">
        <v>227</v>
      </c>
      <c r="B39" s="169" t="s">
        <v>318</v>
      </c>
      <c r="C39" s="237">
        <v>10</v>
      </c>
      <c r="D39" s="358">
        <v>1575</v>
      </c>
      <c r="E39" s="358">
        <v>41346</v>
      </c>
      <c r="F39" s="358" t="s">
        <v>61</v>
      </c>
      <c r="G39" s="239" t="s">
        <v>61</v>
      </c>
      <c r="H39" s="138"/>
      <c r="I39" s="139"/>
      <c r="J39" s="45"/>
      <c r="K39" s="45"/>
      <c r="L39" s="45"/>
    </row>
    <row r="40" spans="1:12" ht="12" customHeight="1" x14ac:dyDescent="0.25">
      <c r="A40" s="335" t="s">
        <v>228</v>
      </c>
      <c r="B40" s="169" t="s">
        <v>319</v>
      </c>
      <c r="C40" s="237">
        <v>85</v>
      </c>
      <c r="D40" s="358">
        <v>10803</v>
      </c>
      <c r="E40" s="358">
        <v>257189</v>
      </c>
      <c r="F40" s="358">
        <v>67291</v>
      </c>
      <c r="G40" s="239">
        <v>26.2</v>
      </c>
      <c r="H40" s="138"/>
      <c r="I40" s="139"/>
      <c r="J40" s="45"/>
      <c r="K40" s="139"/>
      <c r="L40" s="45"/>
    </row>
    <row r="41" spans="1:12" ht="12" customHeight="1" x14ac:dyDescent="0.25">
      <c r="A41" s="335" t="s">
        <v>229</v>
      </c>
      <c r="B41" s="169" t="s">
        <v>267</v>
      </c>
      <c r="C41" s="237">
        <v>4</v>
      </c>
      <c r="D41" s="358">
        <v>4018</v>
      </c>
      <c r="E41" s="358">
        <v>211450</v>
      </c>
      <c r="F41" s="358" t="s">
        <v>61</v>
      </c>
      <c r="G41" s="239" t="s">
        <v>61</v>
      </c>
      <c r="H41" s="138"/>
      <c r="I41" s="139"/>
      <c r="J41" s="45"/>
      <c r="K41" s="45"/>
      <c r="L41" s="45"/>
    </row>
    <row r="42" spans="1:12" ht="12" customHeight="1" x14ac:dyDescent="0.25">
      <c r="A42" s="333" t="s">
        <v>162</v>
      </c>
      <c r="B42" s="26" t="s">
        <v>163</v>
      </c>
      <c r="C42" s="237">
        <v>560</v>
      </c>
      <c r="D42" s="358">
        <v>79681</v>
      </c>
      <c r="E42" s="358">
        <v>2097368</v>
      </c>
      <c r="F42" s="358">
        <v>688799</v>
      </c>
      <c r="G42" s="239">
        <v>32.799999999999997</v>
      </c>
      <c r="H42" s="138"/>
      <c r="I42" s="139"/>
      <c r="J42" s="45"/>
      <c r="K42" s="139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56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6"/>
    </row>
    <row r="80" spans="1:12" ht="11.4" customHeight="1" x14ac:dyDescent="0.25">
      <c r="A80" s="59"/>
      <c r="B80" s="59"/>
      <c r="C80" s="59"/>
      <c r="D80" s="59"/>
      <c r="E80" s="59"/>
      <c r="F80" s="59"/>
      <c r="G80" s="156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6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6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6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6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6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6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6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6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6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6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6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6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6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6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6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6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6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6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6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6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6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6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6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6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6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6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6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6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6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6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57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Zimmermann, Ilona</cp:lastModifiedBy>
  <cp:lastPrinted>2022-04-25T15:58:12Z</cp:lastPrinted>
  <dcterms:created xsi:type="dcterms:W3CDTF">2007-12-21T10:50:03Z</dcterms:created>
  <dcterms:modified xsi:type="dcterms:W3CDTF">2022-04-25T15:59:04Z</dcterms:modified>
  <cp:category>Statistischer Bericht E I 2 – 02/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