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E932CA57-8B82-44C0-9CCB-7D2C816C9C6C}" xr6:coauthVersionLast="36" xr6:coauthVersionMax="36" xr10:uidLastSave="{00000000-0000-0000-0000-000000000000}"/>
  <bookViews>
    <workbookView xWindow="195" yWindow="660" windowWidth="15405" windowHeight="11040" tabRatio="736" xr2:uid="{00000000-000D-0000-FFFF-FFFF00000000}"/>
  </bookViews>
  <sheets>
    <sheet name="Titel" sheetId="80" r:id="rId1"/>
    <sheet name="Impressum" sheetId="86" r:id="rId2"/>
    <sheet name="Inhaltsverzeichnis" sheetId="92" r:id="rId3"/>
    <sheet name="T1" sheetId="77" r:id="rId4"/>
    <sheet name="T2" sheetId="78" r:id="rId5"/>
    <sheet name="U4" sheetId="90"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T140" i="78" l="1"/>
  <c r="S140" i="78"/>
  <c r="R140" i="78"/>
  <c r="Q140" i="78"/>
  <c r="P140" i="78"/>
  <c r="O140" i="78"/>
  <c r="N140" i="78"/>
  <c r="M140" i="78"/>
  <c r="L140" i="78"/>
  <c r="K140" i="78"/>
  <c r="J140" i="78"/>
  <c r="I140" i="78"/>
  <c r="H140" i="78"/>
  <c r="G140" i="78"/>
  <c r="F140" i="78"/>
  <c r="E140" i="78"/>
  <c r="D140" i="78"/>
  <c r="C140" i="78"/>
  <c r="B140" i="78"/>
  <c r="B142" i="77" l="1"/>
  <c r="B208" i="77"/>
  <c r="G142" i="77"/>
  <c r="G208" i="77"/>
  <c r="F208" i="77"/>
  <c r="F142" i="77"/>
  <c r="E142" i="77"/>
  <c r="E208" i="77"/>
  <c r="D208" i="77"/>
  <c r="D142" i="77"/>
  <c r="C142" i="77"/>
  <c r="C208" i="77"/>
  <c r="K142" i="77"/>
  <c r="K208" i="77"/>
  <c r="J142" i="77"/>
  <c r="J208" i="77"/>
  <c r="I208" i="77"/>
  <c r="I142" i="77"/>
  <c r="H208" i="77"/>
  <c r="H142" i="77"/>
  <c r="B139" i="78"/>
  <c r="C139" i="78"/>
  <c r="D139" i="78"/>
  <c r="E139" i="78"/>
  <c r="F139" i="78"/>
  <c r="G139" i="78"/>
  <c r="H139" i="78"/>
  <c r="I139" i="78"/>
  <c r="J139" i="78"/>
  <c r="K139" i="78"/>
  <c r="L139" i="78"/>
  <c r="M139" i="78"/>
  <c r="N139" i="78"/>
  <c r="O139" i="78"/>
  <c r="P139" i="78"/>
  <c r="Q139" i="78"/>
  <c r="R139" i="78"/>
  <c r="S139" i="78"/>
  <c r="T139" i="78"/>
  <c r="B207" i="77"/>
  <c r="C207" i="77"/>
  <c r="D207" i="77"/>
  <c r="E207" i="77"/>
  <c r="F207" i="77"/>
  <c r="G207" i="77"/>
  <c r="H207" i="77"/>
  <c r="I207" i="77"/>
  <c r="I136" i="77"/>
  <c r="J207" i="77"/>
  <c r="K207" i="77"/>
  <c r="B141" i="77"/>
  <c r="C141" i="77"/>
  <c r="E141" i="77"/>
  <c r="F141" i="77"/>
  <c r="G141" i="77"/>
  <c r="H141" i="77"/>
  <c r="J141" i="77"/>
  <c r="K141" i="77"/>
  <c r="K140" i="77"/>
  <c r="K129" i="77"/>
  <c r="K119" i="77"/>
  <c r="K114" i="77"/>
  <c r="K165" i="77"/>
  <c r="K155" i="77"/>
  <c r="K150" i="77"/>
  <c r="J140" i="77"/>
  <c r="J196" i="77"/>
  <c r="J186" i="77"/>
  <c r="J105" i="77"/>
  <c r="J95" i="77"/>
  <c r="J85" i="77"/>
  <c r="J80" i="77"/>
  <c r="I197" i="77"/>
  <c r="I192" i="77"/>
  <c r="I111" i="77"/>
  <c r="I106" i="77"/>
  <c r="I162" i="77"/>
  <c r="I152" i="77"/>
  <c r="H139" i="77"/>
  <c r="H193" i="77"/>
  <c r="H183" i="77"/>
  <c r="H107" i="77"/>
  <c r="H102" i="77"/>
  <c r="H153" i="77"/>
  <c r="H82" i="77"/>
  <c r="G134" i="77"/>
  <c r="G195" i="77"/>
  <c r="G180" i="77"/>
  <c r="G104" i="77"/>
  <c r="G99" i="77"/>
  <c r="G84" i="77"/>
  <c r="G145" i="77"/>
  <c r="F201" i="77"/>
  <c r="F120" i="77"/>
  <c r="F110" i="77"/>
  <c r="F100" i="77"/>
  <c r="F161" i="77"/>
  <c r="F146" i="77"/>
  <c r="E137" i="77"/>
  <c r="E126" i="77"/>
  <c r="E182" i="77"/>
  <c r="E106" i="77"/>
  <c r="E96" i="77"/>
  <c r="E86" i="77"/>
  <c r="E147" i="77"/>
  <c r="D137" i="77"/>
  <c r="D122" i="77"/>
  <c r="D112" i="77"/>
  <c r="D102" i="77"/>
  <c r="D158" i="77"/>
  <c r="D148" i="77"/>
  <c r="C206" i="77"/>
  <c r="C200" i="77"/>
  <c r="C124" i="77"/>
  <c r="C114" i="77"/>
  <c r="C170" i="77"/>
  <c r="C160" i="77"/>
  <c r="C145" i="77"/>
  <c r="Q138" i="78"/>
  <c r="I138" i="78"/>
  <c r="T137" i="78"/>
  <c r="L137" i="78"/>
  <c r="D137" i="78"/>
  <c r="O135" i="78"/>
  <c r="G135" i="78"/>
  <c r="R133" i="78"/>
  <c r="J133" i="78"/>
  <c r="B138" i="78"/>
  <c r="M137" i="78"/>
  <c r="E137" i="78"/>
  <c r="P135" i="78"/>
  <c r="H130" i="78"/>
  <c r="S134" i="78"/>
  <c r="K129" i="78"/>
  <c r="C134" i="78"/>
  <c r="N128" i="78"/>
  <c r="F128" i="78"/>
  <c r="Q127" i="78"/>
  <c r="I127" i="78"/>
  <c r="T125" i="78"/>
  <c r="L125" i="78"/>
  <c r="D130" i="78"/>
  <c r="O124" i="78"/>
  <c r="G129" i="78"/>
  <c r="R123" i="78"/>
  <c r="J128" i="78"/>
  <c r="M122" i="78"/>
  <c r="E122" i="78"/>
  <c r="P125" i="78"/>
  <c r="H125" i="78"/>
  <c r="S119" i="78"/>
  <c r="K119" i="78"/>
  <c r="C119" i="78"/>
  <c r="N123" i="78"/>
  <c r="F123" i="78"/>
  <c r="Q117" i="78"/>
  <c r="I117" i="78"/>
  <c r="T115" i="78"/>
  <c r="L115" i="78"/>
  <c r="D120" i="78"/>
  <c r="O119" i="78"/>
  <c r="G119" i="78"/>
  <c r="R113" i="78"/>
  <c r="J118" i="78"/>
  <c r="B118" i="78"/>
  <c r="M117" i="78"/>
  <c r="E117" i="78"/>
  <c r="P115" i="78"/>
  <c r="H110" i="78"/>
  <c r="S109" i="78"/>
  <c r="K109" i="78"/>
  <c r="C114" i="78"/>
  <c r="N113" i="78"/>
  <c r="F108" i="78"/>
  <c r="Q107" i="78"/>
  <c r="I112" i="78"/>
  <c r="T110" i="78"/>
  <c r="L105" i="78"/>
  <c r="D105" i="78"/>
  <c r="O104" i="78"/>
  <c r="G104" i="78"/>
  <c r="R108" i="78"/>
  <c r="J108" i="78"/>
  <c r="B108" i="78"/>
  <c r="M107" i="78"/>
  <c r="E107" i="78"/>
  <c r="P100" i="78"/>
  <c r="H105" i="78"/>
  <c r="S99" i="78"/>
  <c r="K99" i="78"/>
  <c r="C99" i="78"/>
  <c r="N103" i="78"/>
  <c r="F103" i="78"/>
  <c r="Q97" i="78"/>
  <c r="I97" i="78"/>
  <c r="T95" i="78"/>
  <c r="L100" i="78"/>
  <c r="D100" i="78"/>
  <c r="O94" i="78"/>
  <c r="G99" i="78"/>
  <c r="R93" i="78"/>
  <c r="J93" i="78"/>
  <c r="B98" i="78"/>
  <c r="M97" i="78"/>
  <c r="E97" i="78"/>
  <c r="P95" i="78"/>
  <c r="H95" i="78"/>
  <c r="S94" i="78"/>
  <c r="K94" i="78"/>
  <c r="C94" i="78"/>
  <c r="N88" i="78"/>
  <c r="F88" i="78"/>
  <c r="Q87" i="78"/>
  <c r="I87" i="78"/>
  <c r="T90" i="78"/>
  <c r="L90" i="78"/>
  <c r="D90" i="78"/>
  <c r="O84" i="78"/>
  <c r="G84" i="78"/>
  <c r="R83" i="78"/>
  <c r="J83" i="78"/>
  <c r="B83" i="78"/>
  <c r="M87" i="78"/>
  <c r="E82" i="78"/>
  <c r="P80" i="78"/>
  <c r="H80" i="78"/>
  <c r="S79" i="78"/>
  <c r="K84" i="78"/>
  <c r="C84" i="78"/>
  <c r="N78" i="78"/>
  <c r="F78" i="78"/>
  <c r="Q77" i="78"/>
  <c r="I82" i="78"/>
  <c r="T80" i="78"/>
  <c r="O79" i="78"/>
  <c r="G79" i="78"/>
  <c r="R78" i="78"/>
  <c r="J78" i="78"/>
  <c r="B78" i="78"/>
  <c r="M77" i="78"/>
  <c r="E77" i="78"/>
  <c r="B205" i="77"/>
  <c r="B129" i="77"/>
  <c r="B114" i="77"/>
  <c r="B109" i="77"/>
  <c r="B99" i="77"/>
  <c r="B155" i="77"/>
  <c r="B79" i="77"/>
  <c r="F206" i="77"/>
  <c r="P138" i="78"/>
  <c r="H138" i="78"/>
  <c r="T138" i="78"/>
  <c r="L138" i="78"/>
  <c r="D138" i="78"/>
  <c r="D206" i="77"/>
  <c r="D140" i="77"/>
  <c r="B140" i="77"/>
  <c r="C138" i="78"/>
  <c r="G138" i="78"/>
  <c r="K138" i="78"/>
  <c r="O138" i="78"/>
  <c r="S138" i="78"/>
  <c r="C140" i="77"/>
  <c r="E206" i="77"/>
  <c r="G206" i="77"/>
  <c r="I140" i="77"/>
  <c r="N138" i="78"/>
  <c r="F138" i="78"/>
  <c r="F140" i="77"/>
  <c r="H206" i="77"/>
  <c r="H140" i="77"/>
  <c r="B206" i="77"/>
  <c r="M138" i="78"/>
  <c r="E138" i="78"/>
  <c r="G140" i="77"/>
  <c r="I206" i="77"/>
  <c r="E140" i="77"/>
  <c r="F205" i="77"/>
  <c r="K139" i="77"/>
  <c r="J139" i="77"/>
  <c r="I139" i="77"/>
  <c r="F139" i="77"/>
  <c r="E139" i="77"/>
  <c r="D139" i="77"/>
  <c r="C139" i="77"/>
  <c r="S137" i="78"/>
  <c r="R137" i="78"/>
  <c r="Q137" i="78"/>
  <c r="P137" i="78"/>
  <c r="O137" i="78"/>
  <c r="N137" i="78"/>
  <c r="K137" i="78"/>
  <c r="J137" i="78"/>
  <c r="I137" i="78"/>
  <c r="H137" i="78"/>
  <c r="G137" i="78"/>
  <c r="F137" i="78"/>
  <c r="C137" i="78"/>
  <c r="B137" i="78"/>
  <c r="D205" i="77"/>
  <c r="H205" i="77"/>
  <c r="J205" i="77"/>
  <c r="K205" i="77"/>
  <c r="I205" i="77"/>
  <c r="C205" i="77"/>
  <c r="E205" i="77"/>
  <c r="I137" i="77"/>
  <c r="H137" i="77"/>
  <c r="R135" i="78"/>
  <c r="N135" i="78"/>
  <c r="J135" i="78"/>
  <c r="F135" i="78"/>
  <c r="B135" i="78"/>
  <c r="K137" i="77"/>
  <c r="J137" i="77"/>
  <c r="Q135" i="78"/>
  <c r="M135" i="78"/>
  <c r="I135" i="78"/>
  <c r="E135" i="78"/>
  <c r="D135" i="78"/>
  <c r="L135" i="78"/>
  <c r="T135" i="78"/>
  <c r="S135" i="78"/>
  <c r="K135" i="78"/>
  <c r="C135" i="78"/>
  <c r="I203" i="77"/>
  <c r="G137" i="77"/>
  <c r="C137" i="77"/>
  <c r="H203" i="77"/>
  <c r="F137" i="77"/>
  <c r="B137" i="77"/>
  <c r="K203" i="77"/>
  <c r="G203" i="77"/>
  <c r="C203" i="77"/>
  <c r="J203" i="77"/>
  <c r="F203" i="77"/>
  <c r="B203" i="77"/>
  <c r="J116" i="77"/>
  <c r="J106" i="77"/>
  <c r="J86" i="77"/>
  <c r="H111" i="77"/>
  <c r="E99" i="77"/>
  <c r="E94" i="77"/>
  <c r="D121" i="77"/>
  <c r="C84" i="77"/>
  <c r="K123" i="78"/>
  <c r="I135" i="77"/>
  <c r="G135" i="77"/>
  <c r="B135" i="77"/>
  <c r="H134" i="77"/>
  <c r="F132" i="77"/>
  <c r="I130" i="77"/>
  <c r="G130" i="77"/>
  <c r="J127" i="77"/>
  <c r="K126" i="77"/>
  <c r="D126" i="77"/>
  <c r="C126" i="77"/>
  <c r="K125" i="77"/>
  <c r="E125" i="77"/>
  <c r="C125" i="77"/>
  <c r="J122" i="77"/>
  <c r="K121" i="77"/>
  <c r="G121" i="77"/>
  <c r="K120" i="77"/>
  <c r="I120" i="77"/>
  <c r="C120" i="77"/>
  <c r="B120" i="77"/>
  <c r="F117" i="77"/>
  <c r="H116" i="77"/>
  <c r="K115" i="77"/>
  <c r="I115" i="77"/>
  <c r="C115" i="77"/>
  <c r="F112" i="77"/>
  <c r="G111" i="77"/>
  <c r="C111" i="77"/>
  <c r="G110" i="77"/>
  <c r="E110" i="77"/>
  <c r="J107" i="77"/>
  <c r="K106" i="77"/>
  <c r="K105" i="77"/>
  <c r="I105" i="77"/>
  <c r="C105" i="77"/>
  <c r="B105" i="77"/>
  <c r="F102" i="77"/>
  <c r="J101" i="77"/>
  <c r="G101" i="77"/>
  <c r="C101" i="77"/>
  <c r="G100" i="77"/>
  <c r="E100" i="77"/>
  <c r="J97" i="77"/>
  <c r="D97" i="77"/>
  <c r="K96" i="77"/>
  <c r="K95" i="77"/>
  <c r="I95" i="77"/>
  <c r="C95" i="77"/>
  <c r="B95" i="77"/>
  <c r="J92" i="77"/>
  <c r="K91" i="77"/>
  <c r="G91" i="77"/>
  <c r="I90" i="77"/>
  <c r="G90" i="77"/>
  <c r="B90" i="77"/>
  <c r="E89" i="77"/>
  <c r="F87" i="77"/>
  <c r="H86" i="77"/>
  <c r="K85" i="77"/>
  <c r="I85" i="77"/>
  <c r="J82" i="77"/>
  <c r="K81" i="77"/>
  <c r="G81" i="77"/>
  <c r="I80" i="77"/>
  <c r="G80" i="77"/>
  <c r="B80" i="77"/>
  <c r="I79" i="77"/>
  <c r="D99" i="78"/>
  <c r="N112" i="78"/>
  <c r="C81" i="77"/>
  <c r="C86" i="77"/>
  <c r="C91" i="77"/>
  <c r="C96" i="77"/>
  <c r="C106" i="77"/>
  <c r="C116" i="77"/>
  <c r="C121" i="77"/>
  <c r="D134" i="77"/>
  <c r="G86" i="77"/>
  <c r="G96" i="77"/>
  <c r="G106" i="77"/>
  <c r="G116" i="77"/>
  <c r="G126" i="77"/>
  <c r="K86" i="77"/>
  <c r="K101" i="77"/>
  <c r="K111" i="77"/>
  <c r="K116" i="77"/>
  <c r="C202" i="77"/>
  <c r="B85" i="77"/>
  <c r="B115" i="77"/>
  <c r="C85" i="77"/>
  <c r="B100" i="77"/>
  <c r="B110" i="77"/>
  <c r="B125" i="77"/>
  <c r="N108" i="78"/>
  <c r="C80" i="77"/>
  <c r="C90" i="77"/>
  <c r="C100" i="77"/>
  <c r="C110" i="77"/>
  <c r="C130" i="77"/>
  <c r="C135" i="77"/>
  <c r="D117" i="77"/>
  <c r="E80" i="77"/>
  <c r="E85" i="77"/>
  <c r="E90" i="77"/>
  <c r="E95" i="77"/>
  <c r="E105" i="77"/>
  <c r="E115" i="77"/>
  <c r="E120" i="77"/>
  <c r="E130" i="77"/>
  <c r="E135" i="77"/>
  <c r="F82" i="77"/>
  <c r="F92" i="77"/>
  <c r="F97" i="77"/>
  <c r="F107" i="77"/>
  <c r="F122" i="77"/>
  <c r="F127" i="77"/>
  <c r="G85" i="77"/>
  <c r="G95" i="77"/>
  <c r="G105" i="77"/>
  <c r="G115" i="77"/>
  <c r="G120" i="77"/>
  <c r="G125" i="77"/>
  <c r="H97" i="77"/>
  <c r="I100" i="77"/>
  <c r="I110" i="77"/>
  <c r="I125" i="77"/>
  <c r="J87" i="77"/>
  <c r="J102" i="77"/>
  <c r="J112" i="77"/>
  <c r="J117" i="77"/>
  <c r="J132" i="77"/>
  <c r="K80" i="77"/>
  <c r="K90" i="77"/>
  <c r="K100" i="77"/>
  <c r="K110" i="77"/>
  <c r="K130" i="77"/>
  <c r="K135" i="77"/>
  <c r="D79" i="78"/>
  <c r="M80" i="78"/>
  <c r="N82" i="78"/>
  <c r="R87" i="78"/>
  <c r="H89" i="78"/>
  <c r="P94" i="78"/>
  <c r="C127" i="77"/>
  <c r="D85" i="77"/>
  <c r="E87" i="77"/>
  <c r="G107" i="77"/>
  <c r="K132" i="77"/>
  <c r="J202" i="77"/>
  <c r="F202" i="77"/>
  <c r="I90" i="78"/>
  <c r="K103" i="78"/>
  <c r="T77" i="78"/>
  <c r="G80" i="78"/>
  <c r="O85" i="78"/>
  <c r="B89" i="78"/>
  <c r="L92" i="78"/>
  <c r="S95" i="78"/>
  <c r="G100" i="78"/>
  <c r="P132" i="78"/>
  <c r="C109" i="77"/>
  <c r="D96" i="77"/>
  <c r="D101" i="77"/>
  <c r="D106" i="77"/>
  <c r="D131" i="77"/>
  <c r="E114" i="77"/>
  <c r="E119" i="77"/>
  <c r="H81" i="77"/>
  <c r="H91" i="77"/>
  <c r="H96" i="77"/>
  <c r="H106" i="77"/>
  <c r="H126" i="77"/>
  <c r="I84" i="77"/>
  <c r="J96" i="77"/>
  <c r="J121" i="77"/>
  <c r="J126" i="77"/>
  <c r="K134" i="77"/>
  <c r="E202" i="77"/>
  <c r="E122" i="77"/>
  <c r="H135" i="77"/>
  <c r="I97" i="77"/>
  <c r="D77" i="78"/>
  <c r="J79" i="78"/>
  <c r="Q83" i="78"/>
  <c r="N84" i="78"/>
  <c r="D87" i="78"/>
  <c r="L97" i="78"/>
  <c r="M118" i="78"/>
  <c r="D81" i="77"/>
  <c r="D86" i="77"/>
  <c r="D91" i="77"/>
  <c r="D116" i="77"/>
  <c r="E84" i="77"/>
  <c r="E104" i="77"/>
  <c r="E129" i="77"/>
  <c r="J81" i="77"/>
  <c r="J111" i="77"/>
  <c r="E80" i="78"/>
  <c r="D84" i="78"/>
  <c r="I85" i="78"/>
  <c r="S88" i="78"/>
  <c r="B92" i="78"/>
  <c r="I95" i="78"/>
  <c r="P99" i="78"/>
  <c r="D104" i="78"/>
  <c r="E110" i="78"/>
  <c r="B112" i="78"/>
  <c r="J117" i="78"/>
  <c r="C136" i="77"/>
  <c r="I112" i="77"/>
  <c r="I127" i="77"/>
  <c r="I78" i="78"/>
  <c r="E88" i="78"/>
  <c r="E93" i="78"/>
  <c r="S100" i="78"/>
  <c r="M113" i="78"/>
  <c r="K115" i="78"/>
  <c r="R124" i="78"/>
  <c r="L127" i="78"/>
  <c r="D111" i="77"/>
  <c r="E79" i="77"/>
  <c r="E109" i="77"/>
  <c r="E124" i="77"/>
  <c r="E134" i="77"/>
  <c r="F81" i="77"/>
  <c r="H101" i="77"/>
  <c r="H121" i="77"/>
  <c r="I89" i="77"/>
  <c r="J91" i="77"/>
  <c r="I77" i="78"/>
  <c r="I102" i="78"/>
  <c r="G134" i="78"/>
  <c r="E97" i="77"/>
  <c r="E107" i="77"/>
  <c r="G132" i="77"/>
  <c r="I117" i="77"/>
  <c r="I122" i="77"/>
  <c r="B202" i="77"/>
  <c r="B136" i="77"/>
  <c r="H77" i="78"/>
  <c r="P77" i="78"/>
  <c r="M78" i="78"/>
  <c r="F79" i="78"/>
  <c r="N79" i="78"/>
  <c r="C80" i="78"/>
  <c r="K80" i="78"/>
  <c r="S80" i="78"/>
  <c r="H82" i="78"/>
  <c r="P82" i="78"/>
  <c r="E83" i="78"/>
  <c r="M83" i="78"/>
  <c r="G85" i="78"/>
  <c r="H87" i="78"/>
  <c r="T87" i="78"/>
  <c r="I88" i="78"/>
  <c r="R89" i="78"/>
  <c r="O90" i="78"/>
  <c r="H92" i="78"/>
  <c r="I93" i="78"/>
  <c r="F94" i="78"/>
  <c r="C95" i="78"/>
  <c r="O95" i="78"/>
  <c r="P97" i="78"/>
  <c r="M98" i="78"/>
  <c r="J99" i="78"/>
  <c r="T102" i="78"/>
  <c r="Q103" i="78"/>
  <c r="J114" i="78"/>
  <c r="S115" i="78"/>
  <c r="T117" i="78"/>
  <c r="J119" i="78"/>
  <c r="K120" i="78"/>
  <c r="B124" i="78"/>
  <c r="K125" i="78"/>
  <c r="I128" i="78"/>
  <c r="L132" i="78"/>
  <c r="Q133" i="78"/>
  <c r="F86" i="77"/>
  <c r="F91" i="77"/>
  <c r="F96" i="77"/>
  <c r="F101" i="77"/>
  <c r="F106" i="77"/>
  <c r="F111" i="77"/>
  <c r="F116" i="77"/>
  <c r="F121" i="77"/>
  <c r="F126" i="77"/>
  <c r="F136" i="77"/>
  <c r="G94" i="77"/>
  <c r="H131" i="77"/>
  <c r="I94" i="77"/>
  <c r="I99" i="77"/>
  <c r="I104" i="77"/>
  <c r="I109" i="77"/>
  <c r="I114" i="77"/>
  <c r="I119" i="77"/>
  <c r="I124" i="77"/>
  <c r="I129" i="77"/>
  <c r="I134" i="77"/>
  <c r="J131" i="77"/>
  <c r="J136" i="77"/>
  <c r="F131" i="77"/>
  <c r="H202" i="77"/>
  <c r="C107" i="77"/>
  <c r="C132" i="77"/>
  <c r="D135" i="77"/>
  <c r="E82" i="77"/>
  <c r="E92" i="77"/>
  <c r="E102" i="77"/>
  <c r="E112" i="77"/>
  <c r="E117" i="77"/>
  <c r="E127" i="77"/>
  <c r="F90" i="77"/>
  <c r="G127" i="77"/>
  <c r="H85" i="77"/>
  <c r="I82" i="77"/>
  <c r="I87" i="77"/>
  <c r="I92" i="77"/>
  <c r="I102" i="77"/>
  <c r="I107" i="77"/>
  <c r="J130" i="77"/>
  <c r="L77" i="78"/>
  <c r="Q78" i="78"/>
  <c r="D82" i="78"/>
  <c r="T82" i="78"/>
  <c r="B84" i="78"/>
  <c r="J84" i="78"/>
  <c r="R84" i="78"/>
  <c r="K85" i="78"/>
  <c r="L87" i="78"/>
  <c r="Q88" i="78"/>
  <c r="F89" i="78"/>
  <c r="N89" i="78"/>
  <c r="C90" i="78"/>
  <c r="K90" i="78"/>
  <c r="B94" i="78"/>
  <c r="R94" i="78"/>
  <c r="I98" i="78"/>
  <c r="F99" i="78"/>
  <c r="C100" i="78"/>
  <c r="D102" i="78"/>
  <c r="P102" i="78"/>
  <c r="M103" i="78"/>
  <c r="J104" i="78"/>
  <c r="N114" i="78"/>
  <c r="C115" i="78"/>
  <c r="D117" i="78"/>
  <c r="B119" i="78"/>
  <c r="T122" i="78"/>
  <c r="F124" i="78"/>
  <c r="O125" i="78"/>
  <c r="E128" i="78"/>
  <c r="J134" i="78"/>
  <c r="J129" i="78"/>
  <c r="K130" i="78"/>
  <c r="L80" i="78"/>
  <c r="M92" i="78"/>
  <c r="B113" i="78"/>
  <c r="N133" i="78"/>
  <c r="H136" i="77"/>
  <c r="D136" i="77"/>
  <c r="J77" i="78"/>
  <c r="N77" i="78"/>
  <c r="G78" i="78"/>
  <c r="P79" i="78"/>
  <c r="B82" i="78"/>
  <c r="K83" i="78"/>
  <c r="L84" i="78"/>
  <c r="T84" i="78"/>
  <c r="B87" i="78"/>
  <c r="K88" i="78"/>
  <c r="P89" i="78"/>
  <c r="C93" i="78"/>
  <c r="O93" i="78"/>
  <c r="J97" i="78"/>
  <c r="C98" i="78"/>
  <c r="Q100" i="78"/>
  <c r="J102" i="78"/>
  <c r="P104" i="78"/>
  <c r="I105" i="78"/>
  <c r="F107" i="78"/>
  <c r="K113" i="78"/>
  <c r="L119" i="78"/>
  <c r="G202" i="77"/>
  <c r="B82" i="77"/>
  <c r="B87" i="77"/>
  <c r="B92" i="77"/>
  <c r="B97" i="77"/>
  <c r="B102" i="77"/>
  <c r="B107" i="77"/>
  <c r="B112" i="77"/>
  <c r="B117" i="77"/>
  <c r="B122" i="77"/>
  <c r="B127" i="77"/>
  <c r="B132" i="77"/>
  <c r="C77" i="78"/>
  <c r="G77" i="78"/>
  <c r="K77" i="78"/>
  <c r="O77" i="78"/>
  <c r="S77" i="78"/>
  <c r="D78" i="78"/>
  <c r="H78" i="78"/>
  <c r="L78" i="78"/>
  <c r="P78" i="78"/>
  <c r="T78" i="78"/>
  <c r="E79" i="78"/>
  <c r="I79" i="78"/>
  <c r="M79" i="78"/>
  <c r="Q79" i="78"/>
  <c r="B80" i="78"/>
  <c r="F80" i="78"/>
  <c r="J80" i="78"/>
  <c r="N80" i="78"/>
  <c r="R80" i="78"/>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L118" i="78"/>
  <c r="T118" i="78"/>
  <c r="I119" i="78"/>
  <c r="Q119" i="78"/>
  <c r="J120" i="78"/>
  <c r="R120" i="78"/>
  <c r="G122" i="78"/>
  <c r="K122" i="78"/>
  <c r="S122" i="78"/>
  <c r="H123" i="78"/>
  <c r="T123" i="78"/>
  <c r="I124" i="78"/>
  <c r="Q124" i="78"/>
  <c r="B125" i="78"/>
  <c r="J125" i="78"/>
  <c r="R125" i="78"/>
  <c r="G127" i="78"/>
  <c r="O127" i="78"/>
  <c r="D128" i="78"/>
  <c r="L128" i="78"/>
  <c r="P128" i="78"/>
  <c r="E129" i="78"/>
  <c r="E134" i="78"/>
  <c r="M129" i="78"/>
  <c r="M134" i="78"/>
  <c r="B130" i="78"/>
  <c r="J130" i="78"/>
  <c r="R130" i="78"/>
  <c r="G132" i="78"/>
  <c r="O132" i="78"/>
  <c r="D133" i="78"/>
  <c r="L133" i="78"/>
  <c r="T133" i="78"/>
  <c r="C82" i="77"/>
  <c r="C92" i="77"/>
  <c r="C97" i="77"/>
  <c r="C102" i="77"/>
  <c r="C112" i="77"/>
  <c r="C117" i="77"/>
  <c r="C122" i="77"/>
  <c r="D80" i="77"/>
  <c r="D90" i="77"/>
  <c r="D100" i="77"/>
  <c r="D110" i="77"/>
  <c r="D120" i="77"/>
  <c r="D125" i="77"/>
  <c r="D130" i="77"/>
  <c r="G82" i="77"/>
  <c r="G92" i="77"/>
  <c r="G97" i="77"/>
  <c r="G102" i="77"/>
  <c r="G112" i="77"/>
  <c r="G117" i="77"/>
  <c r="G122" i="77"/>
  <c r="H80" i="77"/>
  <c r="H90" i="77"/>
  <c r="H100" i="77"/>
  <c r="H110" i="77"/>
  <c r="H120" i="77"/>
  <c r="H125" i="77"/>
  <c r="H130" i="77"/>
  <c r="D80" i="78"/>
  <c r="N83" i="78"/>
  <c r="E87" i="78"/>
  <c r="S89" i="78"/>
  <c r="F93" i="78"/>
  <c r="L95" i="78"/>
  <c r="R98" i="78"/>
  <c r="H118" i="78"/>
  <c r="P118" i="78"/>
  <c r="E119" i="78"/>
  <c r="M119" i="78"/>
  <c r="B120" i="78"/>
  <c r="F120" i="78"/>
  <c r="N120" i="78"/>
  <c r="C122" i="78"/>
  <c r="O122" i="78"/>
  <c r="D123" i="78"/>
  <c r="L123" i="78"/>
  <c r="P123" i="78"/>
  <c r="E124" i="78"/>
  <c r="M124" i="78"/>
  <c r="F125" i="78"/>
  <c r="N125" i="78"/>
  <c r="C127" i="78"/>
  <c r="K127" i="78"/>
  <c r="S127" i="78"/>
  <c r="H128" i="78"/>
  <c r="T128" i="78"/>
  <c r="I129" i="78"/>
  <c r="I134" i="78"/>
  <c r="Q129" i="78"/>
  <c r="Q134" i="78"/>
  <c r="F130" i="78"/>
  <c r="N130" i="78"/>
  <c r="C132" i="78"/>
  <c r="K132" i="78"/>
  <c r="S132" i="78"/>
  <c r="H133" i="78"/>
  <c r="P133" i="78"/>
  <c r="C87" i="77"/>
  <c r="D95" i="77"/>
  <c r="D105" i="77"/>
  <c r="D115" i="77"/>
  <c r="E132" i="77"/>
  <c r="G87" i="77"/>
  <c r="H95" i="77"/>
  <c r="H105" i="77"/>
  <c r="H115" i="77"/>
  <c r="I132" i="77"/>
  <c r="B81" i="77"/>
  <c r="B86" i="77"/>
  <c r="B91" i="77"/>
  <c r="B96" i="77"/>
  <c r="B101" i="77"/>
  <c r="B106" i="77"/>
  <c r="B111" i="77"/>
  <c r="B116" i="77"/>
  <c r="B121" i="77"/>
  <c r="B126" i="77"/>
  <c r="B131" i="77"/>
  <c r="B77" i="78"/>
  <c r="F77" i="78"/>
  <c r="R77" i="78"/>
  <c r="C78" i="78"/>
  <c r="K78" i="78"/>
  <c r="O78" i="78"/>
  <c r="S78" i="78"/>
  <c r="H79" i="78"/>
  <c r="L79" i="78"/>
  <c r="T79" i="78"/>
  <c r="I80" i="78"/>
  <c r="Q80" i="78"/>
  <c r="F82" i="78"/>
  <c r="J82" i="78"/>
  <c r="R82" i="78"/>
  <c r="C83" i="78"/>
  <c r="G83" i="78"/>
  <c r="O83" i="78"/>
  <c r="S83" i="78"/>
  <c r="H84" i="78"/>
  <c r="P84" i="78"/>
  <c r="E85" i="78"/>
  <c r="M85" i="78"/>
  <c r="Q85" i="78"/>
  <c r="F87" i="78"/>
  <c r="J87" i="78"/>
  <c r="N87" i="78"/>
  <c r="C88" i="78"/>
  <c r="G88" i="78"/>
  <c r="O88" i="78"/>
  <c r="D89" i="78"/>
  <c r="L89" i="78"/>
  <c r="T89" i="78"/>
  <c r="E90" i="78"/>
  <c r="M90" i="78"/>
  <c r="Q90" i="78"/>
  <c r="F92" i="78"/>
  <c r="J92" i="78"/>
  <c r="N92" i="78"/>
  <c r="R92" i="78"/>
  <c r="G93" i="78"/>
  <c r="K93" i="78"/>
  <c r="S93" i="78"/>
  <c r="D94" i="78"/>
  <c r="H94" i="78"/>
  <c r="L94" i="78"/>
  <c r="T94" i="78"/>
  <c r="E95" i="78"/>
  <c r="M95" i="78"/>
  <c r="Q95" i="78"/>
  <c r="B97" i="78"/>
  <c r="F97" i="78"/>
  <c r="N97" i="78"/>
  <c r="R97" i="78"/>
  <c r="G98" i="78"/>
  <c r="K98" i="78"/>
  <c r="O98" i="78"/>
  <c r="S98" i="78"/>
  <c r="H99" i="78"/>
  <c r="L99" i="78"/>
  <c r="T99" i="78"/>
  <c r="E100" i="78"/>
  <c r="I100" i="78"/>
  <c r="M100" i="78"/>
  <c r="B102" i="78"/>
  <c r="F102" i="78"/>
  <c r="N102" i="78"/>
  <c r="R102" i="78"/>
  <c r="C103" i="78"/>
  <c r="G103" i="78"/>
  <c r="O103" i="78"/>
  <c r="S103" i="78"/>
  <c r="H104" i="78"/>
  <c r="L104" i="78"/>
  <c r="T104" i="78"/>
  <c r="E105" i="78"/>
  <c r="M105" i="78"/>
  <c r="Q105" i="78"/>
  <c r="B107" i="78"/>
  <c r="J107" i="78"/>
  <c r="N107" i="78"/>
  <c r="R107" i="78"/>
  <c r="C108" i="78"/>
  <c r="G108" i="78"/>
  <c r="K108" i="78"/>
  <c r="O108" i="78"/>
  <c r="S108" i="78"/>
  <c r="D109" i="78"/>
  <c r="H109" i="78"/>
  <c r="L109" i="78"/>
  <c r="P109" i="78"/>
  <c r="T109" i="78"/>
  <c r="I110" i="78"/>
  <c r="M110" i="78"/>
  <c r="Q110" i="78"/>
  <c r="F112" i="78"/>
  <c r="J112" i="78"/>
  <c r="R112" i="78"/>
  <c r="C113" i="78"/>
  <c r="G113" i="78"/>
  <c r="O113" i="78"/>
  <c r="S113" i="78"/>
  <c r="D114" i="78"/>
  <c r="H114" i="78"/>
  <c r="L114" i="78"/>
  <c r="P114" i="78"/>
  <c r="T114" i="78"/>
  <c r="E115" i="78"/>
  <c r="I115" i="78"/>
  <c r="M115" i="78"/>
  <c r="Q115" i="78"/>
  <c r="B117" i="78"/>
  <c r="F117" i="78"/>
  <c r="N117" i="78"/>
  <c r="R117" i="78"/>
  <c r="C118" i="78"/>
  <c r="G118" i="78"/>
  <c r="K118" i="78"/>
  <c r="O118" i="78"/>
  <c r="S118" i="78"/>
  <c r="D119" i="78"/>
  <c r="H119" i="78"/>
  <c r="P119" i="78"/>
  <c r="T119" i="78"/>
  <c r="E120" i="78"/>
  <c r="I120" i="78"/>
  <c r="M120" i="78"/>
  <c r="Q120" i="78"/>
  <c r="B122" i="78"/>
  <c r="F122" i="78"/>
  <c r="J122" i="78"/>
  <c r="N122" i="78"/>
  <c r="R122" i="78"/>
  <c r="C123" i="78"/>
  <c r="G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131" i="77"/>
  <c r="D79" i="77"/>
  <c r="D84" i="77"/>
  <c r="D89" i="77"/>
  <c r="D94" i="77"/>
  <c r="D99" i="77"/>
  <c r="D104" i="77"/>
  <c r="D109" i="77"/>
  <c r="D114" i="77"/>
  <c r="D119" i="77"/>
  <c r="D124" i="77"/>
  <c r="D129" i="77"/>
  <c r="E81" i="77"/>
  <c r="E121" i="77"/>
  <c r="E136" i="77"/>
  <c r="F79" i="77"/>
  <c r="F84" i="77"/>
  <c r="F89" i="77"/>
  <c r="F94" i="77"/>
  <c r="F99" i="77"/>
  <c r="F104" i="77"/>
  <c r="F109" i="77"/>
  <c r="F114" i="77"/>
  <c r="F119" i="77"/>
  <c r="F124" i="77"/>
  <c r="F129" i="77"/>
  <c r="F134" i="77"/>
  <c r="G131" i="77"/>
  <c r="H79" i="77"/>
  <c r="H84" i="77"/>
  <c r="H89" i="77"/>
  <c r="H94" i="77"/>
  <c r="H99" i="77"/>
  <c r="H104" i="77"/>
  <c r="H109" i="77"/>
  <c r="H114" i="77"/>
  <c r="H119" i="77"/>
  <c r="H124" i="77"/>
  <c r="H129" i="77"/>
  <c r="I101" i="77"/>
  <c r="J79" i="77"/>
  <c r="J84" i="77"/>
  <c r="J89" i="77"/>
  <c r="J94" i="77"/>
  <c r="J99" i="77"/>
  <c r="J104" i="77"/>
  <c r="J109" i="77"/>
  <c r="J114" i="77"/>
  <c r="J119" i="77"/>
  <c r="J124" i="77"/>
  <c r="J129" i="77"/>
  <c r="J134" i="77"/>
  <c r="K131" i="77"/>
  <c r="K202" i="77"/>
  <c r="K136" i="77"/>
  <c r="G136" i="77"/>
  <c r="O99" i="78"/>
  <c r="E78" i="78"/>
  <c r="B79" i="78"/>
  <c r="R79" i="78"/>
  <c r="O80" i="78"/>
  <c r="L82" i="78"/>
  <c r="I83" i="78"/>
  <c r="F84" i="78"/>
  <c r="C85" i="78"/>
  <c r="S85" i="78"/>
  <c r="P87" i="78"/>
  <c r="M88" i="78"/>
  <c r="J89" i="78"/>
  <c r="G90" i="78"/>
  <c r="S90" i="78"/>
  <c r="D92" i="78"/>
  <c r="P92" i="78"/>
  <c r="T92" i="78"/>
  <c r="M93" i="78"/>
  <c r="Q93" i="78"/>
  <c r="J94" i="78"/>
  <c r="N94" i="78"/>
  <c r="G95" i="78"/>
  <c r="K95" i="78"/>
  <c r="D97" i="78"/>
  <c r="H97" i="78"/>
  <c r="T97" i="78"/>
  <c r="E98" i="78"/>
  <c r="Q98" i="78"/>
  <c r="B99" i="78"/>
  <c r="N99" i="78"/>
  <c r="R99" i="78"/>
  <c r="K100" i="78"/>
  <c r="O100" i="78"/>
  <c r="H102" i="78"/>
  <c r="L102" i="78"/>
  <c r="E103" i="78"/>
  <c r="I103" i="78"/>
  <c r="B104" i="78"/>
  <c r="F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Q113" i="78"/>
  <c r="B114" i="78"/>
  <c r="F114" i="78"/>
  <c r="R114" i="78"/>
  <c r="G115" i="78"/>
  <c r="O115" i="78"/>
  <c r="H117" i="78"/>
  <c r="L117" i="78"/>
  <c r="P117" i="78"/>
  <c r="E118" i="78"/>
  <c r="I118" i="78"/>
  <c r="Q118" i="78"/>
  <c r="F119" i="78"/>
  <c r="N119" i="78"/>
  <c r="R119" i="78"/>
  <c r="C120" i="78"/>
  <c r="G120" i="78"/>
  <c r="O120" i="78"/>
  <c r="S120" i="78"/>
  <c r="D122" i="78"/>
  <c r="H122" i="78"/>
  <c r="L122" i="78"/>
  <c r="P122" i="78"/>
  <c r="E123" i="78"/>
  <c r="I123" i="78"/>
  <c r="M123" i="78"/>
  <c r="Q123" i="78"/>
  <c r="J124" i="78"/>
  <c r="N124" i="78"/>
  <c r="C125" i="78"/>
  <c r="G125" i="78"/>
  <c r="S125" i="78"/>
  <c r="D127" i="78"/>
  <c r="H127" i="78"/>
  <c r="P127" i="78"/>
  <c r="T127" i="78"/>
  <c r="M128" i="78"/>
  <c r="Q128" i="78"/>
  <c r="B134" i="78"/>
  <c r="B129" i="78"/>
  <c r="F129" i="78"/>
  <c r="F134" i="78"/>
  <c r="N134" i="78"/>
  <c r="N129" i="78"/>
  <c r="R129" i="78"/>
  <c r="C130" i="78"/>
  <c r="G130" i="78"/>
  <c r="O130" i="78"/>
  <c r="S130" i="78"/>
  <c r="D132" i="78"/>
  <c r="H132" i="78"/>
  <c r="T132" i="78"/>
  <c r="E133" i="78"/>
  <c r="I133" i="78"/>
  <c r="M133" i="78"/>
  <c r="J103" i="78"/>
  <c r="I107" i="78"/>
  <c r="D110" i="78"/>
  <c r="J113" i="78"/>
  <c r="H115" i="78"/>
  <c r="R118" i="78"/>
  <c r="B123" i="78"/>
  <c r="D125" i="78"/>
  <c r="B128" i="78"/>
  <c r="S129" i="78"/>
  <c r="Q132" i="78"/>
  <c r="D202" i="77"/>
  <c r="R134" i="78"/>
  <c r="K82" i="77"/>
  <c r="K87" i="77"/>
  <c r="K92" i="77"/>
  <c r="K97" i="77"/>
  <c r="K102" i="77"/>
  <c r="K107" i="77"/>
  <c r="K112" i="77"/>
  <c r="K117" i="77"/>
  <c r="K122" i="77"/>
  <c r="K127" i="77"/>
  <c r="O134" i="78"/>
  <c r="P134" i="78"/>
  <c r="H134" i="78"/>
  <c r="K134" i="78"/>
  <c r="K201" i="77"/>
  <c r="B201" i="77"/>
  <c r="C201" i="77"/>
  <c r="E201" i="77"/>
  <c r="G201" i="77"/>
  <c r="I201" i="77"/>
  <c r="D201" i="77"/>
  <c r="H201" i="77"/>
  <c r="K198" i="77"/>
  <c r="K197" i="77"/>
  <c r="K196" i="77"/>
  <c r="J198" i="77"/>
  <c r="J197" i="77"/>
  <c r="I200" i="77"/>
  <c r="H200" i="77"/>
  <c r="H196" i="77"/>
  <c r="G200" i="77"/>
  <c r="G198" i="77"/>
  <c r="G197" i="77"/>
  <c r="G196" i="77"/>
  <c r="F198" i="77"/>
  <c r="F197" i="77"/>
  <c r="E196" i="77"/>
  <c r="D196" i="77"/>
  <c r="C198" i="77"/>
  <c r="C196" i="77"/>
  <c r="B197" i="77"/>
  <c r="B130" i="77"/>
  <c r="H197" i="77"/>
  <c r="J200" i="77"/>
  <c r="I196" i="77"/>
  <c r="E198" i="77"/>
  <c r="E200" i="77"/>
  <c r="D197" i="77"/>
  <c r="D200" i="77"/>
  <c r="F200" i="77"/>
  <c r="C197" i="77"/>
  <c r="I198" i="77"/>
  <c r="B196" i="77"/>
  <c r="B198" i="77"/>
  <c r="J195" i="77"/>
  <c r="I195" i="77"/>
  <c r="H195" i="77"/>
  <c r="F195" i="77"/>
  <c r="E195" i="77"/>
  <c r="D195" i="77"/>
  <c r="E193" i="77"/>
  <c r="C193" i="77"/>
  <c r="I193" i="77"/>
  <c r="K193" i="77"/>
  <c r="G193" i="77"/>
  <c r="J193" i="77"/>
  <c r="F193" i="77"/>
  <c r="B193" i="77"/>
  <c r="H192" i="77"/>
  <c r="D192" i="77"/>
  <c r="K192" i="77"/>
  <c r="G192" i="77"/>
  <c r="C192" i="77"/>
  <c r="J192" i="77"/>
  <c r="F192" i="77"/>
  <c r="B192" i="77"/>
  <c r="B191" i="77"/>
  <c r="I191" i="77"/>
  <c r="E191" i="77"/>
  <c r="H191" i="77"/>
  <c r="D191" i="77"/>
  <c r="K191" i="77"/>
  <c r="G191" i="77"/>
  <c r="C191" i="77"/>
  <c r="I190" i="77"/>
  <c r="K190" i="77"/>
  <c r="D190" i="77"/>
  <c r="H190" i="77"/>
  <c r="E190" i="77"/>
  <c r="F190" i="77"/>
  <c r="J190" i="77"/>
  <c r="K188" i="77"/>
  <c r="C188" i="77"/>
  <c r="J188" i="77"/>
  <c r="F188" i="77"/>
  <c r="I188" i="77"/>
  <c r="E188" i="77"/>
  <c r="G188" i="77"/>
  <c r="B188" i="77"/>
  <c r="F187" i="77"/>
  <c r="H187" i="77"/>
  <c r="D187" i="77"/>
  <c r="J187" i="77"/>
  <c r="B187" i="77"/>
  <c r="K187" i="77"/>
  <c r="G187" i="77"/>
  <c r="C187" i="77"/>
  <c r="B186" i="77"/>
  <c r="I186" i="77"/>
  <c r="E186" i="77"/>
  <c r="H186" i="77"/>
  <c r="D186" i="77"/>
  <c r="K186" i="77"/>
  <c r="G186" i="77"/>
  <c r="C186" i="77"/>
  <c r="F185" i="77"/>
  <c r="D185" i="77"/>
  <c r="H185" i="77"/>
  <c r="E185" i="77"/>
  <c r="I185" i="77"/>
  <c r="J185" i="77"/>
  <c r="K183" i="77"/>
  <c r="C183" i="77"/>
  <c r="J183" i="77"/>
  <c r="B183" i="77"/>
  <c r="G183" i="77"/>
  <c r="F183" i="77"/>
  <c r="I183" i="77"/>
  <c r="E183" i="77"/>
  <c r="F182" i="77"/>
  <c r="K182" i="77"/>
  <c r="G182" i="77"/>
  <c r="C182" i="77"/>
  <c r="J182" i="77"/>
  <c r="B182" i="77"/>
  <c r="I182" i="77"/>
  <c r="H182" i="77"/>
  <c r="D182" i="77"/>
  <c r="B146" i="77"/>
  <c r="B156" i="77"/>
  <c r="B161" i="77"/>
  <c r="B171" i="77"/>
  <c r="C146" i="77"/>
  <c r="C157" i="77"/>
  <c r="C167" i="77"/>
  <c r="D150" i="77"/>
  <c r="D160" i="77"/>
  <c r="D170" i="77"/>
  <c r="F155" i="77"/>
  <c r="F165" i="77"/>
  <c r="F175" i="77"/>
  <c r="F180" i="77"/>
  <c r="G147" i="77"/>
  <c r="G157" i="77"/>
  <c r="G167" i="77"/>
  <c r="H150" i="77"/>
  <c r="H160" i="77"/>
  <c r="H170" i="77"/>
  <c r="J145" i="77"/>
  <c r="J155" i="77"/>
  <c r="J160" i="77"/>
  <c r="J170" i="77"/>
  <c r="K157" i="77"/>
  <c r="K167" i="77"/>
  <c r="C153" i="77"/>
  <c r="C163" i="77"/>
  <c r="C168" i="77"/>
  <c r="D151" i="77"/>
  <c r="D161" i="77"/>
  <c r="D171" i="77"/>
  <c r="E153" i="77"/>
  <c r="E158" i="77"/>
  <c r="E168" i="77"/>
  <c r="F151" i="77"/>
  <c r="G148" i="77"/>
  <c r="G158" i="77"/>
  <c r="G168" i="77"/>
  <c r="H151" i="77"/>
  <c r="H161" i="77"/>
  <c r="H171" i="77"/>
  <c r="I153" i="77"/>
  <c r="I163" i="77"/>
  <c r="I168" i="77"/>
  <c r="K148" i="77"/>
  <c r="K163" i="77"/>
  <c r="K173" i="77"/>
  <c r="K178" i="77"/>
  <c r="B148" i="77"/>
  <c r="B153" i="77"/>
  <c r="B158" i="77"/>
  <c r="B163" i="77"/>
  <c r="B168" i="77"/>
  <c r="B173" i="77"/>
  <c r="B178" i="77"/>
  <c r="B176" i="77"/>
  <c r="B181" i="77"/>
  <c r="C148" i="77"/>
  <c r="C165" i="77"/>
  <c r="D147" i="77"/>
  <c r="D152" i="77"/>
  <c r="D157" i="77"/>
  <c r="D162" i="77"/>
  <c r="D167" i="77"/>
  <c r="D172" i="77"/>
  <c r="D177" i="77"/>
  <c r="E145" i="77"/>
  <c r="E150" i="77"/>
  <c r="E155" i="77"/>
  <c r="E160" i="77"/>
  <c r="E165" i="77"/>
  <c r="E170" i="77"/>
  <c r="E175" i="77"/>
  <c r="E180" i="77"/>
  <c r="F147" i="77"/>
  <c r="F152" i="77"/>
  <c r="F157" i="77"/>
  <c r="F162" i="77"/>
  <c r="F167" i="77"/>
  <c r="F172" i="77"/>
  <c r="F177" i="77"/>
  <c r="G175" i="77"/>
  <c r="H147" i="77"/>
  <c r="H152" i="77"/>
  <c r="H157" i="77"/>
  <c r="H162" i="77"/>
  <c r="H167" i="77"/>
  <c r="H172" i="77"/>
  <c r="H177" i="77"/>
  <c r="I145" i="77"/>
  <c r="I150" i="77"/>
  <c r="I155" i="77"/>
  <c r="I160" i="77"/>
  <c r="I165" i="77"/>
  <c r="I170" i="77"/>
  <c r="I175" i="77"/>
  <c r="I180" i="77"/>
  <c r="J147" i="77"/>
  <c r="J152" i="77"/>
  <c r="J157" i="77"/>
  <c r="J162" i="77"/>
  <c r="J167" i="77"/>
  <c r="J172" i="77"/>
  <c r="J177" i="77"/>
  <c r="K145" i="77"/>
  <c r="B151" i="77"/>
  <c r="B166" i="77"/>
  <c r="C151" i="77"/>
  <c r="C162" i="77"/>
  <c r="C172" i="77"/>
  <c r="C177" i="77"/>
  <c r="D145" i="77"/>
  <c r="D155" i="77"/>
  <c r="D165" i="77"/>
  <c r="D175" i="77"/>
  <c r="D180" i="77"/>
  <c r="F145" i="77"/>
  <c r="F150" i="77"/>
  <c r="F160" i="77"/>
  <c r="F170" i="77"/>
  <c r="G152" i="77"/>
  <c r="G162" i="77"/>
  <c r="G172" i="77"/>
  <c r="G177" i="77"/>
  <c r="H145" i="77"/>
  <c r="H155" i="77"/>
  <c r="H165" i="77"/>
  <c r="H175" i="77"/>
  <c r="H180" i="77"/>
  <c r="J150" i="77"/>
  <c r="J165" i="77"/>
  <c r="J175" i="77"/>
  <c r="J180" i="77"/>
  <c r="K147" i="77"/>
  <c r="K152" i="77"/>
  <c r="K162" i="77"/>
  <c r="K172" i="77"/>
  <c r="K177" i="77"/>
  <c r="B145" i="77"/>
  <c r="C147" i="77"/>
  <c r="C158" i="77"/>
  <c r="C173" i="77"/>
  <c r="C178" i="77"/>
  <c r="D146" i="77"/>
  <c r="D156" i="77"/>
  <c r="D166" i="77"/>
  <c r="D176" i="77"/>
  <c r="D181" i="77"/>
  <c r="E148" i="77"/>
  <c r="E163" i="77"/>
  <c r="E173" i="77"/>
  <c r="E178" i="77"/>
  <c r="G153" i="77"/>
  <c r="G163" i="77"/>
  <c r="G173" i="77"/>
  <c r="G178" i="77"/>
  <c r="H146" i="77"/>
  <c r="H156" i="77"/>
  <c r="H166" i="77"/>
  <c r="H176" i="77"/>
  <c r="H181" i="77"/>
  <c r="I148" i="77"/>
  <c r="I158" i="77"/>
  <c r="I173" i="77"/>
  <c r="I178" i="77"/>
  <c r="K153" i="77"/>
  <c r="K158" i="77"/>
  <c r="K168" i="77"/>
  <c r="B147" i="77"/>
  <c r="B152" i="77"/>
  <c r="B157" i="77"/>
  <c r="B162" i="77"/>
  <c r="B167" i="77"/>
  <c r="B172" i="77"/>
  <c r="B177" i="77"/>
  <c r="C156" i="77"/>
  <c r="C161" i="77"/>
  <c r="C166" i="77"/>
  <c r="C171" i="77"/>
  <c r="C176" i="77"/>
  <c r="C181" i="77"/>
  <c r="D178" i="77"/>
  <c r="E146" i="77"/>
  <c r="E151" i="77"/>
  <c r="E156" i="77"/>
  <c r="E161" i="77"/>
  <c r="E166" i="77"/>
  <c r="E171" i="77"/>
  <c r="E176" i="77"/>
  <c r="E181" i="77"/>
  <c r="F148" i="77"/>
  <c r="F153" i="77"/>
  <c r="F158" i="77"/>
  <c r="F163" i="77"/>
  <c r="F168" i="77"/>
  <c r="F173" i="77"/>
  <c r="F178" i="77"/>
  <c r="G146" i="77"/>
  <c r="G151" i="77"/>
  <c r="G156" i="77"/>
  <c r="G161" i="77"/>
  <c r="G166" i="77"/>
  <c r="G171" i="77"/>
  <c r="G176" i="77"/>
  <c r="G181" i="77"/>
  <c r="H148" i="77"/>
  <c r="I146" i="77"/>
  <c r="I151" i="77"/>
  <c r="I156" i="77"/>
  <c r="I161" i="77"/>
  <c r="I166" i="77"/>
  <c r="I171" i="77"/>
  <c r="I176" i="77"/>
  <c r="I181" i="77"/>
  <c r="J148" i="77"/>
  <c r="J153" i="77"/>
  <c r="J158" i="77"/>
  <c r="J163" i="77"/>
  <c r="J168" i="77"/>
  <c r="J173" i="77"/>
  <c r="J178" i="77"/>
  <c r="K146" i="77"/>
  <c r="K151" i="77"/>
  <c r="K156" i="77"/>
  <c r="K161" i="77"/>
  <c r="K166" i="77"/>
  <c r="K171" i="77"/>
  <c r="K176" i="77"/>
  <c r="K181" i="77"/>
  <c r="C152" i="77"/>
  <c r="D173" i="77" l="1"/>
  <c r="K185" i="77"/>
  <c r="E187" i="77"/>
  <c r="H188" i="77"/>
  <c r="G190" i="77"/>
  <c r="D198" i="77"/>
  <c r="M132" i="78"/>
  <c r="O129" i="78"/>
  <c r="Q122" i="78"/>
  <c r="N118" i="78"/>
  <c r="D115" i="78"/>
  <c r="F113" i="78"/>
  <c r="O109" i="78"/>
  <c r="T105" i="78"/>
  <c r="Q102" i="78"/>
  <c r="I202" i="77"/>
  <c r="I96" i="77"/>
  <c r="E116" i="77"/>
  <c r="H100" i="78"/>
  <c r="J98" i="78"/>
  <c r="D95" i="78"/>
  <c r="B93" i="78"/>
  <c r="O89" i="78"/>
  <c r="T85" i="78"/>
  <c r="F83" i="78"/>
  <c r="L130" i="78"/>
  <c r="K79" i="78"/>
  <c r="J120" i="77"/>
  <c r="F85" i="77"/>
  <c r="G129" i="77"/>
  <c r="J135" i="77"/>
  <c r="F125" i="77"/>
  <c r="E127" i="78"/>
  <c r="K109" i="77"/>
  <c r="C89" i="77"/>
  <c r="D107" i="77"/>
  <c r="H92" i="77"/>
  <c r="H132" i="77"/>
  <c r="C94" i="77"/>
  <c r="K89" i="77"/>
  <c r="H135" i="78"/>
  <c r="J138" i="78"/>
  <c r="I141" i="77"/>
  <c r="J171" i="77"/>
  <c r="H178" i="77"/>
  <c r="D168" i="77"/>
  <c r="J166" i="77"/>
  <c r="F181" i="77"/>
  <c r="I167" i="77"/>
  <c r="E177" i="77"/>
  <c r="K175" i="77"/>
  <c r="G165" i="77"/>
  <c r="C155" i="77"/>
  <c r="J176" i="77"/>
  <c r="B170" i="77"/>
  <c r="E162" i="77"/>
  <c r="G185" i="77"/>
  <c r="C185" i="77"/>
  <c r="I187" i="77"/>
  <c r="D188" i="77"/>
  <c r="C190" i="77"/>
  <c r="B195" i="77"/>
  <c r="E197" i="77"/>
  <c r="H198" i="77"/>
  <c r="D134" i="78"/>
  <c r="I132" i="78"/>
  <c r="M127" i="78"/>
  <c r="K124" i="78"/>
  <c r="F118" i="78"/>
  <c r="S114" i="78"/>
  <c r="Q112" i="78"/>
  <c r="G109" i="78"/>
  <c r="P105" i="78"/>
  <c r="M102" i="78"/>
  <c r="I131" i="77"/>
  <c r="I91" i="77"/>
  <c r="E111" i="77"/>
  <c r="R103" i="78"/>
  <c r="F98" i="78"/>
  <c r="Q92" i="78"/>
  <c r="K89" i="78"/>
  <c r="L85" i="78"/>
  <c r="Q82" i="78"/>
  <c r="T120" i="78"/>
  <c r="L110" i="78"/>
  <c r="G89" i="78"/>
  <c r="C79" i="78"/>
  <c r="J110" i="77"/>
  <c r="G124" i="77"/>
  <c r="B124" i="77"/>
  <c r="J125" i="77"/>
  <c r="F115" i="77"/>
  <c r="S124" i="78"/>
  <c r="N93" i="78"/>
  <c r="F95" i="77"/>
  <c r="G89" i="77"/>
  <c r="K104" i="77"/>
  <c r="C79" i="77"/>
  <c r="D92" i="77"/>
  <c r="B103" i="78"/>
  <c r="H87" i="77"/>
  <c r="K124" i="77"/>
  <c r="G205" i="77"/>
  <c r="K206" i="77"/>
  <c r="E167" i="77"/>
  <c r="H173" i="77"/>
  <c r="D163" i="77"/>
  <c r="J156" i="77"/>
  <c r="F176" i="77"/>
  <c r="I157" i="77"/>
  <c r="E172" i="77"/>
  <c r="K170" i="77"/>
  <c r="G160" i="77"/>
  <c r="J161" i="77"/>
  <c r="B160" i="77"/>
  <c r="I177" i="77"/>
  <c r="E152" i="77"/>
  <c r="C195" i="77"/>
  <c r="K195" i="77"/>
  <c r="E132" i="78"/>
  <c r="C129" i="78"/>
  <c r="G124" i="78"/>
  <c r="P120" i="78"/>
  <c r="O114" i="78"/>
  <c r="M112" i="78"/>
  <c r="T100" i="78"/>
  <c r="I126" i="77"/>
  <c r="I86" i="77"/>
  <c r="I92" i="78"/>
  <c r="C89" i="78"/>
  <c r="H85" i="78"/>
  <c r="M82" i="78"/>
  <c r="J100" i="77"/>
  <c r="G119" i="77"/>
  <c r="C134" i="77"/>
  <c r="B119" i="77"/>
  <c r="J115" i="77"/>
  <c r="F105" i="77"/>
  <c r="J123" i="78"/>
  <c r="G79" i="77"/>
  <c r="C99" i="77"/>
  <c r="K99" i="77"/>
  <c r="B134" i="77"/>
  <c r="D87" i="77"/>
  <c r="I122" i="78"/>
  <c r="N98" i="78"/>
  <c r="H117" i="77"/>
  <c r="H122" i="77"/>
  <c r="D127" i="77"/>
  <c r="D203" i="77"/>
  <c r="B139" i="77"/>
  <c r="G139" i="77"/>
  <c r="R138" i="78"/>
  <c r="K180" i="77"/>
  <c r="J181" i="77"/>
  <c r="H168" i="77"/>
  <c r="J146" i="77"/>
  <c r="F166" i="77"/>
  <c r="B180" i="77"/>
  <c r="I147" i="77"/>
  <c r="E157" i="77"/>
  <c r="G155" i="77"/>
  <c r="J151" i="77"/>
  <c r="B150" i="77"/>
  <c r="I172" i="77"/>
  <c r="D183" i="77"/>
  <c r="B185" i="77"/>
  <c r="F186" i="77"/>
  <c r="B190" i="77"/>
  <c r="F191" i="77"/>
  <c r="F196" i="77"/>
  <c r="B200" i="77"/>
  <c r="K200" i="77"/>
  <c r="L134" i="78"/>
  <c r="T130" i="78"/>
  <c r="R128" i="78"/>
  <c r="C124" i="78"/>
  <c r="H120" i="78"/>
  <c r="K114" i="78"/>
  <c r="E112" i="78"/>
  <c r="S104" i="78"/>
  <c r="I121" i="77"/>
  <c r="I81" i="77"/>
  <c r="E101" i="77"/>
  <c r="E102" i="78"/>
  <c r="E92" i="78"/>
  <c r="R88" i="78"/>
  <c r="D85" i="78"/>
  <c r="C109" i="78"/>
  <c r="J90" i="77"/>
  <c r="F130" i="77"/>
  <c r="G114" i="77"/>
  <c r="F80" i="77"/>
  <c r="K94" i="77"/>
  <c r="D82" i="77"/>
  <c r="L120" i="78"/>
  <c r="J206" i="77"/>
  <c r="G170" i="77"/>
  <c r="H163" i="77"/>
  <c r="D153" i="77"/>
  <c r="C150" i="77"/>
  <c r="F156" i="77"/>
  <c r="B175" i="77"/>
  <c r="K160" i="77"/>
  <c r="G150" i="77"/>
  <c r="C180" i="77"/>
  <c r="J191" i="77"/>
  <c r="D193" i="77"/>
  <c r="J201" i="77"/>
  <c r="P130" i="78"/>
  <c r="G114" i="78"/>
  <c r="K104" i="78"/>
  <c r="I116" i="77"/>
  <c r="P90" i="78"/>
  <c r="J88" i="78"/>
  <c r="P85" i="78"/>
  <c r="G109" i="77"/>
  <c r="B104" i="77"/>
  <c r="C119" i="77"/>
  <c r="F135" i="77"/>
  <c r="K84" i="77"/>
  <c r="C129" i="77"/>
  <c r="B89" i="77"/>
  <c r="H127" i="77"/>
  <c r="S84" i="78"/>
  <c r="G94" i="78"/>
  <c r="K79" i="77"/>
  <c r="B84" i="77"/>
  <c r="H158" i="77"/>
  <c r="C175" i="77"/>
  <c r="F171" i="77"/>
  <c r="E192" i="77"/>
  <c r="T134" i="78"/>
  <c r="F133" i="78"/>
  <c r="P110" i="78"/>
  <c r="E131" i="77"/>
  <c r="E91" i="77"/>
  <c r="B88" i="78"/>
  <c r="B94" i="77"/>
  <c r="C104" i="77"/>
  <c r="H112" i="77"/>
  <c r="D132" i="77"/>
  <c r="D141" i="77"/>
  <c r="B165" i="77"/>
  <c r="B133" i="78"/>
  <c r="C104" i="78"/>
  <c r="H90" i="78"/>
  <c r="E203" i="77"/>
</calcChain>
</file>

<file path=xl/sharedStrings.xml><?xml version="1.0" encoding="utf-8"?>
<sst xmlns="http://schemas.openxmlformats.org/spreadsheetml/2006/main" count="540" uniqueCount="117">
  <si>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</si>
  <si>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</si>
  <si>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</si>
  <si>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</si>
  <si>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</si>
  <si>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</si>
  <si>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</si>
  <si>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</si>
  <si>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</si>
  <si>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</si>
  <si>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</si>
  <si>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</si>
  <si>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</si>
  <si>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</si>
  <si>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</si>
  <si>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</si>
  <si>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</si>
  <si>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</si>
  <si>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</si>
  <si>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</si>
  <si>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</si>
  <si>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</si>
  <si>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</si>
  <si>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</si>
  <si>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</si>
  <si>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</si>
  <si>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</si>
  <si>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</si>
  <si>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</si>
  <si>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</si>
  <si>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</si>
  <si>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</si>
  <si>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</si>
  <si>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</si>
  <si>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</si>
  <si>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</si>
  <si>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</si>
  <si>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</si>
  <si>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</si>
  <si>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</si>
  <si>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</si>
  <si>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</si>
  <si>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</si>
  <si>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</si>
  <si>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</si>
  <si>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</si>
  <si>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</si>
  <si>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</si>
  <si>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</si>
  <si>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</si>
  <si>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</si>
  <si>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</si>
  <si>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</si>
  <si>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</si>
  <si>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</si>
  <si>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</si>
  <si>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</si>
  <si>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</si>
  <si>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</si>
  <si>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</si>
  <si>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</si>
  <si>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</si>
  <si>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</si>
  <si>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</si>
  <si>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</si>
  <si>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</si>
  <si>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</si>
  <si>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</si>
  <si>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</si>
  <si>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</si>
  <si>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</si>
  <si>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</si>
  <si>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</si>
  <si>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</si>
  <si>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</si>
  <si>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</si>
  <si>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</si>
  <si>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</si>
  <si>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</si>
  <si>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</si>
  <si>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</si>
  <si>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</si>
  <si>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</si>
  <si>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</si>
  <si>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</si>
  <si>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</si>
  <si>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</si>
  <si>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</si>
  <si>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</si>
  <si>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</si>
  <si>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</si>
  <si>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</si>
  <si>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</si>
  <si>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</si>
  <si>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</si>
  <si>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</si>
  <si>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</si>
  <si>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</si>
  <si>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Die Daten für die Jahre 2009 bis 2013 werden hier teilweise nicht dargestellt. In der Excel-Version dieser Veröffentlichung sind die Angaben vorhanden.</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</si>
  <si>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</si>
  <si>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</si>
  <si>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</si>
  <si>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</si>
  <si>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</si>
  <si>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A VI 16 - vj 4/21</t>
  </si>
  <si>
    <r>
      <t xml:space="preserve">Erwerbstätigenrechnung —
Erwerbstätige am Arbeitsort 
im </t>
    </r>
    <r>
      <rPr>
        <b/>
        <sz val="16"/>
        <rFont val="Arial"/>
        <family val="2"/>
      </rPr>
      <t xml:space="preserve">Land Berlin
1. Vj 2008 bis 4. Vj 2021
</t>
    </r>
    <r>
      <rPr>
        <sz val="16"/>
        <rFont val="Arial"/>
        <family val="2"/>
      </rPr>
      <t xml:space="preserve">
</t>
    </r>
  </si>
  <si>
    <t>Vierteljahresergebnisse des Arbeitskreises „Erwerbstätigenrechnung der Länder"
Berechnungsstand: Februar 2022</t>
  </si>
  <si>
    <t>A VI 16 — vj 4/21</t>
  </si>
  <si>
    <r>
      <t>Erschienen im</t>
    </r>
    <r>
      <rPr>
        <b/>
        <sz val="8"/>
        <rFont val="Arial"/>
        <family val="2"/>
      </rPr>
      <t xml:space="preserve"> März 2022</t>
    </r>
  </si>
  <si>
    <t>Potsdam, 2022</t>
  </si>
  <si>
    <t>Fax 0331 817330 - 4091</t>
  </si>
  <si>
    <t xml:space="preserve"> </t>
  </si>
  <si>
    <t>Erwerbstätige am Arbeitsort in Deutschland 1. Vierteljahr 2008 bis 4. Vierteljahr 2021</t>
  </si>
  <si>
    <t>1  Erwerbstätige am Arbeitsort im Land Berlin 1. Vierteljahr 2008 bis 4. Vierteljahr 2021
    nach Wirtschaftsbereichen</t>
  </si>
  <si>
    <t>2  Erwerbstätige am Arbeitsort in Deutschland 1. Vierteljahr 2008 bis 4. Vierteljahr 2021 nach Bundesländern</t>
  </si>
  <si>
    <t>Die Daten für die Jahre 2009 bis 2012 werden hier teilweise nicht dargestellt. In der Excel-Version dieser Veröffentlichung
sind die Angaben vorhanden.</t>
  </si>
  <si>
    <t>Erwerbstätige am Arbeitsort im Land Berlin 1. Vierteljahr 2008 bis 4. Vierteljahr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</si>
</sst>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4" fillId="0" borderId="0" applyNumberFormat="0" applyFill="0" applyBorder="0" applyAlignment="0" applyProtection="0">
      <alignment vertical="top"/>
      <protection locked="0"/>
    </xf>
  </cellStyleXfs>
  <cellXfs count="119">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19"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19" fillId="0" borderId="0" xfId="3" applyNumberFormat="1" applyFill="1"/>
    <xf numFmtId="166"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2"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13" fillId="0" borderId="0" xfId="0" applyFont="1" applyAlignment="1" applyProtection="1">
      <alignment vertical="top" wrapText="1"/>
      <protection locked="0"/>
    </xf>
    <xf numFmtId="0" fontId="1" fillId="0" borderId="0" xfId="0" applyFont="1" applyAlignment="1" applyProtection="1">
      <alignment vertical="center"/>
    </xf>
    <xf numFmtId="0" fontId="18" fillId="0" borderId="0" xfId="2" applyFill="1" applyAlignment="1">
      <alignment wrapText="1"/>
    </xf>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0" fontId="10" fillId="0" borderId="0" xfId="6" applyFont="1" applyAlignment="1" applyProtection="1">
      <alignment horizontal="right"/>
      <protection locked="0"/>
    </xf>
    <xf numFmtId="168" fontId="18" fillId="0" borderId="0" xfId="2" applyNumberFormat="1" applyAlignment="1" applyProtection="1">
      <alignment horizontal="left" wrapText="1"/>
      <protection locked="0"/>
    </xf>
    <xf numFmtId="0" fontId="17" fillId="0" borderId="0" xfId="2" applyFont="1"/>
    <xf numFmtId="168" fontId="18" fillId="0" borderId="0" xfId="2" applyNumberFormat="1" applyFont="1" applyAlignment="1" applyProtection="1">
      <alignment horizontal="left"/>
      <protection locked="0"/>
    </xf>
    <xf numFmtId="0" fontId="18" fillId="0" borderId="0" xfId="2" applyFont="1" applyAlignment="1">
      <alignment horizontal="right"/>
    </xf>
    <xf numFmtId="0" fontId="9" fillId="0" borderId="0" xfId="3" applyFont="1" applyAlignment="1"/>
    <xf numFmtId="168" fontId="25" fillId="0" borderId="0" xfId="3" applyNumberFormat="1" applyFont="1" applyAlignment="1" applyProtection="1">
      <alignment horizontal="left"/>
      <protection locked="0"/>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0" fillId="0" borderId="0" xfId="3" applyFont="1" applyAlignment="1">
      <alignment horizontal="left"/>
    </xf>
    <xf numFmtId="0" fontId="12" fillId="0" borderId="0" xfId="3" applyFont="1" applyAlignment="1">
      <alignment horizontal="right" vertical="top" textRotation="180"/>
    </xf>
    <xf numFmtId="0" fontId="23"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7" fillId="0" borderId="0" xfId="1" applyFill="1" applyBorder="1" applyAlignment="1">
      <alignment horizontal="left"/>
    </xf>
    <xf numFmtId="0" fontId="15" fillId="0" borderId="0" xfId="3" applyFont="1" applyFill="1" applyAlignment="1">
      <alignment horizontal="left"/>
    </xf>
    <xf numFmtId="168" fontId="18" fillId="0" borderId="0" xfId="2" applyNumberFormat="1" applyAlignment="1" applyProtection="1">
      <alignment horizontal="left"/>
      <protection locked="0"/>
    </xf>
  </cellXfs>
  <cellStyles count="7">
    <cellStyle name="Besuchter Hyperlink" xfId="1" builtinId="9"/>
    <cellStyle name="Hyperlink 2" xfId="4" xr:uid="{00000000-0005-0000-0000-000002000000}"/>
    <cellStyle name="Hyperlink 3" xfId="5" xr:uid="{00000000-0005-0000-0000-000003000000}"/>
    <cellStyle name="Hyperlink_AfS_SB_S1bis3" xfId="6" xr:uid="{7E5ACF5C-F22B-47E1-BB33-58DFFBB107CD}"/>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4/21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7</xdr:col>
          <xdr:colOff>38100</xdr:colOff>
          <xdr:row>41</xdr:row>
          <xdr:rowOff>133350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x14ac:dyDescent="0.2"/>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x14ac:dyDescent="0.2">
      <c r="A1" s="49"/>
      <c r="D1" s="93" t="s">
        <v>59</v>
      </c>
    </row>
    <row r="2" spans="1:4" ht="40.15" customHeight="1" x14ac:dyDescent="0.45">
      <c r="B2" s="52" t="s">
        <v>4</v>
      </c>
      <c r="D2" s="94"/>
    </row>
    <row r="3" spans="1:4" ht="34.5" x14ac:dyDescent="0.45">
      <c r="B3" s="52" t="s">
        <v>5</v>
      </c>
      <c r="D3" s="94"/>
    </row>
    <row r="4" spans="1:4" ht="6.6" customHeight="1" x14ac:dyDescent="0.2">
      <c r="D4" s="94"/>
    </row>
    <row r="5" spans="1:4" ht="20.25" x14ac:dyDescent="0.3">
      <c r="C5" s="53" t="s">
        <v>104</v>
      </c>
      <c r="D5" s="94"/>
    </row>
    <row r="6" spans="1:4" s="7" customFormat="1" ht="34.9" customHeight="1" x14ac:dyDescent="0.2">
      <c r="D6" s="94"/>
    </row>
    <row r="7" spans="1:4" ht="84" customHeight="1" x14ac:dyDescent="0.2">
      <c r="C7" s="1" t="s">
        <v>105</v>
      </c>
      <c r="D7" s="94"/>
    </row>
    <row r="8" spans="1:4" ht="13.15" customHeight="1" x14ac:dyDescent="0.2">
      <c r="D8" s="94"/>
    </row>
    <row r="9" spans="1:4" ht="45" x14ac:dyDescent="0.2">
      <c r="C9" s="54" t="s">
        <v>106</v>
      </c>
      <c r="D9" s="94"/>
    </row>
    <row r="10" spans="1:4" ht="7.15" customHeight="1" x14ac:dyDescent="0.2">
      <c r="D10" s="94"/>
    </row>
    <row r="11" spans="1:4" ht="15" x14ac:dyDescent="0.2">
      <c r="C11" s="54"/>
      <c r="D11" s="94"/>
    </row>
    <row r="12" spans="1:4" ht="66" customHeight="1" x14ac:dyDescent="0.2">
      <c r="C12" s="79"/>
    </row>
    <row r="13" spans="1:4" ht="36" customHeight="1" x14ac:dyDescent="0.2">
      <c r="C13" s="55"/>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x14ac:dyDescent="0.2"/>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x14ac:dyDescent="0.2">
      <c r="A1" s="4"/>
      <c r="B1" s="3"/>
    </row>
    <row r="2" spans="1:3" x14ac:dyDescent="0.2">
      <c r="A2" s="4"/>
      <c r="B2" s="3"/>
    </row>
    <row r="3" spans="1:3" x14ac:dyDescent="0.2">
      <c r="A3" s="4"/>
      <c r="B3" s="3"/>
    </row>
    <row r="4" spans="1:3" x14ac:dyDescent="0.2">
      <c r="A4" s="4"/>
      <c r="B4" s="3"/>
    </row>
    <row r="5" spans="1:3" x14ac:dyDescent="0.2">
      <c r="A5" s="4"/>
      <c r="B5" s="3"/>
    </row>
    <row r="6" spans="1:3" x14ac:dyDescent="0.2">
      <c r="A6" s="4"/>
      <c r="B6" s="3"/>
    </row>
    <row r="7" spans="1:3" ht="13.15" customHeight="1" x14ac:dyDescent="0.3">
      <c r="A7" s="4"/>
      <c r="B7" s="3"/>
      <c r="C7" s="65"/>
    </row>
    <row r="8" spans="1:3" x14ac:dyDescent="0.2">
      <c r="A8" s="4"/>
      <c r="B8" s="3"/>
    </row>
    <row r="9" spans="1:3" x14ac:dyDescent="0.2">
      <c r="A9" s="4"/>
      <c r="B9" s="3"/>
    </row>
    <row r="10" spans="1:3" x14ac:dyDescent="0.2">
      <c r="A10" s="4"/>
      <c r="B10" s="3"/>
    </row>
    <row r="11" spans="1:3" x14ac:dyDescent="0.2">
      <c r="A11" s="4"/>
      <c r="B11" s="3"/>
    </row>
    <row r="12" spans="1:3" x14ac:dyDescent="0.2">
      <c r="A12" s="4"/>
      <c r="B12" s="3"/>
    </row>
    <row r="13" spans="1:3" x14ac:dyDescent="0.2">
      <c r="A13" s="4"/>
      <c r="B13" s="3"/>
    </row>
    <row r="14" spans="1:3" x14ac:dyDescent="0.2">
      <c r="A14" s="4"/>
      <c r="B14" s="3"/>
    </row>
    <row r="15" spans="1:3" x14ac:dyDescent="0.2">
      <c r="A15" s="4"/>
      <c r="B15" s="3"/>
    </row>
    <row r="16" spans="1:3" x14ac:dyDescent="0.2">
      <c r="A16" s="4"/>
      <c r="B16" s="3"/>
    </row>
    <row r="17" spans="1:6" x14ac:dyDescent="0.2">
      <c r="A17" s="4"/>
      <c r="B17" s="3"/>
    </row>
    <row r="18" spans="1:6" x14ac:dyDescent="0.2">
      <c r="A18" s="4"/>
      <c r="B18" s="3"/>
    </row>
    <row r="19" spans="1:6" x14ac:dyDescent="0.2">
      <c r="A19" s="4"/>
      <c r="B19" s="3"/>
    </row>
    <row r="20" spans="1:6" x14ac:dyDescent="0.2">
      <c r="B20" s="3"/>
    </row>
    <row r="21" spans="1:6" x14ac:dyDescent="0.2">
      <c r="A21" s="5" t="s">
        <v>8</v>
      </c>
      <c r="B21" s="3"/>
      <c r="E21" s="95" t="s">
        <v>103</v>
      </c>
      <c r="F21" s="95"/>
    </row>
    <row r="22" spans="1:6" x14ac:dyDescent="0.2">
      <c r="E22" s="95"/>
      <c r="F22" s="95"/>
    </row>
    <row r="23" spans="1:6" ht="11.1" customHeight="1" x14ac:dyDescent="0.2">
      <c r="A23" s="4"/>
      <c r="B23" s="5" t="s">
        <v>27</v>
      </c>
      <c r="E23" s="95"/>
      <c r="F23" s="95"/>
    </row>
    <row r="24" spans="1:6" ht="11.1" customHeight="1" x14ac:dyDescent="0.2">
      <c r="A24" s="4"/>
      <c r="B24" s="56" t="s">
        <v>107</v>
      </c>
      <c r="E24" s="95"/>
      <c r="F24" s="95"/>
    </row>
    <row r="25" spans="1:6" ht="11.1" customHeight="1" x14ac:dyDescent="0.2">
      <c r="A25" s="4"/>
      <c r="E25" s="95"/>
      <c r="F25" s="95"/>
    </row>
    <row r="26" spans="1:6" ht="11.1" customHeight="1" x14ac:dyDescent="0.2">
      <c r="A26" s="4"/>
      <c r="B26" s="6" t="s">
        <v>89</v>
      </c>
      <c r="E26" s="95"/>
      <c r="F26" s="95"/>
    </row>
    <row r="27" spans="1:6" ht="11.1" customHeight="1" x14ac:dyDescent="0.2">
      <c r="A27" s="4"/>
      <c r="B27" s="6" t="s">
        <v>108</v>
      </c>
      <c r="E27" s="95"/>
      <c r="F27" s="95"/>
    </row>
    <row r="28" spans="1:6" ht="11.1" customHeight="1" x14ac:dyDescent="0.2">
      <c r="A28" s="4"/>
      <c r="B28" s="7"/>
      <c r="E28" s="95"/>
      <c r="F28" s="95"/>
    </row>
    <row r="29" spans="1:6" ht="11.1" customHeight="1" x14ac:dyDescent="0.2">
      <c r="A29" s="4"/>
      <c r="B29" s="5"/>
      <c r="E29" s="95"/>
      <c r="F29" s="95"/>
    </row>
    <row r="30" spans="1:6" ht="11.1" customHeight="1" x14ac:dyDescent="0.2">
      <c r="A30" s="4"/>
      <c r="B30" s="7"/>
      <c r="E30" s="95"/>
      <c r="F30" s="95"/>
    </row>
    <row r="31" spans="1:6" ht="11.1" customHeight="1" x14ac:dyDescent="0.2">
      <c r="A31" s="4"/>
      <c r="B31" s="7"/>
      <c r="E31" s="95"/>
      <c r="F31" s="95"/>
    </row>
    <row r="32" spans="1:6" ht="11.1" customHeight="1" x14ac:dyDescent="0.2">
      <c r="A32" s="4"/>
      <c r="B32" s="6"/>
      <c r="E32" s="95"/>
      <c r="F32" s="95"/>
    </row>
    <row r="33" spans="1:5" ht="80.45" customHeight="1" x14ac:dyDescent="0.2">
      <c r="A33" s="4"/>
    </row>
    <row r="34" spans="1:5" ht="10.9" customHeight="1" x14ac:dyDescent="0.2">
      <c r="A34" s="8" t="s">
        <v>60</v>
      </c>
      <c r="B34" s="9"/>
      <c r="C34" s="9"/>
      <c r="D34" s="10" t="s">
        <v>11</v>
      </c>
      <c r="E34" s="11"/>
    </row>
    <row r="35" spans="1:5" ht="10.9" customHeight="1" x14ac:dyDescent="0.2">
      <c r="A35" s="9"/>
      <c r="B35" s="9"/>
      <c r="C35" s="9"/>
      <c r="D35" s="11"/>
      <c r="E35" s="11"/>
    </row>
    <row r="36" spans="1:5" ht="10.9" customHeight="1" x14ac:dyDescent="0.2">
      <c r="A36" s="9"/>
      <c r="B36" s="12" t="s">
        <v>28</v>
      </c>
      <c r="C36" s="9"/>
      <c r="D36" s="11">
        <v>0</v>
      </c>
      <c r="E36" s="11" t="s">
        <v>61</v>
      </c>
    </row>
    <row r="37" spans="1:5" ht="10.9" customHeight="1" x14ac:dyDescent="0.2">
      <c r="A37" s="9"/>
      <c r="B37" s="9" t="s">
        <v>91</v>
      </c>
      <c r="C37" s="9"/>
      <c r="D37" s="9"/>
      <c r="E37" s="11" t="s">
        <v>62</v>
      </c>
    </row>
    <row r="38" spans="1:5" ht="10.9" customHeight="1" x14ac:dyDescent="0.2">
      <c r="A38" s="9"/>
      <c r="B38" s="9" t="s">
        <v>92</v>
      </c>
      <c r="C38" s="9"/>
      <c r="D38" s="9"/>
      <c r="E38" s="11" t="s">
        <v>26</v>
      </c>
    </row>
    <row r="39" spans="1:5" ht="10.9" customHeight="1" x14ac:dyDescent="0.2">
      <c r="A39" s="9"/>
      <c r="B39" s="9" t="s">
        <v>9</v>
      </c>
      <c r="C39" s="9"/>
      <c r="D39" s="11" t="s">
        <v>1</v>
      </c>
      <c r="E39" s="11" t="s">
        <v>12</v>
      </c>
    </row>
    <row r="40" spans="1:5" ht="10.9" customHeight="1" x14ac:dyDescent="0.2">
      <c r="A40" s="9"/>
      <c r="B40" s="9" t="s">
        <v>10</v>
      </c>
      <c r="C40" s="9"/>
      <c r="D40" s="11" t="s">
        <v>24</v>
      </c>
      <c r="E40" s="11" t="s">
        <v>18</v>
      </c>
    </row>
    <row r="41" spans="1:5" ht="10.9" customHeight="1" x14ac:dyDescent="0.2">
      <c r="A41" s="9"/>
      <c r="B41" s="12"/>
      <c r="C41" s="13"/>
      <c r="D41" s="11" t="s">
        <v>30</v>
      </c>
      <c r="E41" s="11" t="s">
        <v>13</v>
      </c>
    </row>
    <row r="42" spans="1:5" ht="10.9" customHeight="1" x14ac:dyDescent="0.2">
      <c r="A42" s="9"/>
      <c r="B42" s="9" t="s">
        <v>63</v>
      </c>
      <c r="C42" s="13"/>
      <c r="D42" s="11" t="s">
        <v>14</v>
      </c>
      <c r="E42" s="11" t="s">
        <v>15</v>
      </c>
    </row>
    <row r="43" spans="1:5" ht="10.9" customHeight="1" x14ac:dyDescent="0.2">
      <c r="A43" s="9"/>
      <c r="B43" s="80" t="s">
        <v>110</v>
      </c>
      <c r="C43" s="13"/>
      <c r="D43" s="11" t="s">
        <v>2</v>
      </c>
      <c r="E43" s="11" t="s">
        <v>25</v>
      </c>
    </row>
    <row r="44" spans="1:5" ht="10.9" customHeight="1" x14ac:dyDescent="0.2">
      <c r="A44" s="13"/>
      <c r="B44" s="14"/>
      <c r="C44" s="13"/>
      <c r="D44" s="9"/>
      <c r="E44" s="11" t="s">
        <v>58</v>
      </c>
    </row>
    <row r="45" spans="1:5" ht="10.9" customHeight="1" x14ac:dyDescent="0.2">
      <c r="A45" s="4"/>
      <c r="C45" s="13"/>
      <c r="D45" s="11" t="s">
        <v>3</v>
      </c>
      <c r="E45" s="11" t="s">
        <v>23</v>
      </c>
    </row>
    <row r="46" spans="1:5" ht="10.9" customHeight="1" x14ac:dyDescent="0.2">
      <c r="A46" s="4"/>
      <c r="C46" s="13"/>
      <c r="D46" s="11" t="s">
        <v>16</v>
      </c>
      <c r="E46" s="11" t="s">
        <v>17</v>
      </c>
    </row>
    <row r="47" spans="1:5" ht="10.9" customHeight="1" x14ac:dyDescent="0.2">
      <c r="A47" s="4"/>
      <c r="C47" s="13"/>
      <c r="D47" s="11" t="s">
        <v>19</v>
      </c>
      <c r="E47" s="11" t="s">
        <v>20</v>
      </c>
    </row>
    <row r="48" spans="1:5" ht="10.9" customHeight="1" x14ac:dyDescent="0.2">
      <c r="A48" s="4"/>
      <c r="C48" s="13"/>
      <c r="D48" s="11" t="s">
        <v>21</v>
      </c>
      <c r="E48" s="11" t="s">
        <v>22</v>
      </c>
    </row>
    <row r="49" spans="1:5" ht="10.9" customHeight="1" x14ac:dyDescent="0.2">
      <c r="A49" s="13"/>
      <c r="C49" s="13"/>
    </row>
    <row r="50" spans="1:5" ht="10.9" customHeight="1" x14ac:dyDescent="0.2">
      <c r="A50" s="13"/>
      <c r="C50" s="13"/>
    </row>
    <row r="51" spans="1:5" x14ac:dyDescent="0.2">
      <c r="A51" s="9" t="s">
        <v>67</v>
      </c>
      <c r="B51" s="12" t="s">
        <v>68</v>
      </c>
    </row>
    <row r="52" spans="1:5" x14ac:dyDescent="0.2">
      <c r="A52" s="9"/>
      <c r="B52" s="15" t="s">
        <v>109</v>
      </c>
      <c r="E52" s="4" t="s">
        <v>111</v>
      </c>
    </row>
    <row r="53" spans="1:5" x14ac:dyDescent="0.2">
      <c r="A53" s="4"/>
      <c r="B53" s="14" t="s">
        <v>69</v>
      </c>
    </row>
    <row r="54" spans="1:5" x14ac:dyDescent="0.2">
      <c r="A54" s="13"/>
      <c r="B54" s="14" t="s">
        <v>70</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09E7D-D4D2-4B17-BCE9-CA7AC68A50DD}">
  <dimension ref="A1:F33"/>
  <sheetViews>
    <sheetView zoomScaleNormal="100" workbookViewId="0">
      <selection sqref="A1:B1"/>
    </sheetView>
  </sheetViews>
  <sheetFormatPr baseColWidth="10" defaultColWidth="11.5703125" defaultRowHeight="12" x14ac:dyDescent="0.2"/>
  <cols>
    <col min="1" max="1" width="2.7109375" style="45" customWidth="1"/>
    <col min="2" max="2" width="72.7109375" style="44" customWidth="1"/>
    <col min="3" max="3" width="2.7109375" style="50" customWidth="1"/>
    <col min="4" max="4" width="2.42578125" style="44" customWidth="1"/>
    <col min="5" max="5" width="2.7109375" style="45" customWidth="1"/>
    <col min="6" max="6" width="9.5703125" style="44" customWidth="1"/>
    <col min="7" max="16384" width="11.5703125" style="44"/>
  </cols>
  <sheetData>
    <row r="1" spans="1:6" ht="100.15" customHeight="1" x14ac:dyDescent="0.3">
      <c r="A1" s="96" t="s">
        <v>29</v>
      </c>
      <c r="B1" s="96"/>
      <c r="C1" s="91"/>
      <c r="F1" s="97" t="s">
        <v>64</v>
      </c>
    </row>
    <row r="2" spans="1:6" ht="20.45" customHeight="1" x14ac:dyDescent="0.2">
      <c r="C2" s="46" t="s">
        <v>6</v>
      </c>
      <c r="F2" s="98"/>
    </row>
    <row r="3" spans="1:6" ht="12" customHeight="1" x14ac:dyDescent="0.2">
      <c r="C3" s="46"/>
      <c r="F3" s="98"/>
    </row>
    <row r="4" spans="1:6" ht="12" customHeight="1" x14ac:dyDescent="0.2">
      <c r="C4" s="46"/>
      <c r="F4" s="98"/>
    </row>
    <row r="5" spans="1:6" x14ac:dyDescent="0.2">
      <c r="F5" s="98"/>
    </row>
    <row r="6" spans="1:6" ht="24" x14ac:dyDescent="0.2">
      <c r="B6" s="81" t="s">
        <v>88</v>
      </c>
      <c r="C6" s="82"/>
      <c r="E6" s="83"/>
      <c r="F6" s="98"/>
    </row>
    <row r="7" spans="1:6" ht="12" customHeight="1" x14ac:dyDescent="0.2">
      <c r="B7" s="84"/>
      <c r="C7" s="82"/>
      <c r="E7" s="83"/>
      <c r="F7" s="98"/>
    </row>
    <row r="8" spans="1:6" ht="12" customHeight="1" x14ac:dyDescent="0.2">
      <c r="B8" s="84"/>
      <c r="C8" s="82"/>
      <c r="E8" s="83"/>
      <c r="F8" s="98"/>
    </row>
    <row r="9" spans="1:6" ht="12" customHeight="1" x14ac:dyDescent="0.2">
      <c r="B9" s="84"/>
      <c r="C9" s="82"/>
      <c r="E9" s="83"/>
      <c r="F9" s="98"/>
    </row>
    <row r="10" spans="1:6" x14ac:dyDescent="0.2">
      <c r="C10" s="85"/>
      <c r="E10" s="83"/>
      <c r="F10" s="98"/>
    </row>
    <row r="11" spans="1:6" ht="12" customHeight="1" x14ac:dyDescent="0.2">
      <c r="A11" s="48"/>
      <c r="B11" s="51" t="s">
        <v>7</v>
      </c>
      <c r="C11" s="85"/>
      <c r="E11" s="83"/>
    </row>
    <row r="13" spans="1:6" x14ac:dyDescent="0.2">
      <c r="A13" s="62">
        <v>1</v>
      </c>
      <c r="B13" s="62" t="s">
        <v>116</v>
      </c>
      <c r="C13" s="62"/>
      <c r="E13" s="2"/>
    </row>
    <row r="14" spans="1:6" ht="12" customHeight="1" x14ac:dyDescent="0.2">
      <c r="A14" s="62"/>
      <c r="B14" s="87" t="s">
        <v>82</v>
      </c>
      <c r="C14" s="88">
        <v>4</v>
      </c>
      <c r="E14" s="2"/>
    </row>
    <row r="15" spans="1:6" x14ac:dyDescent="0.2">
      <c r="A15" s="48"/>
      <c r="B15" s="47"/>
      <c r="C15" s="85"/>
      <c r="E15" s="2"/>
    </row>
    <row r="16" spans="1:6" x14ac:dyDescent="0.2">
      <c r="A16" s="62">
        <v>2</v>
      </c>
      <c r="B16" s="62" t="s">
        <v>112</v>
      </c>
      <c r="C16" s="62"/>
      <c r="E16" s="62"/>
    </row>
    <row r="17" spans="1:5" x14ac:dyDescent="0.2">
      <c r="A17" s="48"/>
      <c r="B17" s="118" t="s">
        <v>83</v>
      </c>
      <c r="C17" s="57">
        <v>8</v>
      </c>
      <c r="E17" s="62"/>
    </row>
    <row r="18" spans="1:5" x14ac:dyDescent="0.2">
      <c r="A18" s="48"/>
      <c r="B18" s="92"/>
      <c r="C18" s="86"/>
      <c r="E18" s="2"/>
    </row>
    <row r="19" spans="1:5" x14ac:dyDescent="0.2">
      <c r="A19" s="48"/>
      <c r="B19" s="89"/>
      <c r="C19" s="57"/>
    </row>
    <row r="21" spans="1:5" x14ac:dyDescent="0.2">
      <c r="A21" s="83"/>
      <c r="B21" s="2"/>
      <c r="C21" s="2"/>
    </row>
    <row r="27" spans="1:5" x14ac:dyDescent="0.2">
      <c r="A27" s="83"/>
      <c r="B27" s="2"/>
      <c r="C27" s="2"/>
    </row>
    <row r="28" spans="1:5" x14ac:dyDescent="0.2">
      <c r="A28" s="90"/>
      <c r="B28" s="2"/>
      <c r="C28" s="2"/>
    </row>
    <row r="29" spans="1:5" x14ac:dyDescent="0.2">
      <c r="A29" s="90"/>
      <c r="B29" s="89"/>
      <c r="C29" s="57"/>
    </row>
    <row r="30" spans="1:5" x14ac:dyDescent="0.2">
      <c r="C30" s="44"/>
    </row>
    <row r="31" spans="1:5" x14ac:dyDescent="0.2">
      <c r="A31" s="83"/>
      <c r="B31" s="2"/>
      <c r="C31" s="2"/>
    </row>
    <row r="32" spans="1:5" x14ac:dyDescent="0.2">
      <c r="A32" s="90"/>
      <c r="B32" s="2"/>
      <c r="C32" s="2"/>
    </row>
    <row r="33" spans="1:3" x14ac:dyDescent="0.2">
      <c r="A33" s="90"/>
      <c r="B33" s="89"/>
      <c r="C33" s="88"/>
    </row>
  </sheetData>
  <mergeCells count="2">
    <mergeCell ref="A1:B1"/>
    <mergeCell ref="F1:F10"/>
  </mergeCells>
  <hyperlinks>
    <hyperlink ref="A13:C14" location="'T1'!A1" display="'T1'!A1" xr:uid="{7F6451C6-3922-46FC-BC93-70954FD08E82}"/>
    <hyperlink ref="B14" location="'T1'!A1" display="nach Wirtschaftsbereichen" xr:uid="{A49B67AA-746A-4334-A5BF-826D329AAF51}"/>
    <hyperlink ref="B13:B14" location="'T1'!A1" display="Geleistete Arbeitsstunden der Erwerbstätigen am Arbeitsort im Land Berlin" xr:uid="{82FABB2D-783E-4375-911C-8601CBEE4DCE}"/>
    <hyperlink ref="A16" location="'T2'!A1" display="'T2'!A1" xr:uid="{C9B24F8E-6774-46E6-8BCB-3A24AC890756}"/>
    <hyperlink ref="B16" location="'T3'!A1" display="Geleistete Arbeitsstunden der Selbstständigen und mithelfenden Familienangehörigen " xr:uid="{419A08F6-97F1-416E-A9DF-34C7D69ADD8A}"/>
    <hyperlink ref="A16:C16" location="'T3'!A1" display="'T3'!A1" xr:uid="{5A79DCC6-D830-4A36-8B52-E98E5B55EADD}"/>
    <hyperlink ref="B6" r:id="rId1" display="https://www.statistik-berlin-brandenburg.de/Publikationen/metadaten/MD_13300_2019.pdf" xr:uid="{0F2CE394-9356-44A8-BADD-E6DF8ECC584F}"/>
    <hyperlink ref="C17" location="'T2'!A1" display="'T2'!A1" xr:uid="{AB1DCA28-9BD1-45D3-8865-4800C84A57CE}"/>
    <hyperlink ref="B16:B17" location="'T2'!A1" display="Erwerbstätige am Arbeitsort in Deutschland 1. Vierteljahr 2008 bis 4. Vierteljahr 2021" xr:uid="{7C28A7A2-2E76-46AC-9FE4-77FE1AF86BEB}"/>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9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x14ac:dyDescent="0.2"/>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45" width="11.42578125" style="16"/>
    <col min="246" max="246" width="8.28515625" style="16" customWidth="1"/>
    <col min="247" max="247" width="7.7109375" style="16" customWidth="1"/>
    <col min="248" max="248" width="8.7109375" style="16" customWidth="1"/>
    <col min="249" max="251" width="8.140625" style="16" customWidth="1"/>
    <col min="252" max="252" width="7.5703125" style="16" customWidth="1"/>
    <col min="253" max="253" width="8.140625" style="16" customWidth="1"/>
    <col min="254" max="254" width="9.42578125" style="16" customWidth="1"/>
    <col min="255" max="255" width="8.5703125" style="16" customWidth="1"/>
    <col min="256" max="256" width="9.140625" style="16" customWidth="1"/>
    <col min="257" max="257" width="7.7109375" style="16" customWidth="1"/>
    <col min="258" max="258" width="8.7109375" style="16" customWidth="1"/>
    <col min="259" max="261" width="8.140625" style="16" customWidth="1"/>
    <col min="262" max="262" width="7.5703125" style="16" customWidth="1"/>
    <col min="263" max="263" width="8.140625" style="16" customWidth="1"/>
    <col min="264" max="264" width="9.42578125" style="16" customWidth="1"/>
    <col min="265" max="265" width="8.5703125" style="16" customWidth="1"/>
    <col min="266" max="266" width="9.140625" style="16" customWidth="1"/>
    <col min="267" max="267" width="8.28515625" style="16" customWidth="1"/>
    <col min="268" max="501" width="11.42578125" style="16"/>
    <col min="502" max="502" width="8.28515625" style="16" customWidth="1"/>
    <col min="503" max="503" width="7.7109375" style="16" customWidth="1"/>
    <col min="504" max="504" width="8.7109375" style="16" customWidth="1"/>
    <col min="505" max="507" width="8.140625" style="16" customWidth="1"/>
    <col min="508" max="508" width="7.5703125" style="16" customWidth="1"/>
    <col min="509" max="509" width="8.140625" style="16" customWidth="1"/>
    <col min="510" max="510" width="9.42578125" style="16" customWidth="1"/>
    <col min="511" max="511" width="8.5703125" style="16" customWidth="1"/>
    <col min="512" max="512" width="9.140625" style="16" customWidth="1"/>
    <col min="513" max="513" width="7.7109375" style="16" customWidth="1"/>
    <col min="514" max="514" width="8.7109375" style="16" customWidth="1"/>
    <col min="515" max="517" width="8.140625" style="16" customWidth="1"/>
    <col min="518" max="518" width="7.5703125" style="16" customWidth="1"/>
    <col min="519" max="519" width="8.140625" style="16" customWidth="1"/>
    <col min="520" max="520" width="9.42578125" style="16" customWidth="1"/>
    <col min="521" max="521" width="8.5703125" style="16" customWidth="1"/>
    <col min="522" max="522" width="9.140625" style="16" customWidth="1"/>
    <col min="523" max="523" width="8.28515625" style="16" customWidth="1"/>
    <col min="524" max="757" width="11.42578125" style="16"/>
    <col min="758" max="758" width="8.28515625" style="16" customWidth="1"/>
    <col min="759" max="759" width="7.7109375" style="16" customWidth="1"/>
    <col min="760" max="760" width="8.7109375" style="16" customWidth="1"/>
    <col min="761" max="763" width="8.140625" style="16" customWidth="1"/>
    <col min="764" max="764" width="7.5703125" style="16" customWidth="1"/>
    <col min="765" max="765" width="8.140625" style="16" customWidth="1"/>
    <col min="766" max="766" width="9.42578125" style="16" customWidth="1"/>
    <col min="767" max="767" width="8.5703125" style="16" customWidth="1"/>
    <col min="768" max="768" width="9.140625" style="16" customWidth="1"/>
    <col min="769" max="769" width="7.7109375" style="16" customWidth="1"/>
    <col min="770" max="770" width="8.7109375" style="16" customWidth="1"/>
    <col min="771" max="773" width="8.140625" style="16" customWidth="1"/>
    <col min="774" max="774" width="7.5703125" style="16" customWidth="1"/>
    <col min="775" max="775" width="8.140625" style="16" customWidth="1"/>
    <col min="776" max="776" width="9.42578125" style="16" customWidth="1"/>
    <col min="777" max="777" width="8.5703125" style="16" customWidth="1"/>
    <col min="778" max="778" width="9.140625" style="16" customWidth="1"/>
    <col min="779" max="779" width="8.28515625" style="16" customWidth="1"/>
    <col min="780" max="1013" width="11.42578125" style="16"/>
    <col min="1014" max="1014" width="8.28515625" style="16" customWidth="1"/>
    <col min="1015" max="1015" width="7.7109375" style="16" customWidth="1"/>
    <col min="1016" max="1016" width="8.7109375" style="16" customWidth="1"/>
    <col min="1017" max="1019" width="8.140625" style="16" customWidth="1"/>
    <col min="1020" max="1020" width="7.5703125" style="16" customWidth="1"/>
    <col min="1021" max="1021" width="8.140625" style="16" customWidth="1"/>
    <col min="1022" max="1022" width="9.42578125" style="16" customWidth="1"/>
    <col min="1023" max="1023" width="8.5703125" style="16" customWidth="1"/>
    <col min="1024" max="1024" width="9.140625" style="16" customWidth="1"/>
    <col min="1025" max="1025" width="7.7109375" style="16" customWidth="1"/>
    <col min="1026" max="1026" width="8.7109375" style="16" customWidth="1"/>
    <col min="1027" max="1029" width="8.140625" style="16" customWidth="1"/>
    <col min="1030" max="1030" width="7.5703125" style="16" customWidth="1"/>
    <col min="1031" max="1031" width="8.140625" style="16" customWidth="1"/>
    <col min="1032" max="1032" width="9.42578125" style="16" customWidth="1"/>
    <col min="1033" max="1033" width="8.5703125" style="16" customWidth="1"/>
    <col min="1034" max="1034" width="9.140625" style="16" customWidth="1"/>
    <col min="1035" max="1035" width="8.28515625" style="16" customWidth="1"/>
    <col min="1036" max="1269" width="11.42578125" style="16"/>
    <col min="1270" max="1270" width="8.28515625" style="16" customWidth="1"/>
    <col min="1271" max="1271" width="7.7109375" style="16" customWidth="1"/>
    <col min="1272" max="1272" width="8.7109375" style="16" customWidth="1"/>
    <col min="1273" max="1275" width="8.140625" style="16" customWidth="1"/>
    <col min="1276" max="1276" width="7.5703125" style="16" customWidth="1"/>
    <col min="1277" max="1277" width="8.140625" style="16" customWidth="1"/>
    <col min="1278" max="1278" width="9.42578125" style="16" customWidth="1"/>
    <col min="1279" max="1279" width="8.5703125" style="16" customWidth="1"/>
    <col min="1280" max="1280" width="9.140625" style="16" customWidth="1"/>
    <col min="1281" max="1281" width="7.7109375" style="16" customWidth="1"/>
    <col min="1282" max="1282" width="8.7109375" style="16" customWidth="1"/>
    <col min="1283" max="1285" width="8.140625" style="16" customWidth="1"/>
    <col min="1286" max="1286" width="7.5703125" style="16" customWidth="1"/>
    <col min="1287" max="1287" width="8.140625" style="16" customWidth="1"/>
    <col min="1288" max="1288" width="9.42578125" style="16" customWidth="1"/>
    <col min="1289" max="1289" width="8.5703125" style="16" customWidth="1"/>
    <col min="1290" max="1290" width="9.140625" style="16" customWidth="1"/>
    <col min="1291" max="1291" width="8.28515625" style="16" customWidth="1"/>
    <col min="1292" max="1525" width="11.42578125" style="16"/>
    <col min="1526" max="1526" width="8.28515625" style="16" customWidth="1"/>
    <col min="1527" max="1527" width="7.7109375" style="16" customWidth="1"/>
    <col min="1528" max="1528" width="8.7109375" style="16" customWidth="1"/>
    <col min="1529" max="1531" width="8.140625" style="16" customWidth="1"/>
    <col min="1532" max="1532" width="7.5703125" style="16" customWidth="1"/>
    <col min="1533" max="1533" width="8.140625" style="16" customWidth="1"/>
    <col min="1534" max="1534" width="9.42578125" style="16" customWidth="1"/>
    <col min="1535" max="1535" width="8.5703125" style="16" customWidth="1"/>
    <col min="1536" max="1536" width="9.140625" style="16" customWidth="1"/>
    <col min="1537" max="1537" width="7.7109375" style="16" customWidth="1"/>
    <col min="1538" max="1538" width="8.7109375" style="16" customWidth="1"/>
    <col min="1539" max="1541" width="8.140625" style="16" customWidth="1"/>
    <col min="1542" max="1542" width="7.5703125" style="16" customWidth="1"/>
    <col min="1543" max="1543" width="8.140625" style="16" customWidth="1"/>
    <col min="1544" max="1544" width="9.42578125" style="16" customWidth="1"/>
    <col min="1545" max="1545" width="8.5703125" style="16" customWidth="1"/>
    <col min="1546" max="1546" width="9.140625" style="16" customWidth="1"/>
    <col min="1547" max="1547" width="8.28515625" style="16" customWidth="1"/>
    <col min="1548" max="1781" width="11.42578125" style="16"/>
    <col min="1782" max="1782" width="8.28515625" style="16" customWidth="1"/>
    <col min="1783" max="1783" width="7.7109375" style="16" customWidth="1"/>
    <col min="1784" max="1784" width="8.7109375" style="16" customWidth="1"/>
    <col min="1785" max="1787" width="8.140625" style="16" customWidth="1"/>
    <col min="1788" max="1788" width="7.5703125" style="16" customWidth="1"/>
    <col min="1789" max="1789" width="8.140625" style="16" customWidth="1"/>
    <col min="1790" max="1790" width="9.42578125" style="16" customWidth="1"/>
    <col min="1791" max="1791" width="8.5703125" style="16" customWidth="1"/>
    <col min="1792" max="1792" width="9.140625" style="16" customWidth="1"/>
    <col min="1793" max="1793" width="7.7109375" style="16" customWidth="1"/>
    <col min="1794" max="1794" width="8.7109375" style="16" customWidth="1"/>
    <col min="1795" max="1797" width="8.140625" style="16" customWidth="1"/>
    <col min="1798" max="1798" width="7.5703125" style="16" customWidth="1"/>
    <col min="1799" max="1799" width="8.140625" style="16" customWidth="1"/>
    <col min="1800" max="1800" width="9.42578125" style="16" customWidth="1"/>
    <col min="1801" max="1801" width="8.5703125" style="16" customWidth="1"/>
    <col min="1802" max="1802" width="9.140625" style="16" customWidth="1"/>
    <col min="1803" max="1803" width="8.28515625" style="16" customWidth="1"/>
    <col min="1804" max="2037" width="11.42578125" style="16"/>
    <col min="2038" max="2038" width="8.28515625" style="16" customWidth="1"/>
    <col min="2039" max="2039" width="7.7109375" style="16" customWidth="1"/>
    <col min="2040" max="2040" width="8.7109375" style="16" customWidth="1"/>
    <col min="2041" max="2043" width="8.140625" style="16" customWidth="1"/>
    <col min="2044" max="2044" width="7.5703125" style="16" customWidth="1"/>
    <col min="2045" max="2045" width="8.140625" style="16" customWidth="1"/>
    <col min="2046" max="2046" width="9.42578125" style="16" customWidth="1"/>
    <col min="2047" max="2047" width="8.5703125" style="16" customWidth="1"/>
    <col min="2048" max="2048" width="9.140625" style="16" customWidth="1"/>
    <col min="2049" max="2049" width="7.7109375" style="16" customWidth="1"/>
    <col min="2050" max="2050" width="8.7109375" style="16" customWidth="1"/>
    <col min="2051" max="2053" width="8.140625" style="16" customWidth="1"/>
    <col min="2054" max="2054" width="7.5703125" style="16" customWidth="1"/>
    <col min="2055" max="2055" width="8.140625" style="16" customWidth="1"/>
    <col min="2056" max="2056" width="9.42578125" style="16" customWidth="1"/>
    <col min="2057" max="2057" width="8.5703125" style="16" customWidth="1"/>
    <col min="2058" max="2058" width="9.140625" style="16" customWidth="1"/>
    <col min="2059" max="2059" width="8.28515625" style="16" customWidth="1"/>
    <col min="2060" max="2293" width="11.42578125" style="16"/>
    <col min="2294" max="2294" width="8.28515625" style="16" customWidth="1"/>
    <col min="2295" max="2295" width="7.7109375" style="16" customWidth="1"/>
    <col min="2296" max="2296" width="8.7109375" style="16" customWidth="1"/>
    <col min="2297" max="2299" width="8.140625" style="16" customWidth="1"/>
    <col min="2300" max="2300" width="7.5703125" style="16" customWidth="1"/>
    <col min="2301" max="2301" width="8.140625" style="16" customWidth="1"/>
    <col min="2302" max="2302" width="9.42578125" style="16" customWidth="1"/>
    <col min="2303" max="2303" width="8.5703125" style="16" customWidth="1"/>
    <col min="2304" max="2304" width="9.140625" style="16" customWidth="1"/>
    <col min="2305" max="2305" width="7.7109375" style="16" customWidth="1"/>
    <col min="2306" max="2306" width="8.7109375" style="16" customWidth="1"/>
    <col min="2307" max="2309" width="8.140625" style="16" customWidth="1"/>
    <col min="2310" max="2310" width="7.5703125" style="16" customWidth="1"/>
    <col min="2311" max="2311" width="8.140625" style="16" customWidth="1"/>
    <col min="2312" max="2312" width="9.42578125" style="16" customWidth="1"/>
    <col min="2313" max="2313" width="8.5703125" style="16" customWidth="1"/>
    <col min="2314" max="2314" width="9.140625" style="16" customWidth="1"/>
    <col min="2315" max="2315" width="8.28515625" style="16" customWidth="1"/>
    <col min="2316" max="2549" width="11.42578125" style="16"/>
    <col min="2550" max="2550" width="8.28515625" style="16" customWidth="1"/>
    <col min="2551" max="2551" width="7.7109375" style="16" customWidth="1"/>
    <col min="2552" max="2552" width="8.7109375" style="16" customWidth="1"/>
    <col min="2553" max="2555" width="8.140625" style="16" customWidth="1"/>
    <col min="2556" max="2556" width="7.5703125" style="16" customWidth="1"/>
    <col min="2557" max="2557" width="8.140625" style="16" customWidth="1"/>
    <col min="2558" max="2558" width="9.42578125" style="16" customWidth="1"/>
    <col min="2559" max="2559" width="8.5703125" style="16" customWidth="1"/>
    <col min="2560" max="2560" width="9.140625" style="16" customWidth="1"/>
    <col min="2561" max="2561" width="7.7109375" style="16" customWidth="1"/>
    <col min="2562" max="2562" width="8.7109375" style="16" customWidth="1"/>
    <col min="2563" max="2565" width="8.140625" style="16" customWidth="1"/>
    <col min="2566" max="2566" width="7.5703125" style="16" customWidth="1"/>
    <col min="2567" max="2567" width="8.140625" style="16" customWidth="1"/>
    <col min="2568" max="2568" width="9.42578125" style="16" customWidth="1"/>
    <col min="2569" max="2569" width="8.5703125" style="16" customWidth="1"/>
    <col min="2570" max="2570" width="9.140625" style="16" customWidth="1"/>
    <col min="2571" max="2571" width="8.28515625" style="16" customWidth="1"/>
    <col min="2572" max="2805" width="11.42578125" style="16"/>
    <col min="2806" max="2806" width="8.28515625" style="16" customWidth="1"/>
    <col min="2807" max="2807" width="7.7109375" style="16" customWidth="1"/>
    <col min="2808" max="2808" width="8.7109375" style="16" customWidth="1"/>
    <col min="2809" max="2811" width="8.140625" style="16" customWidth="1"/>
    <col min="2812" max="2812" width="7.5703125" style="16" customWidth="1"/>
    <col min="2813" max="2813" width="8.140625" style="16" customWidth="1"/>
    <col min="2814" max="2814" width="9.42578125" style="16" customWidth="1"/>
    <col min="2815" max="2815" width="8.5703125" style="16" customWidth="1"/>
    <col min="2816" max="2816" width="9.140625" style="16" customWidth="1"/>
    <col min="2817" max="2817" width="7.7109375" style="16" customWidth="1"/>
    <col min="2818" max="2818" width="8.7109375" style="16" customWidth="1"/>
    <col min="2819" max="2821" width="8.140625" style="16" customWidth="1"/>
    <col min="2822" max="2822" width="7.5703125" style="16" customWidth="1"/>
    <col min="2823" max="2823" width="8.140625" style="16" customWidth="1"/>
    <col min="2824" max="2824" width="9.42578125" style="16" customWidth="1"/>
    <col min="2825" max="2825" width="8.5703125" style="16" customWidth="1"/>
    <col min="2826" max="2826" width="9.140625" style="16" customWidth="1"/>
    <col min="2827" max="2827" width="8.28515625" style="16" customWidth="1"/>
    <col min="2828" max="3061" width="11.42578125" style="16"/>
    <col min="3062" max="3062" width="8.28515625" style="16" customWidth="1"/>
    <col min="3063" max="3063" width="7.7109375" style="16" customWidth="1"/>
    <col min="3064" max="3064" width="8.7109375" style="16" customWidth="1"/>
    <col min="3065" max="3067" width="8.140625" style="16" customWidth="1"/>
    <col min="3068" max="3068" width="7.5703125" style="16" customWidth="1"/>
    <col min="3069" max="3069" width="8.140625" style="16" customWidth="1"/>
    <col min="3070" max="3070" width="9.42578125" style="16" customWidth="1"/>
    <col min="3071" max="3071" width="8.5703125" style="16" customWidth="1"/>
    <col min="3072" max="3072" width="9.140625" style="16" customWidth="1"/>
    <col min="3073" max="3073" width="7.7109375" style="16" customWidth="1"/>
    <col min="3074" max="3074" width="8.7109375" style="16" customWidth="1"/>
    <col min="3075" max="3077" width="8.140625" style="16" customWidth="1"/>
    <col min="3078" max="3078" width="7.5703125" style="16" customWidth="1"/>
    <col min="3079" max="3079" width="8.140625" style="16" customWidth="1"/>
    <col min="3080" max="3080" width="9.42578125" style="16" customWidth="1"/>
    <col min="3081" max="3081" width="8.5703125" style="16" customWidth="1"/>
    <col min="3082" max="3082" width="9.140625" style="16" customWidth="1"/>
    <col min="3083" max="3083" width="8.28515625" style="16" customWidth="1"/>
    <col min="3084" max="3317" width="11.42578125" style="16"/>
    <col min="3318" max="3318" width="8.28515625" style="16" customWidth="1"/>
    <col min="3319" max="3319" width="7.7109375" style="16" customWidth="1"/>
    <col min="3320" max="3320" width="8.7109375" style="16" customWidth="1"/>
    <col min="3321" max="3323" width="8.140625" style="16" customWidth="1"/>
    <col min="3324" max="3324" width="7.5703125" style="16" customWidth="1"/>
    <col min="3325" max="3325" width="8.140625" style="16" customWidth="1"/>
    <col min="3326" max="3326" width="9.42578125" style="16" customWidth="1"/>
    <col min="3327" max="3327" width="8.5703125" style="16" customWidth="1"/>
    <col min="3328" max="3328" width="9.140625" style="16" customWidth="1"/>
    <col min="3329" max="3329" width="7.7109375" style="16" customWidth="1"/>
    <col min="3330" max="3330" width="8.7109375" style="16" customWidth="1"/>
    <col min="3331" max="3333" width="8.140625" style="16" customWidth="1"/>
    <col min="3334" max="3334" width="7.5703125" style="16" customWidth="1"/>
    <col min="3335" max="3335" width="8.140625" style="16" customWidth="1"/>
    <col min="3336" max="3336" width="9.42578125" style="16" customWidth="1"/>
    <col min="3337" max="3337" width="8.5703125" style="16" customWidth="1"/>
    <col min="3338" max="3338" width="9.140625" style="16" customWidth="1"/>
    <col min="3339" max="3339" width="8.28515625" style="16" customWidth="1"/>
    <col min="3340" max="3573" width="11.42578125" style="16"/>
    <col min="3574" max="3574" width="8.28515625" style="16" customWidth="1"/>
    <col min="3575" max="3575" width="7.7109375" style="16" customWidth="1"/>
    <col min="3576" max="3576" width="8.7109375" style="16" customWidth="1"/>
    <col min="3577" max="3579" width="8.140625" style="16" customWidth="1"/>
    <col min="3580" max="3580" width="7.5703125" style="16" customWidth="1"/>
    <col min="3581" max="3581" width="8.140625" style="16" customWidth="1"/>
    <col min="3582" max="3582" width="9.42578125" style="16" customWidth="1"/>
    <col min="3583" max="3583" width="8.5703125" style="16" customWidth="1"/>
    <col min="3584" max="3584" width="9.140625" style="16" customWidth="1"/>
    <col min="3585" max="3585" width="7.7109375" style="16" customWidth="1"/>
    <col min="3586" max="3586" width="8.7109375" style="16" customWidth="1"/>
    <col min="3587" max="3589" width="8.140625" style="16" customWidth="1"/>
    <col min="3590" max="3590" width="7.5703125" style="16" customWidth="1"/>
    <col min="3591" max="3591" width="8.140625" style="16" customWidth="1"/>
    <col min="3592" max="3592" width="9.42578125" style="16" customWidth="1"/>
    <col min="3593" max="3593" width="8.5703125" style="16" customWidth="1"/>
    <col min="3594" max="3594" width="9.140625" style="16" customWidth="1"/>
    <col min="3595" max="3595" width="8.28515625" style="16" customWidth="1"/>
    <col min="3596" max="3829" width="11.42578125" style="16"/>
    <col min="3830" max="3830" width="8.28515625" style="16" customWidth="1"/>
    <col min="3831" max="3831" width="7.7109375" style="16" customWidth="1"/>
    <col min="3832" max="3832" width="8.7109375" style="16" customWidth="1"/>
    <col min="3833" max="3835" width="8.140625" style="16" customWidth="1"/>
    <col min="3836" max="3836" width="7.5703125" style="16" customWidth="1"/>
    <col min="3837" max="3837" width="8.140625" style="16" customWidth="1"/>
    <col min="3838" max="3838" width="9.42578125" style="16" customWidth="1"/>
    <col min="3839" max="3839" width="8.5703125" style="16" customWidth="1"/>
    <col min="3840" max="3840" width="9.140625" style="16" customWidth="1"/>
    <col min="3841" max="3841" width="7.7109375" style="16" customWidth="1"/>
    <col min="3842" max="3842" width="8.7109375" style="16" customWidth="1"/>
    <col min="3843" max="3845" width="8.140625" style="16" customWidth="1"/>
    <col min="3846" max="3846" width="7.5703125" style="16" customWidth="1"/>
    <col min="3847" max="3847" width="8.140625" style="16" customWidth="1"/>
    <col min="3848" max="3848" width="9.42578125" style="16" customWidth="1"/>
    <col min="3849" max="3849" width="8.5703125" style="16" customWidth="1"/>
    <col min="3850" max="3850" width="9.140625" style="16" customWidth="1"/>
    <col min="3851" max="3851" width="8.28515625" style="16" customWidth="1"/>
    <col min="3852" max="4085" width="11.42578125" style="16"/>
    <col min="4086" max="4086" width="8.28515625" style="16" customWidth="1"/>
    <col min="4087" max="4087" width="7.7109375" style="16" customWidth="1"/>
    <col min="4088" max="4088" width="8.7109375" style="16" customWidth="1"/>
    <col min="4089" max="4091" width="8.140625" style="16" customWidth="1"/>
    <col min="4092" max="4092" width="7.5703125" style="16" customWidth="1"/>
    <col min="4093" max="4093" width="8.140625" style="16" customWidth="1"/>
    <col min="4094" max="4094" width="9.42578125" style="16" customWidth="1"/>
    <col min="4095" max="4095" width="8.5703125" style="16" customWidth="1"/>
    <col min="4096" max="4096" width="9.140625" style="16" customWidth="1"/>
    <col min="4097" max="4097" width="7.7109375" style="16" customWidth="1"/>
    <col min="4098" max="4098" width="8.7109375" style="16" customWidth="1"/>
    <col min="4099" max="4101" width="8.140625" style="16" customWidth="1"/>
    <col min="4102" max="4102" width="7.5703125" style="16" customWidth="1"/>
    <col min="4103" max="4103" width="8.140625" style="16" customWidth="1"/>
    <col min="4104" max="4104" width="9.42578125" style="16" customWidth="1"/>
    <col min="4105" max="4105" width="8.5703125" style="16" customWidth="1"/>
    <col min="4106" max="4106" width="9.140625" style="16" customWidth="1"/>
    <col min="4107" max="4107" width="8.28515625" style="16" customWidth="1"/>
    <col min="4108" max="4341" width="11.42578125" style="16"/>
    <col min="4342" max="4342" width="8.28515625" style="16" customWidth="1"/>
    <col min="4343" max="4343" width="7.7109375" style="16" customWidth="1"/>
    <col min="4344" max="4344" width="8.7109375" style="16" customWidth="1"/>
    <col min="4345" max="4347" width="8.140625" style="16" customWidth="1"/>
    <col min="4348" max="4348" width="7.5703125" style="16" customWidth="1"/>
    <col min="4349" max="4349" width="8.140625" style="16" customWidth="1"/>
    <col min="4350" max="4350" width="9.42578125" style="16" customWidth="1"/>
    <col min="4351" max="4351" width="8.5703125" style="16" customWidth="1"/>
    <col min="4352" max="4352" width="9.140625" style="16" customWidth="1"/>
    <col min="4353" max="4353" width="7.7109375" style="16" customWidth="1"/>
    <col min="4354" max="4354" width="8.7109375" style="16" customWidth="1"/>
    <col min="4355" max="4357" width="8.140625" style="16" customWidth="1"/>
    <col min="4358" max="4358" width="7.5703125" style="16" customWidth="1"/>
    <col min="4359" max="4359" width="8.140625" style="16" customWidth="1"/>
    <col min="4360" max="4360" width="9.42578125" style="16" customWidth="1"/>
    <col min="4361" max="4361" width="8.5703125" style="16" customWidth="1"/>
    <col min="4362" max="4362" width="9.140625" style="16" customWidth="1"/>
    <col min="4363" max="4363" width="8.28515625" style="16" customWidth="1"/>
    <col min="4364" max="4597" width="11.42578125" style="16"/>
    <col min="4598" max="4598" width="8.28515625" style="16" customWidth="1"/>
    <col min="4599" max="4599" width="7.7109375" style="16" customWidth="1"/>
    <col min="4600" max="4600" width="8.7109375" style="16" customWidth="1"/>
    <col min="4601" max="4603" width="8.140625" style="16" customWidth="1"/>
    <col min="4604" max="4604" width="7.5703125" style="16" customWidth="1"/>
    <col min="4605" max="4605" width="8.140625" style="16" customWidth="1"/>
    <col min="4606" max="4606" width="9.42578125" style="16" customWidth="1"/>
    <col min="4607" max="4607" width="8.5703125" style="16" customWidth="1"/>
    <col min="4608" max="4608" width="9.140625" style="16" customWidth="1"/>
    <col min="4609" max="4609" width="7.7109375" style="16" customWidth="1"/>
    <col min="4610" max="4610" width="8.7109375" style="16" customWidth="1"/>
    <col min="4611" max="4613" width="8.140625" style="16" customWidth="1"/>
    <col min="4614" max="4614" width="7.5703125" style="16" customWidth="1"/>
    <col min="4615" max="4615" width="8.140625" style="16" customWidth="1"/>
    <col min="4616" max="4616" width="9.42578125" style="16" customWidth="1"/>
    <col min="4617" max="4617" width="8.5703125" style="16" customWidth="1"/>
    <col min="4618" max="4618" width="9.140625" style="16" customWidth="1"/>
    <col min="4619" max="4619" width="8.28515625" style="16" customWidth="1"/>
    <col min="4620" max="4853" width="11.42578125" style="16"/>
    <col min="4854" max="4854" width="8.28515625" style="16" customWidth="1"/>
    <col min="4855" max="4855" width="7.7109375" style="16" customWidth="1"/>
    <col min="4856" max="4856" width="8.7109375" style="16" customWidth="1"/>
    <col min="4857" max="4859" width="8.140625" style="16" customWidth="1"/>
    <col min="4860" max="4860" width="7.5703125" style="16" customWidth="1"/>
    <col min="4861" max="4861" width="8.140625" style="16" customWidth="1"/>
    <col min="4862" max="4862" width="9.42578125" style="16" customWidth="1"/>
    <col min="4863" max="4863" width="8.5703125" style="16" customWidth="1"/>
    <col min="4864" max="4864" width="9.140625" style="16" customWidth="1"/>
    <col min="4865" max="4865" width="7.7109375" style="16" customWidth="1"/>
    <col min="4866" max="4866" width="8.7109375" style="16" customWidth="1"/>
    <col min="4867" max="4869" width="8.140625" style="16" customWidth="1"/>
    <col min="4870" max="4870" width="7.5703125" style="16" customWidth="1"/>
    <col min="4871" max="4871" width="8.140625" style="16" customWidth="1"/>
    <col min="4872" max="4872" width="9.42578125" style="16" customWidth="1"/>
    <col min="4873" max="4873" width="8.5703125" style="16" customWidth="1"/>
    <col min="4874" max="4874" width="9.140625" style="16" customWidth="1"/>
    <col min="4875" max="4875" width="8.28515625" style="16" customWidth="1"/>
    <col min="4876" max="5109" width="11.42578125" style="16"/>
    <col min="5110" max="5110" width="8.28515625" style="16" customWidth="1"/>
    <col min="5111" max="5111" width="7.7109375" style="16" customWidth="1"/>
    <col min="5112" max="5112" width="8.7109375" style="16" customWidth="1"/>
    <col min="5113" max="5115" width="8.140625" style="16" customWidth="1"/>
    <col min="5116" max="5116" width="7.5703125" style="16" customWidth="1"/>
    <col min="5117" max="5117" width="8.140625" style="16" customWidth="1"/>
    <col min="5118" max="5118" width="9.42578125" style="16" customWidth="1"/>
    <col min="5119" max="5119" width="8.5703125" style="16" customWidth="1"/>
    <col min="5120" max="5120" width="9.140625" style="16" customWidth="1"/>
    <col min="5121" max="5121" width="7.7109375" style="16" customWidth="1"/>
    <col min="5122" max="5122" width="8.7109375" style="16" customWidth="1"/>
    <col min="5123" max="5125" width="8.140625" style="16" customWidth="1"/>
    <col min="5126" max="5126" width="7.5703125" style="16" customWidth="1"/>
    <col min="5127" max="5127" width="8.140625" style="16" customWidth="1"/>
    <col min="5128" max="5128" width="9.42578125" style="16" customWidth="1"/>
    <col min="5129" max="5129" width="8.5703125" style="16" customWidth="1"/>
    <col min="5130" max="5130" width="9.140625" style="16" customWidth="1"/>
    <col min="5131" max="5131" width="8.28515625" style="16" customWidth="1"/>
    <col min="5132" max="5365" width="11.42578125" style="16"/>
    <col min="5366" max="5366" width="8.28515625" style="16" customWidth="1"/>
    <col min="5367" max="5367" width="7.7109375" style="16" customWidth="1"/>
    <col min="5368" max="5368" width="8.7109375" style="16" customWidth="1"/>
    <col min="5369" max="5371" width="8.140625" style="16" customWidth="1"/>
    <col min="5372" max="5372" width="7.5703125" style="16" customWidth="1"/>
    <col min="5373" max="5373" width="8.140625" style="16" customWidth="1"/>
    <col min="5374" max="5374" width="9.42578125" style="16" customWidth="1"/>
    <col min="5375" max="5375" width="8.5703125" style="16" customWidth="1"/>
    <col min="5376" max="5376" width="9.140625" style="16" customWidth="1"/>
    <col min="5377" max="5377" width="7.7109375" style="16" customWidth="1"/>
    <col min="5378" max="5378" width="8.7109375" style="16" customWidth="1"/>
    <col min="5379" max="5381" width="8.140625" style="16" customWidth="1"/>
    <col min="5382" max="5382" width="7.5703125" style="16" customWidth="1"/>
    <col min="5383" max="5383" width="8.140625" style="16" customWidth="1"/>
    <col min="5384" max="5384" width="9.42578125" style="16" customWidth="1"/>
    <col min="5385" max="5385" width="8.5703125" style="16" customWidth="1"/>
    <col min="5386" max="5386" width="9.140625" style="16" customWidth="1"/>
    <col min="5387" max="5387" width="8.28515625" style="16" customWidth="1"/>
    <col min="5388" max="5621" width="11.42578125" style="16"/>
    <col min="5622" max="5622" width="8.28515625" style="16" customWidth="1"/>
    <col min="5623" max="5623" width="7.7109375" style="16" customWidth="1"/>
    <col min="5624" max="5624" width="8.7109375" style="16" customWidth="1"/>
    <col min="5625" max="5627" width="8.140625" style="16" customWidth="1"/>
    <col min="5628" max="5628" width="7.5703125" style="16" customWidth="1"/>
    <col min="5629" max="5629" width="8.140625" style="16" customWidth="1"/>
    <col min="5630" max="5630" width="9.42578125" style="16" customWidth="1"/>
    <col min="5631" max="5631" width="8.5703125" style="16" customWidth="1"/>
    <col min="5632" max="5632" width="9.140625" style="16" customWidth="1"/>
    <col min="5633" max="5633" width="7.7109375" style="16" customWidth="1"/>
    <col min="5634" max="5634" width="8.7109375" style="16" customWidth="1"/>
    <col min="5635" max="5637" width="8.140625" style="16" customWidth="1"/>
    <col min="5638" max="5638" width="7.5703125" style="16" customWidth="1"/>
    <col min="5639" max="5639" width="8.140625" style="16" customWidth="1"/>
    <col min="5640" max="5640" width="9.42578125" style="16" customWidth="1"/>
    <col min="5641" max="5641" width="8.5703125" style="16" customWidth="1"/>
    <col min="5642" max="5642" width="9.140625" style="16" customWidth="1"/>
    <col min="5643" max="5643" width="8.28515625" style="16" customWidth="1"/>
    <col min="5644" max="5877" width="11.42578125" style="16"/>
    <col min="5878" max="5878" width="8.28515625" style="16" customWidth="1"/>
    <col min="5879" max="5879" width="7.7109375" style="16" customWidth="1"/>
    <col min="5880" max="5880" width="8.7109375" style="16" customWidth="1"/>
    <col min="5881" max="5883" width="8.140625" style="16" customWidth="1"/>
    <col min="5884" max="5884" width="7.5703125" style="16" customWidth="1"/>
    <col min="5885" max="5885" width="8.140625" style="16" customWidth="1"/>
    <col min="5886" max="5886" width="9.42578125" style="16" customWidth="1"/>
    <col min="5887" max="5887" width="8.5703125" style="16" customWidth="1"/>
    <col min="5888" max="5888" width="9.140625" style="16" customWidth="1"/>
    <col min="5889" max="5889" width="7.7109375" style="16" customWidth="1"/>
    <col min="5890" max="5890" width="8.7109375" style="16" customWidth="1"/>
    <col min="5891" max="5893" width="8.140625" style="16" customWidth="1"/>
    <col min="5894" max="5894" width="7.5703125" style="16" customWidth="1"/>
    <col min="5895" max="5895" width="8.140625" style="16" customWidth="1"/>
    <col min="5896" max="5896" width="9.42578125" style="16" customWidth="1"/>
    <col min="5897" max="5897" width="8.5703125" style="16" customWidth="1"/>
    <col min="5898" max="5898" width="9.140625" style="16" customWidth="1"/>
    <col min="5899" max="5899" width="8.28515625" style="16" customWidth="1"/>
    <col min="5900" max="6133" width="11.42578125" style="16"/>
    <col min="6134" max="6134" width="8.28515625" style="16" customWidth="1"/>
    <col min="6135" max="6135" width="7.7109375" style="16" customWidth="1"/>
    <col min="6136" max="6136" width="8.7109375" style="16" customWidth="1"/>
    <col min="6137" max="6139" width="8.140625" style="16" customWidth="1"/>
    <col min="6140" max="6140" width="7.5703125" style="16" customWidth="1"/>
    <col min="6141" max="6141" width="8.140625" style="16" customWidth="1"/>
    <col min="6142" max="6142" width="9.42578125" style="16" customWidth="1"/>
    <col min="6143" max="6143" width="8.5703125" style="16" customWidth="1"/>
    <col min="6144" max="6144" width="9.140625" style="16" customWidth="1"/>
    <col min="6145" max="6145" width="7.7109375" style="16" customWidth="1"/>
    <col min="6146" max="6146" width="8.7109375" style="16" customWidth="1"/>
    <col min="6147" max="6149" width="8.140625" style="16" customWidth="1"/>
    <col min="6150" max="6150" width="7.5703125" style="16" customWidth="1"/>
    <col min="6151" max="6151" width="8.140625" style="16" customWidth="1"/>
    <col min="6152" max="6152" width="9.42578125" style="16" customWidth="1"/>
    <col min="6153" max="6153" width="8.5703125" style="16" customWidth="1"/>
    <col min="6154" max="6154" width="9.140625" style="16" customWidth="1"/>
    <col min="6155" max="6155" width="8.28515625" style="16" customWidth="1"/>
    <col min="6156" max="6389" width="11.42578125" style="16"/>
    <col min="6390" max="6390" width="8.28515625" style="16" customWidth="1"/>
    <col min="6391" max="6391" width="7.7109375" style="16" customWidth="1"/>
    <col min="6392" max="6392" width="8.7109375" style="16" customWidth="1"/>
    <col min="6393" max="6395" width="8.140625" style="16" customWidth="1"/>
    <col min="6396" max="6396" width="7.5703125" style="16" customWidth="1"/>
    <col min="6397" max="6397" width="8.140625" style="16" customWidth="1"/>
    <col min="6398" max="6398" width="9.42578125" style="16" customWidth="1"/>
    <col min="6399" max="6399" width="8.5703125" style="16" customWidth="1"/>
    <col min="6400" max="6400" width="9.140625" style="16" customWidth="1"/>
    <col min="6401" max="6401" width="7.7109375" style="16" customWidth="1"/>
    <col min="6402" max="6402" width="8.7109375" style="16" customWidth="1"/>
    <col min="6403" max="6405" width="8.140625" style="16" customWidth="1"/>
    <col min="6406" max="6406" width="7.5703125" style="16" customWidth="1"/>
    <col min="6407" max="6407" width="8.140625" style="16" customWidth="1"/>
    <col min="6408" max="6408" width="9.42578125" style="16" customWidth="1"/>
    <col min="6409" max="6409" width="8.5703125" style="16" customWidth="1"/>
    <col min="6410" max="6410" width="9.140625" style="16" customWidth="1"/>
    <col min="6411" max="6411" width="8.28515625" style="16" customWidth="1"/>
    <col min="6412" max="6645" width="11.42578125" style="16"/>
    <col min="6646" max="6646" width="8.28515625" style="16" customWidth="1"/>
    <col min="6647" max="6647" width="7.7109375" style="16" customWidth="1"/>
    <col min="6648" max="6648" width="8.7109375" style="16" customWidth="1"/>
    <col min="6649" max="6651" width="8.140625" style="16" customWidth="1"/>
    <col min="6652" max="6652" width="7.5703125" style="16" customWidth="1"/>
    <col min="6653" max="6653" width="8.140625" style="16" customWidth="1"/>
    <col min="6654" max="6654" width="9.42578125" style="16" customWidth="1"/>
    <col min="6655" max="6655" width="8.5703125" style="16" customWidth="1"/>
    <col min="6656" max="6656" width="9.140625" style="16" customWidth="1"/>
    <col min="6657" max="6657" width="7.7109375" style="16" customWidth="1"/>
    <col min="6658" max="6658" width="8.7109375" style="16" customWidth="1"/>
    <col min="6659" max="6661" width="8.140625" style="16" customWidth="1"/>
    <col min="6662" max="6662" width="7.5703125" style="16" customWidth="1"/>
    <col min="6663" max="6663" width="8.140625" style="16" customWidth="1"/>
    <col min="6664" max="6664" width="9.42578125" style="16" customWidth="1"/>
    <col min="6665" max="6665" width="8.5703125" style="16" customWidth="1"/>
    <col min="6666" max="6666" width="9.140625" style="16" customWidth="1"/>
    <col min="6667" max="6667" width="8.28515625" style="16" customWidth="1"/>
    <col min="6668" max="6901" width="11.42578125" style="16"/>
    <col min="6902" max="6902" width="8.28515625" style="16" customWidth="1"/>
    <col min="6903" max="6903" width="7.7109375" style="16" customWidth="1"/>
    <col min="6904" max="6904" width="8.7109375" style="16" customWidth="1"/>
    <col min="6905" max="6907" width="8.140625" style="16" customWidth="1"/>
    <col min="6908" max="6908" width="7.5703125" style="16" customWidth="1"/>
    <col min="6909" max="6909" width="8.140625" style="16" customWidth="1"/>
    <col min="6910" max="6910" width="9.42578125" style="16" customWidth="1"/>
    <col min="6911" max="6911" width="8.5703125" style="16" customWidth="1"/>
    <col min="6912" max="6912" width="9.140625" style="16" customWidth="1"/>
    <col min="6913" max="6913" width="7.7109375" style="16" customWidth="1"/>
    <col min="6914" max="6914" width="8.7109375" style="16" customWidth="1"/>
    <col min="6915" max="6917" width="8.140625" style="16" customWidth="1"/>
    <col min="6918" max="6918" width="7.5703125" style="16" customWidth="1"/>
    <col min="6919" max="6919" width="8.140625" style="16" customWidth="1"/>
    <col min="6920" max="6920" width="9.42578125" style="16" customWidth="1"/>
    <col min="6921" max="6921" width="8.5703125" style="16" customWidth="1"/>
    <col min="6922" max="6922" width="9.140625" style="16" customWidth="1"/>
    <col min="6923" max="6923" width="8.28515625" style="16" customWidth="1"/>
    <col min="6924" max="7157" width="11.42578125" style="16"/>
    <col min="7158" max="7158" width="8.28515625" style="16" customWidth="1"/>
    <col min="7159" max="7159" width="7.7109375" style="16" customWidth="1"/>
    <col min="7160" max="7160" width="8.7109375" style="16" customWidth="1"/>
    <col min="7161" max="7163" width="8.140625" style="16" customWidth="1"/>
    <col min="7164" max="7164" width="7.5703125" style="16" customWidth="1"/>
    <col min="7165" max="7165" width="8.140625" style="16" customWidth="1"/>
    <col min="7166" max="7166" width="9.42578125" style="16" customWidth="1"/>
    <col min="7167" max="7167" width="8.5703125" style="16" customWidth="1"/>
    <col min="7168" max="7168" width="9.140625" style="16" customWidth="1"/>
    <col min="7169" max="7169" width="7.7109375" style="16" customWidth="1"/>
    <col min="7170" max="7170" width="8.7109375" style="16" customWidth="1"/>
    <col min="7171" max="7173" width="8.140625" style="16" customWidth="1"/>
    <col min="7174" max="7174" width="7.5703125" style="16" customWidth="1"/>
    <col min="7175" max="7175" width="8.140625" style="16" customWidth="1"/>
    <col min="7176" max="7176" width="9.42578125" style="16" customWidth="1"/>
    <col min="7177" max="7177" width="8.5703125" style="16" customWidth="1"/>
    <col min="7178" max="7178" width="9.140625" style="16" customWidth="1"/>
    <col min="7179" max="7179" width="8.28515625" style="16" customWidth="1"/>
    <col min="7180" max="7413" width="11.42578125" style="16"/>
    <col min="7414" max="7414" width="8.28515625" style="16" customWidth="1"/>
    <col min="7415" max="7415" width="7.7109375" style="16" customWidth="1"/>
    <col min="7416" max="7416" width="8.7109375" style="16" customWidth="1"/>
    <col min="7417" max="7419" width="8.140625" style="16" customWidth="1"/>
    <col min="7420" max="7420" width="7.5703125" style="16" customWidth="1"/>
    <col min="7421" max="7421" width="8.140625" style="16" customWidth="1"/>
    <col min="7422" max="7422" width="9.42578125" style="16" customWidth="1"/>
    <col min="7423" max="7423" width="8.5703125" style="16" customWidth="1"/>
    <col min="7424" max="7424" width="9.140625" style="16" customWidth="1"/>
    <col min="7425" max="7425" width="7.7109375" style="16" customWidth="1"/>
    <col min="7426" max="7426" width="8.7109375" style="16" customWidth="1"/>
    <col min="7427" max="7429" width="8.140625" style="16" customWidth="1"/>
    <col min="7430" max="7430" width="7.5703125" style="16" customWidth="1"/>
    <col min="7431" max="7431" width="8.140625" style="16" customWidth="1"/>
    <col min="7432" max="7432" width="9.42578125" style="16" customWidth="1"/>
    <col min="7433" max="7433" width="8.5703125" style="16" customWidth="1"/>
    <col min="7434" max="7434" width="9.140625" style="16" customWidth="1"/>
    <col min="7435" max="7435" width="8.28515625" style="16" customWidth="1"/>
    <col min="7436" max="7669" width="11.42578125" style="16"/>
    <col min="7670" max="7670" width="8.28515625" style="16" customWidth="1"/>
    <col min="7671" max="7671" width="7.7109375" style="16" customWidth="1"/>
    <col min="7672" max="7672" width="8.7109375" style="16" customWidth="1"/>
    <col min="7673" max="7675" width="8.140625" style="16" customWidth="1"/>
    <col min="7676" max="7676" width="7.5703125" style="16" customWidth="1"/>
    <col min="7677" max="7677" width="8.140625" style="16" customWidth="1"/>
    <col min="7678" max="7678" width="9.42578125" style="16" customWidth="1"/>
    <col min="7679" max="7679" width="8.5703125" style="16" customWidth="1"/>
    <col min="7680" max="7680" width="9.140625" style="16" customWidth="1"/>
    <col min="7681" max="7681" width="7.7109375" style="16" customWidth="1"/>
    <col min="7682" max="7682" width="8.7109375" style="16" customWidth="1"/>
    <col min="7683" max="7685" width="8.140625" style="16" customWidth="1"/>
    <col min="7686" max="7686" width="7.5703125" style="16" customWidth="1"/>
    <col min="7687" max="7687" width="8.140625" style="16" customWidth="1"/>
    <col min="7688" max="7688" width="9.42578125" style="16" customWidth="1"/>
    <col min="7689" max="7689" width="8.5703125" style="16" customWidth="1"/>
    <col min="7690" max="7690" width="9.140625" style="16" customWidth="1"/>
    <col min="7691" max="7691" width="8.28515625" style="16" customWidth="1"/>
    <col min="7692" max="7925" width="11.42578125" style="16"/>
    <col min="7926" max="7926" width="8.28515625" style="16" customWidth="1"/>
    <col min="7927" max="7927" width="7.7109375" style="16" customWidth="1"/>
    <col min="7928" max="7928" width="8.7109375" style="16" customWidth="1"/>
    <col min="7929" max="7931" width="8.140625" style="16" customWidth="1"/>
    <col min="7932" max="7932" width="7.5703125" style="16" customWidth="1"/>
    <col min="7933" max="7933" width="8.140625" style="16" customWidth="1"/>
    <col min="7934" max="7934" width="9.42578125" style="16" customWidth="1"/>
    <col min="7935" max="7935" width="8.5703125" style="16" customWidth="1"/>
    <col min="7936" max="7936" width="9.140625" style="16" customWidth="1"/>
    <col min="7937" max="7937" width="7.7109375" style="16" customWidth="1"/>
    <col min="7938" max="7938" width="8.7109375" style="16" customWidth="1"/>
    <col min="7939" max="7941" width="8.140625" style="16" customWidth="1"/>
    <col min="7942" max="7942" width="7.5703125" style="16" customWidth="1"/>
    <col min="7943" max="7943" width="8.140625" style="16" customWidth="1"/>
    <col min="7944" max="7944" width="9.42578125" style="16" customWidth="1"/>
    <col min="7945" max="7945" width="8.5703125" style="16" customWidth="1"/>
    <col min="7946" max="7946" width="9.140625" style="16" customWidth="1"/>
    <col min="7947" max="7947" width="8.28515625" style="16" customWidth="1"/>
    <col min="7948" max="8181" width="11.42578125" style="16"/>
    <col min="8182" max="8182" width="8.28515625" style="16" customWidth="1"/>
    <col min="8183" max="8183" width="7.7109375" style="16" customWidth="1"/>
    <col min="8184" max="8184" width="8.7109375" style="16" customWidth="1"/>
    <col min="8185" max="8187" width="8.140625" style="16" customWidth="1"/>
    <col min="8188" max="8188" width="7.5703125" style="16" customWidth="1"/>
    <col min="8189" max="8189" width="8.140625" style="16" customWidth="1"/>
    <col min="8190" max="8190" width="9.42578125" style="16" customWidth="1"/>
    <col min="8191" max="8191" width="8.5703125" style="16" customWidth="1"/>
    <col min="8192" max="8192" width="9.140625" style="16" customWidth="1"/>
    <col min="8193" max="8193" width="7.7109375" style="16" customWidth="1"/>
    <col min="8194" max="8194" width="8.7109375" style="16" customWidth="1"/>
    <col min="8195" max="8197" width="8.140625" style="16" customWidth="1"/>
    <col min="8198" max="8198" width="7.5703125" style="16" customWidth="1"/>
    <col min="8199" max="8199" width="8.140625" style="16" customWidth="1"/>
    <col min="8200" max="8200" width="9.42578125" style="16" customWidth="1"/>
    <col min="8201" max="8201" width="8.5703125" style="16" customWidth="1"/>
    <col min="8202" max="8202" width="9.140625" style="16" customWidth="1"/>
    <col min="8203" max="8203" width="8.28515625" style="16" customWidth="1"/>
    <col min="8204" max="8437" width="11.42578125" style="16"/>
    <col min="8438" max="8438" width="8.28515625" style="16" customWidth="1"/>
    <col min="8439" max="8439" width="7.7109375" style="16" customWidth="1"/>
    <col min="8440" max="8440" width="8.7109375" style="16" customWidth="1"/>
    <col min="8441" max="8443" width="8.140625" style="16" customWidth="1"/>
    <col min="8444" max="8444" width="7.5703125" style="16" customWidth="1"/>
    <col min="8445" max="8445" width="8.140625" style="16" customWidth="1"/>
    <col min="8446" max="8446" width="9.42578125" style="16" customWidth="1"/>
    <col min="8447" max="8447" width="8.5703125" style="16" customWidth="1"/>
    <col min="8448" max="8448" width="9.140625" style="16" customWidth="1"/>
    <col min="8449" max="8449" width="7.7109375" style="16" customWidth="1"/>
    <col min="8450" max="8450" width="8.7109375" style="16" customWidth="1"/>
    <col min="8451" max="8453" width="8.140625" style="16" customWidth="1"/>
    <col min="8454" max="8454" width="7.5703125" style="16" customWidth="1"/>
    <col min="8455" max="8455" width="8.140625" style="16" customWidth="1"/>
    <col min="8456" max="8456" width="9.42578125" style="16" customWidth="1"/>
    <col min="8457" max="8457" width="8.5703125" style="16" customWidth="1"/>
    <col min="8458" max="8458" width="9.140625" style="16" customWidth="1"/>
    <col min="8459" max="8459" width="8.28515625" style="16" customWidth="1"/>
    <col min="8460" max="8693" width="11.42578125" style="16"/>
    <col min="8694" max="8694" width="8.28515625" style="16" customWidth="1"/>
    <col min="8695" max="8695" width="7.7109375" style="16" customWidth="1"/>
    <col min="8696" max="8696" width="8.7109375" style="16" customWidth="1"/>
    <col min="8697" max="8699" width="8.140625" style="16" customWidth="1"/>
    <col min="8700" max="8700" width="7.5703125" style="16" customWidth="1"/>
    <col min="8701" max="8701" width="8.140625" style="16" customWidth="1"/>
    <col min="8702" max="8702" width="9.42578125" style="16" customWidth="1"/>
    <col min="8703" max="8703" width="8.5703125" style="16" customWidth="1"/>
    <col min="8704" max="8704" width="9.140625" style="16" customWidth="1"/>
    <col min="8705" max="8705" width="7.7109375" style="16" customWidth="1"/>
    <col min="8706" max="8706" width="8.7109375" style="16" customWidth="1"/>
    <col min="8707" max="8709" width="8.140625" style="16" customWidth="1"/>
    <col min="8710" max="8710" width="7.5703125" style="16" customWidth="1"/>
    <col min="8711" max="8711" width="8.140625" style="16" customWidth="1"/>
    <col min="8712" max="8712" width="9.42578125" style="16" customWidth="1"/>
    <col min="8713" max="8713" width="8.5703125" style="16" customWidth="1"/>
    <col min="8714" max="8714" width="9.140625" style="16" customWidth="1"/>
    <col min="8715" max="8715" width="8.28515625" style="16" customWidth="1"/>
    <col min="8716" max="8949" width="11.42578125" style="16"/>
    <col min="8950" max="8950" width="8.28515625" style="16" customWidth="1"/>
    <col min="8951" max="8951" width="7.7109375" style="16" customWidth="1"/>
    <col min="8952" max="8952" width="8.7109375" style="16" customWidth="1"/>
    <col min="8953" max="8955" width="8.140625" style="16" customWidth="1"/>
    <col min="8956" max="8956" width="7.5703125" style="16" customWidth="1"/>
    <col min="8957" max="8957" width="8.140625" style="16" customWidth="1"/>
    <col min="8958" max="8958" width="9.42578125" style="16" customWidth="1"/>
    <col min="8959" max="8959" width="8.5703125" style="16" customWidth="1"/>
    <col min="8960" max="8960" width="9.140625" style="16" customWidth="1"/>
    <col min="8961" max="8961" width="7.7109375" style="16" customWidth="1"/>
    <col min="8962" max="8962" width="8.7109375" style="16" customWidth="1"/>
    <col min="8963" max="8965" width="8.140625" style="16" customWidth="1"/>
    <col min="8966" max="8966" width="7.5703125" style="16" customWidth="1"/>
    <col min="8967" max="8967" width="8.140625" style="16" customWidth="1"/>
    <col min="8968" max="8968" width="9.42578125" style="16" customWidth="1"/>
    <col min="8969" max="8969" width="8.5703125" style="16" customWidth="1"/>
    <col min="8970" max="8970" width="9.140625" style="16" customWidth="1"/>
    <col min="8971" max="8971" width="8.28515625" style="16" customWidth="1"/>
    <col min="8972" max="9205" width="11.42578125" style="16"/>
    <col min="9206" max="9206" width="8.28515625" style="16" customWidth="1"/>
    <col min="9207" max="9207" width="7.7109375" style="16" customWidth="1"/>
    <col min="9208" max="9208" width="8.7109375" style="16" customWidth="1"/>
    <col min="9209" max="9211" width="8.140625" style="16" customWidth="1"/>
    <col min="9212" max="9212" width="7.5703125" style="16" customWidth="1"/>
    <col min="9213" max="9213" width="8.140625" style="16" customWidth="1"/>
    <col min="9214" max="9214" width="9.42578125" style="16" customWidth="1"/>
    <col min="9215" max="9215" width="8.5703125" style="16" customWidth="1"/>
    <col min="9216" max="9216" width="9.140625" style="16" customWidth="1"/>
    <col min="9217" max="9217" width="7.7109375" style="16" customWidth="1"/>
    <col min="9218" max="9218" width="8.7109375" style="16" customWidth="1"/>
    <col min="9219" max="9221" width="8.140625" style="16" customWidth="1"/>
    <col min="9222" max="9222" width="7.5703125" style="16" customWidth="1"/>
    <col min="9223" max="9223" width="8.140625" style="16" customWidth="1"/>
    <col min="9224" max="9224" width="9.42578125" style="16" customWidth="1"/>
    <col min="9225" max="9225" width="8.5703125" style="16" customWidth="1"/>
    <col min="9226" max="9226" width="9.140625" style="16" customWidth="1"/>
    <col min="9227" max="9227" width="8.28515625" style="16" customWidth="1"/>
    <col min="9228" max="9461" width="11.42578125" style="16"/>
    <col min="9462" max="9462" width="8.28515625" style="16" customWidth="1"/>
    <col min="9463" max="9463" width="7.7109375" style="16" customWidth="1"/>
    <col min="9464" max="9464" width="8.7109375" style="16" customWidth="1"/>
    <col min="9465" max="9467" width="8.140625" style="16" customWidth="1"/>
    <col min="9468" max="9468" width="7.5703125" style="16" customWidth="1"/>
    <col min="9469" max="9469" width="8.140625" style="16" customWidth="1"/>
    <col min="9470" max="9470" width="9.42578125" style="16" customWidth="1"/>
    <col min="9471" max="9471" width="8.5703125" style="16" customWidth="1"/>
    <col min="9472" max="9472" width="9.140625" style="16" customWidth="1"/>
    <col min="9473" max="9473" width="7.7109375" style="16" customWidth="1"/>
    <col min="9474" max="9474" width="8.7109375" style="16" customWidth="1"/>
    <col min="9475" max="9477" width="8.140625" style="16" customWidth="1"/>
    <col min="9478" max="9478" width="7.5703125" style="16" customWidth="1"/>
    <col min="9479" max="9479" width="8.140625" style="16" customWidth="1"/>
    <col min="9480" max="9480" width="9.42578125" style="16" customWidth="1"/>
    <col min="9481" max="9481" width="8.5703125" style="16" customWidth="1"/>
    <col min="9482" max="9482" width="9.140625" style="16" customWidth="1"/>
    <col min="9483" max="9483" width="8.28515625" style="16" customWidth="1"/>
    <col min="9484" max="9717" width="11.42578125" style="16"/>
    <col min="9718" max="9718" width="8.28515625" style="16" customWidth="1"/>
    <col min="9719" max="9719" width="7.7109375" style="16" customWidth="1"/>
    <col min="9720" max="9720" width="8.7109375" style="16" customWidth="1"/>
    <col min="9721" max="9723" width="8.140625" style="16" customWidth="1"/>
    <col min="9724" max="9724" width="7.5703125" style="16" customWidth="1"/>
    <col min="9725" max="9725" width="8.140625" style="16" customWidth="1"/>
    <col min="9726" max="9726" width="9.42578125" style="16" customWidth="1"/>
    <col min="9727" max="9727" width="8.5703125" style="16" customWidth="1"/>
    <col min="9728" max="9728" width="9.140625" style="16" customWidth="1"/>
    <col min="9729" max="9729" width="7.7109375" style="16" customWidth="1"/>
    <col min="9730" max="9730" width="8.7109375" style="16" customWidth="1"/>
    <col min="9731" max="9733" width="8.140625" style="16" customWidth="1"/>
    <col min="9734" max="9734" width="7.5703125" style="16" customWidth="1"/>
    <col min="9735" max="9735" width="8.140625" style="16" customWidth="1"/>
    <col min="9736" max="9736" width="9.42578125" style="16" customWidth="1"/>
    <col min="9737" max="9737" width="8.5703125" style="16" customWidth="1"/>
    <col min="9738" max="9738" width="9.140625" style="16" customWidth="1"/>
    <col min="9739" max="9739" width="8.28515625" style="16" customWidth="1"/>
    <col min="9740" max="9973" width="11.42578125" style="16"/>
    <col min="9974" max="9974" width="8.28515625" style="16" customWidth="1"/>
    <col min="9975" max="9975" width="7.7109375" style="16" customWidth="1"/>
    <col min="9976" max="9976" width="8.7109375" style="16" customWidth="1"/>
    <col min="9977" max="9979" width="8.140625" style="16" customWidth="1"/>
    <col min="9980" max="9980" width="7.5703125" style="16" customWidth="1"/>
    <col min="9981" max="9981" width="8.140625" style="16" customWidth="1"/>
    <col min="9982" max="9982" width="9.42578125" style="16" customWidth="1"/>
    <col min="9983" max="9983" width="8.5703125" style="16" customWidth="1"/>
    <col min="9984" max="9984" width="9.140625" style="16" customWidth="1"/>
    <col min="9985" max="9985" width="7.7109375" style="16" customWidth="1"/>
    <col min="9986" max="9986" width="8.7109375" style="16" customWidth="1"/>
    <col min="9987" max="9989" width="8.140625" style="16" customWidth="1"/>
    <col min="9990" max="9990" width="7.5703125" style="16" customWidth="1"/>
    <col min="9991" max="9991" width="8.140625" style="16" customWidth="1"/>
    <col min="9992" max="9992" width="9.42578125" style="16" customWidth="1"/>
    <col min="9993" max="9993" width="8.5703125" style="16" customWidth="1"/>
    <col min="9994" max="9994" width="9.140625" style="16" customWidth="1"/>
    <col min="9995" max="9995" width="8.28515625" style="16" customWidth="1"/>
    <col min="9996" max="10229" width="11.42578125" style="16"/>
    <col min="10230" max="10230" width="8.28515625" style="16" customWidth="1"/>
    <col min="10231" max="10231" width="7.7109375" style="16" customWidth="1"/>
    <col min="10232" max="10232" width="8.7109375" style="16" customWidth="1"/>
    <col min="10233" max="10235" width="8.140625" style="16" customWidth="1"/>
    <col min="10236" max="10236" width="7.5703125" style="16" customWidth="1"/>
    <col min="10237" max="10237" width="8.140625" style="16" customWidth="1"/>
    <col min="10238" max="10238" width="9.42578125" style="16" customWidth="1"/>
    <col min="10239" max="10239" width="8.5703125" style="16" customWidth="1"/>
    <col min="10240" max="10240" width="9.140625" style="16" customWidth="1"/>
    <col min="10241" max="10241" width="7.7109375" style="16" customWidth="1"/>
    <col min="10242" max="10242" width="8.7109375" style="16" customWidth="1"/>
    <col min="10243" max="10245" width="8.140625" style="16" customWidth="1"/>
    <col min="10246" max="10246" width="7.5703125" style="16" customWidth="1"/>
    <col min="10247" max="10247" width="8.140625" style="16" customWidth="1"/>
    <col min="10248" max="10248" width="9.42578125" style="16" customWidth="1"/>
    <col min="10249" max="10249" width="8.5703125" style="16" customWidth="1"/>
    <col min="10250" max="10250" width="9.140625" style="16" customWidth="1"/>
    <col min="10251" max="10251" width="8.28515625" style="16" customWidth="1"/>
    <col min="10252" max="10485" width="11.42578125" style="16"/>
    <col min="10486" max="10486" width="8.28515625" style="16" customWidth="1"/>
    <col min="10487" max="10487" width="7.7109375" style="16" customWidth="1"/>
    <col min="10488" max="10488" width="8.7109375" style="16" customWidth="1"/>
    <col min="10489" max="10491" width="8.140625" style="16" customWidth="1"/>
    <col min="10492" max="10492" width="7.5703125" style="16" customWidth="1"/>
    <col min="10493" max="10493" width="8.140625" style="16" customWidth="1"/>
    <col min="10494" max="10494" width="9.42578125" style="16" customWidth="1"/>
    <col min="10495" max="10495" width="8.5703125" style="16" customWidth="1"/>
    <col min="10496" max="10496" width="9.140625" style="16" customWidth="1"/>
    <col min="10497" max="10497" width="7.7109375" style="16" customWidth="1"/>
    <col min="10498" max="10498" width="8.7109375" style="16" customWidth="1"/>
    <col min="10499" max="10501" width="8.140625" style="16" customWidth="1"/>
    <col min="10502" max="10502" width="7.5703125" style="16" customWidth="1"/>
    <col min="10503" max="10503" width="8.140625" style="16" customWidth="1"/>
    <col min="10504" max="10504" width="9.42578125" style="16" customWidth="1"/>
    <col min="10505" max="10505" width="8.5703125" style="16" customWidth="1"/>
    <col min="10506" max="10506" width="9.140625" style="16" customWidth="1"/>
    <col min="10507" max="10507" width="8.28515625" style="16" customWidth="1"/>
    <col min="10508" max="10741" width="11.42578125" style="16"/>
    <col min="10742" max="10742" width="8.28515625" style="16" customWidth="1"/>
    <col min="10743" max="10743" width="7.7109375" style="16" customWidth="1"/>
    <col min="10744" max="10744" width="8.7109375" style="16" customWidth="1"/>
    <col min="10745" max="10747" width="8.140625" style="16" customWidth="1"/>
    <col min="10748" max="10748" width="7.5703125" style="16" customWidth="1"/>
    <col min="10749" max="10749" width="8.140625" style="16" customWidth="1"/>
    <col min="10750" max="10750" width="9.42578125" style="16" customWidth="1"/>
    <col min="10751" max="10751" width="8.5703125" style="16" customWidth="1"/>
    <col min="10752" max="10752" width="9.140625" style="16" customWidth="1"/>
    <col min="10753" max="10753" width="7.7109375" style="16" customWidth="1"/>
    <col min="10754" max="10754" width="8.7109375" style="16" customWidth="1"/>
    <col min="10755" max="10757" width="8.140625" style="16" customWidth="1"/>
    <col min="10758" max="10758" width="7.5703125" style="16" customWidth="1"/>
    <col min="10759" max="10759" width="8.140625" style="16" customWidth="1"/>
    <col min="10760" max="10760" width="9.42578125" style="16" customWidth="1"/>
    <col min="10761" max="10761" width="8.5703125" style="16" customWidth="1"/>
    <col min="10762" max="10762" width="9.140625" style="16" customWidth="1"/>
    <col min="10763" max="10763" width="8.28515625" style="16" customWidth="1"/>
    <col min="10764" max="10997" width="11.42578125" style="16"/>
    <col min="10998" max="10998" width="8.28515625" style="16" customWidth="1"/>
    <col min="10999" max="10999" width="7.7109375" style="16" customWidth="1"/>
    <col min="11000" max="11000" width="8.7109375" style="16" customWidth="1"/>
    <col min="11001" max="11003" width="8.140625" style="16" customWidth="1"/>
    <col min="11004" max="11004" width="7.5703125" style="16" customWidth="1"/>
    <col min="11005" max="11005" width="8.140625" style="16" customWidth="1"/>
    <col min="11006" max="11006" width="9.42578125" style="16" customWidth="1"/>
    <col min="11007" max="11007" width="8.5703125" style="16" customWidth="1"/>
    <col min="11008" max="11008" width="9.140625" style="16" customWidth="1"/>
    <col min="11009" max="11009" width="7.7109375" style="16" customWidth="1"/>
    <col min="11010" max="11010" width="8.7109375" style="16" customWidth="1"/>
    <col min="11011" max="11013" width="8.140625" style="16" customWidth="1"/>
    <col min="11014" max="11014" width="7.5703125" style="16" customWidth="1"/>
    <col min="11015" max="11015" width="8.140625" style="16" customWidth="1"/>
    <col min="11016" max="11016" width="9.42578125" style="16" customWidth="1"/>
    <col min="11017" max="11017" width="8.5703125" style="16" customWidth="1"/>
    <col min="11018" max="11018" width="9.140625" style="16" customWidth="1"/>
    <col min="11019" max="11019" width="8.28515625" style="16" customWidth="1"/>
    <col min="11020" max="11253" width="11.42578125" style="16"/>
    <col min="11254" max="11254" width="8.28515625" style="16" customWidth="1"/>
    <col min="11255" max="11255" width="7.7109375" style="16" customWidth="1"/>
    <col min="11256" max="11256" width="8.7109375" style="16" customWidth="1"/>
    <col min="11257" max="11259" width="8.140625" style="16" customWidth="1"/>
    <col min="11260" max="11260" width="7.5703125" style="16" customWidth="1"/>
    <col min="11261" max="11261" width="8.140625" style="16" customWidth="1"/>
    <col min="11262" max="11262" width="9.42578125" style="16" customWidth="1"/>
    <col min="11263" max="11263" width="8.5703125" style="16" customWidth="1"/>
    <col min="11264" max="11264" width="9.140625" style="16" customWidth="1"/>
    <col min="11265" max="11265" width="7.7109375" style="16" customWidth="1"/>
    <col min="11266" max="11266" width="8.7109375" style="16" customWidth="1"/>
    <col min="11267" max="11269" width="8.140625" style="16" customWidth="1"/>
    <col min="11270" max="11270" width="7.5703125" style="16" customWidth="1"/>
    <col min="11271" max="11271" width="8.140625" style="16" customWidth="1"/>
    <col min="11272" max="11272" width="9.42578125" style="16" customWidth="1"/>
    <col min="11273" max="11273" width="8.5703125" style="16" customWidth="1"/>
    <col min="11274" max="11274" width="9.140625" style="16" customWidth="1"/>
    <col min="11275" max="11275" width="8.28515625" style="16" customWidth="1"/>
    <col min="11276" max="11509" width="11.42578125" style="16"/>
    <col min="11510" max="11510" width="8.28515625" style="16" customWidth="1"/>
    <col min="11511" max="11511" width="7.7109375" style="16" customWidth="1"/>
    <col min="11512" max="11512" width="8.7109375" style="16" customWidth="1"/>
    <col min="11513" max="11515" width="8.140625" style="16" customWidth="1"/>
    <col min="11516" max="11516" width="7.5703125" style="16" customWidth="1"/>
    <col min="11517" max="11517" width="8.140625" style="16" customWidth="1"/>
    <col min="11518" max="11518" width="9.42578125" style="16" customWidth="1"/>
    <col min="11519" max="11519" width="8.5703125" style="16" customWidth="1"/>
    <col min="11520" max="11520" width="9.140625" style="16" customWidth="1"/>
    <col min="11521" max="11521" width="7.7109375" style="16" customWidth="1"/>
    <col min="11522" max="11522" width="8.7109375" style="16" customWidth="1"/>
    <col min="11523" max="11525" width="8.140625" style="16" customWidth="1"/>
    <col min="11526" max="11526" width="7.5703125" style="16" customWidth="1"/>
    <col min="11527" max="11527" width="8.140625" style="16" customWidth="1"/>
    <col min="11528" max="11528" width="9.42578125" style="16" customWidth="1"/>
    <col min="11529" max="11529" width="8.5703125" style="16" customWidth="1"/>
    <col min="11530" max="11530" width="9.140625" style="16" customWidth="1"/>
    <col min="11531" max="11531" width="8.28515625" style="16" customWidth="1"/>
    <col min="11532" max="11765" width="11.42578125" style="16"/>
    <col min="11766" max="11766" width="8.28515625" style="16" customWidth="1"/>
    <col min="11767" max="11767" width="7.7109375" style="16" customWidth="1"/>
    <col min="11768" max="11768" width="8.7109375" style="16" customWidth="1"/>
    <col min="11769" max="11771" width="8.140625" style="16" customWidth="1"/>
    <col min="11772" max="11772" width="7.5703125" style="16" customWidth="1"/>
    <col min="11773" max="11773" width="8.140625" style="16" customWidth="1"/>
    <col min="11774" max="11774" width="9.42578125" style="16" customWidth="1"/>
    <col min="11775" max="11775" width="8.5703125" style="16" customWidth="1"/>
    <col min="11776" max="11776" width="9.140625" style="16" customWidth="1"/>
    <col min="11777" max="11777" width="7.7109375" style="16" customWidth="1"/>
    <col min="11778" max="11778" width="8.7109375" style="16" customWidth="1"/>
    <col min="11779" max="11781" width="8.140625" style="16" customWidth="1"/>
    <col min="11782" max="11782" width="7.5703125" style="16" customWidth="1"/>
    <col min="11783" max="11783" width="8.140625" style="16" customWidth="1"/>
    <col min="11784" max="11784" width="9.42578125" style="16" customWidth="1"/>
    <col min="11785" max="11785" width="8.5703125" style="16" customWidth="1"/>
    <col min="11786" max="11786" width="9.140625" style="16" customWidth="1"/>
    <col min="11787" max="11787" width="8.28515625" style="16" customWidth="1"/>
    <col min="11788" max="12021" width="11.42578125" style="16"/>
    <col min="12022" max="12022" width="8.28515625" style="16" customWidth="1"/>
    <col min="12023" max="12023" width="7.7109375" style="16" customWidth="1"/>
    <col min="12024" max="12024" width="8.7109375" style="16" customWidth="1"/>
    <col min="12025" max="12027" width="8.140625" style="16" customWidth="1"/>
    <col min="12028" max="12028" width="7.5703125" style="16" customWidth="1"/>
    <col min="12029" max="12029" width="8.140625" style="16" customWidth="1"/>
    <col min="12030" max="12030" width="9.42578125" style="16" customWidth="1"/>
    <col min="12031" max="12031" width="8.5703125" style="16" customWidth="1"/>
    <col min="12032" max="12032" width="9.140625" style="16" customWidth="1"/>
    <col min="12033" max="12033" width="7.7109375" style="16" customWidth="1"/>
    <col min="12034" max="12034" width="8.7109375" style="16" customWidth="1"/>
    <col min="12035" max="12037" width="8.140625" style="16" customWidth="1"/>
    <col min="12038" max="12038" width="7.5703125" style="16" customWidth="1"/>
    <col min="12039" max="12039" width="8.140625" style="16" customWidth="1"/>
    <col min="12040" max="12040" width="9.42578125" style="16" customWidth="1"/>
    <col min="12041" max="12041" width="8.5703125" style="16" customWidth="1"/>
    <col min="12042" max="12042" width="9.140625" style="16" customWidth="1"/>
    <col min="12043" max="12043" width="8.28515625" style="16" customWidth="1"/>
    <col min="12044" max="12277" width="11.42578125" style="16"/>
    <col min="12278" max="12278" width="8.28515625" style="16" customWidth="1"/>
    <col min="12279" max="12279" width="7.7109375" style="16" customWidth="1"/>
    <col min="12280" max="12280" width="8.7109375" style="16" customWidth="1"/>
    <col min="12281" max="12283" width="8.140625" style="16" customWidth="1"/>
    <col min="12284" max="12284" width="7.5703125" style="16" customWidth="1"/>
    <col min="12285" max="12285" width="8.140625" style="16" customWidth="1"/>
    <col min="12286" max="12286" width="9.42578125" style="16" customWidth="1"/>
    <col min="12287" max="12287" width="8.5703125" style="16" customWidth="1"/>
    <col min="12288" max="12288" width="9.140625" style="16" customWidth="1"/>
    <col min="12289" max="12289" width="7.7109375" style="16" customWidth="1"/>
    <col min="12290" max="12290" width="8.7109375" style="16" customWidth="1"/>
    <col min="12291" max="12293" width="8.140625" style="16" customWidth="1"/>
    <col min="12294" max="12294" width="7.5703125" style="16" customWidth="1"/>
    <col min="12295" max="12295" width="8.140625" style="16" customWidth="1"/>
    <col min="12296" max="12296" width="9.42578125" style="16" customWidth="1"/>
    <col min="12297" max="12297" width="8.5703125" style="16" customWidth="1"/>
    <col min="12298" max="12298" width="9.140625" style="16" customWidth="1"/>
    <col min="12299" max="12299" width="8.28515625" style="16" customWidth="1"/>
    <col min="12300" max="12533" width="11.42578125" style="16"/>
    <col min="12534" max="12534" width="8.28515625" style="16" customWidth="1"/>
    <col min="12535" max="12535" width="7.7109375" style="16" customWidth="1"/>
    <col min="12536" max="12536" width="8.7109375" style="16" customWidth="1"/>
    <col min="12537" max="12539" width="8.140625" style="16" customWidth="1"/>
    <col min="12540" max="12540" width="7.5703125" style="16" customWidth="1"/>
    <col min="12541" max="12541" width="8.140625" style="16" customWidth="1"/>
    <col min="12542" max="12542" width="9.42578125" style="16" customWidth="1"/>
    <col min="12543" max="12543" width="8.5703125" style="16" customWidth="1"/>
    <col min="12544" max="12544" width="9.140625" style="16" customWidth="1"/>
    <col min="12545" max="12545" width="7.7109375" style="16" customWidth="1"/>
    <col min="12546" max="12546" width="8.7109375" style="16" customWidth="1"/>
    <col min="12547" max="12549" width="8.140625" style="16" customWidth="1"/>
    <col min="12550" max="12550" width="7.5703125" style="16" customWidth="1"/>
    <col min="12551" max="12551" width="8.140625" style="16" customWidth="1"/>
    <col min="12552" max="12552" width="9.42578125" style="16" customWidth="1"/>
    <col min="12553" max="12553" width="8.5703125" style="16" customWidth="1"/>
    <col min="12554" max="12554" width="9.140625" style="16" customWidth="1"/>
    <col min="12555" max="12555" width="8.28515625" style="16" customWidth="1"/>
    <col min="12556" max="12789" width="11.42578125" style="16"/>
    <col min="12790" max="12790" width="8.28515625" style="16" customWidth="1"/>
    <col min="12791" max="12791" width="7.7109375" style="16" customWidth="1"/>
    <col min="12792" max="12792" width="8.7109375" style="16" customWidth="1"/>
    <col min="12793" max="12795" width="8.140625" style="16" customWidth="1"/>
    <col min="12796" max="12796" width="7.5703125" style="16" customWidth="1"/>
    <col min="12797" max="12797" width="8.140625" style="16" customWidth="1"/>
    <col min="12798" max="12798" width="9.42578125" style="16" customWidth="1"/>
    <col min="12799" max="12799" width="8.5703125" style="16" customWidth="1"/>
    <col min="12800" max="12800" width="9.140625" style="16" customWidth="1"/>
    <col min="12801" max="12801" width="7.7109375" style="16" customWidth="1"/>
    <col min="12802" max="12802" width="8.7109375" style="16" customWidth="1"/>
    <col min="12803" max="12805" width="8.140625" style="16" customWidth="1"/>
    <col min="12806" max="12806" width="7.5703125" style="16" customWidth="1"/>
    <col min="12807" max="12807" width="8.140625" style="16" customWidth="1"/>
    <col min="12808" max="12808" width="9.42578125" style="16" customWidth="1"/>
    <col min="12809" max="12809" width="8.5703125" style="16" customWidth="1"/>
    <col min="12810" max="12810" width="9.140625" style="16" customWidth="1"/>
    <col min="12811" max="12811" width="8.28515625" style="16" customWidth="1"/>
    <col min="12812" max="13045" width="11.42578125" style="16"/>
    <col min="13046" max="13046" width="8.28515625" style="16" customWidth="1"/>
    <col min="13047" max="13047" width="7.7109375" style="16" customWidth="1"/>
    <col min="13048" max="13048" width="8.7109375" style="16" customWidth="1"/>
    <col min="13049" max="13051" width="8.140625" style="16" customWidth="1"/>
    <col min="13052" max="13052" width="7.5703125" style="16" customWidth="1"/>
    <col min="13053" max="13053" width="8.140625" style="16" customWidth="1"/>
    <col min="13054" max="13054" width="9.42578125" style="16" customWidth="1"/>
    <col min="13055" max="13055" width="8.5703125" style="16" customWidth="1"/>
    <col min="13056" max="13056" width="9.140625" style="16" customWidth="1"/>
    <col min="13057" max="13057" width="7.7109375" style="16" customWidth="1"/>
    <col min="13058" max="13058" width="8.7109375" style="16" customWidth="1"/>
    <col min="13059" max="13061" width="8.140625" style="16" customWidth="1"/>
    <col min="13062" max="13062" width="7.5703125" style="16" customWidth="1"/>
    <col min="13063" max="13063" width="8.140625" style="16" customWidth="1"/>
    <col min="13064" max="13064" width="9.42578125" style="16" customWidth="1"/>
    <col min="13065" max="13065" width="8.5703125" style="16" customWidth="1"/>
    <col min="13066" max="13066" width="9.140625" style="16" customWidth="1"/>
    <col min="13067" max="13067" width="8.28515625" style="16" customWidth="1"/>
    <col min="13068" max="13301" width="11.42578125" style="16"/>
    <col min="13302" max="13302" width="8.28515625" style="16" customWidth="1"/>
    <col min="13303" max="13303" width="7.7109375" style="16" customWidth="1"/>
    <col min="13304" max="13304" width="8.7109375" style="16" customWidth="1"/>
    <col min="13305" max="13307" width="8.140625" style="16" customWidth="1"/>
    <col min="13308" max="13308" width="7.5703125" style="16" customWidth="1"/>
    <col min="13309" max="13309" width="8.140625" style="16" customWidth="1"/>
    <col min="13310" max="13310" width="9.42578125" style="16" customWidth="1"/>
    <col min="13311" max="13311" width="8.5703125" style="16" customWidth="1"/>
    <col min="13312" max="13312" width="9.140625" style="16" customWidth="1"/>
    <col min="13313" max="13313" width="7.7109375" style="16" customWidth="1"/>
    <col min="13314" max="13314" width="8.7109375" style="16" customWidth="1"/>
    <col min="13315" max="13317" width="8.140625" style="16" customWidth="1"/>
    <col min="13318" max="13318" width="7.5703125" style="16" customWidth="1"/>
    <col min="13319" max="13319" width="8.140625" style="16" customWidth="1"/>
    <col min="13320" max="13320" width="9.42578125" style="16" customWidth="1"/>
    <col min="13321" max="13321" width="8.5703125" style="16" customWidth="1"/>
    <col min="13322" max="13322" width="9.140625" style="16" customWidth="1"/>
    <col min="13323" max="13323" width="8.28515625" style="16" customWidth="1"/>
    <col min="13324" max="13557" width="11.42578125" style="16"/>
    <col min="13558" max="13558" width="8.28515625" style="16" customWidth="1"/>
    <col min="13559" max="13559" width="7.7109375" style="16" customWidth="1"/>
    <col min="13560" max="13560" width="8.7109375" style="16" customWidth="1"/>
    <col min="13561" max="13563" width="8.140625" style="16" customWidth="1"/>
    <col min="13564" max="13564" width="7.5703125" style="16" customWidth="1"/>
    <col min="13565" max="13565" width="8.140625" style="16" customWidth="1"/>
    <col min="13566" max="13566" width="9.42578125" style="16" customWidth="1"/>
    <col min="13567" max="13567" width="8.5703125" style="16" customWidth="1"/>
    <col min="13568" max="13568" width="9.140625" style="16" customWidth="1"/>
    <col min="13569" max="13569" width="7.7109375" style="16" customWidth="1"/>
    <col min="13570" max="13570" width="8.7109375" style="16" customWidth="1"/>
    <col min="13571" max="13573" width="8.140625" style="16" customWidth="1"/>
    <col min="13574" max="13574" width="7.5703125" style="16" customWidth="1"/>
    <col min="13575" max="13575" width="8.140625" style="16" customWidth="1"/>
    <col min="13576" max="13576" width="9.42578125" style="16" customWidth="1"/>
    <col min="13577" max="13577" width="8.5703125" style="16" customWidth="1"/>
    <col min="13578" max="13578" width="9.140625" style="16" customWidth="1"/>
    <col min="13579" max="13579" width="8.28515625" style="16" customWidth="1"/>
    <col min="13580" max="13813" width="11.42578125" style="16"/>
    <col min="13814" max="13814" width="8.28515625" style="16" customWidth="1"/>
    <col min="13815" max="13815" width="7.7109375" style="16" customWidth="1"/>
    <col min="13816" max="13816" width="8.7109375" style="16" customWidth="1"/>
    <col min="13817" max="13819" width="8.140625" style="16" customWidth="1"/>
    <col min="13820" max="13820" width="7.5703125" style="16" customWidth="1"/>
    <col min="13821" max="13821" width="8.140625" style="16" customWidth="1"/>
    <col min="13822" max="13822" width="9.42578125" style="16" customWidth="1"/>
    <col min="13823" max="13823" width="8.5703125" style="16" customWidth="1"/>
    <col min="13824" max="13824" width="9.140625" style="16" customWidth="1"/>
    <col min="13825" max="13825" width="7.7109375" style="16" customWidth="1"/>
    <col min="13826" max="13826" width="8.7109375" style="16" customWidth="1"/>
    <col min="13827" max="13829" width="8.140625" style="16" customWidth="1"/>
    <col min="13830" max="13830" width="7.5703125" style="16" customWidth="1"/>
    <col min="13831" max="13831" width="8.140625" style="16" customWidth="1"/>
    <col min="13832" max="13832" width="9.42578125" style="16" customWidth="1"/>
    <col min="13833" max="13833" width="8.5703125" style="16" customWidth="1"/>
    <col min="13834" max="13834" width="9.140625" style="16" customWidth="1"/>
    <col min="13835" max="13835" width="8.28515625" style="16" customWidth="1"/>
    <col min="13836" max="14069" width="11.42578125" style="16"/>
    <col min="14070" max="14070" width="8.28515625" style="16" customWidth="1"/>
    <col min="14071" max="14071" width="7.7109375" style="16" customWidth="1"/>
    <col min="14072" max="14072" width="8.7109375" style="16" customWidth="1"/>
    <col min="14073" max="14075" width="8.140625" style="16" customWidth="1"/>
    <col min="14076" max="14076" width="7.5703125" style="16" customWidth="1"/>
    <col min="14077" max="14077" width="8.140625" style="16" customWidth="1"/>
    <col min="14078" max="14078" width="9.42578125" style="16" customWidth="1"/>
    <col min="14079" max="14079" width="8.5703125" style="16" customWidth="1"/>
    <col min="14080" max="14080" width="9.140625" style="16" customWidth="1"/>
    <col min="14081" max="14081" width="7.7109375" style="16" customWidth="1"/>
    <col min="14082" max="14082" width="8.7109375" style="16" customWidth="1"/>
    <col min="14083" max="14085" width="8.140625" style="16" customWidth="1"/>
    <col min="14086" max="14086" width="7.5703125" style="16" customWidth="1"/>
    <col min="14087" max="14087" width="8.140625" style="16" customWidth="1"/>
    <col min="14088" max="14088" width="9.42578125" style="16" customWidth="1"/>
    <col min="14089" max="14089" width="8.5703125" style="16" customWidth="1"/>
    <col min="14090" max="14090" width="9.140625" style="16" customWidth="1"/>
    <col min="14091" max="14091" width="8.28515625" style="16" customWidth="1"/>
    <col min="14092" max="14325" width="11.42578125" style="16"/>
    <col min="14326" max="14326" width="8.28515625" style="16" customWidth="1"/>
    <col min="14327" max="14327" width="7.7109375" style="16" customWidth="1"/>
    <col min="14328" max="14328" width="8.7109375" style="16" customWidth="1"/>
    <col min="14329" max="14331" width="8.140625" style="16" customWidth="1"/>
    <col min="14332" max="14332" width="7.5703125" style="16" customWidth="1"/>
    <col min="14333" max="14333" width="8.140625" style="16" customWidth="1"/>
    <col min="14334" max="14334" width="9.42578125" style="16" customWidth="1"/>
    <col min="14335" max="14335" width="8.5703125" style="16" customWidth="1"/>
    <col min="14336" max="14336" width="9.140625" style="16" customWidth="1"/>
    <col min="14337" max="14337" width="7.7109375" style="16" customWidth="1"/>
    <col min="14338" max="14338" width="8.7109375" style="16" customWidth="1"/>
    <col min="14339" max="14341" width="8.140625" style="16" customWidth="1"/>
    <col min="14342" max="14342" width="7.5703125" style="16" customWidth="1"/>
    <col min="14343" max="14343" width="8.140625" style="16" customWidth="1"/>
    <col min="14344" max="14344" width="9.42578125" style="16" customWidth="1"/>
    <col min="14345" max="14345" width="8.5703125" style="16" customWidth="1"/>
    <col min="14346" max="14346" width="9.140625" style="16" customWidth="1"/>
    <col min="14347" max="14347" width="8.28515625" style="16" customWidth="1"/>
    <col min="14348" max="14581" width="11.42578125" style="16"/>
    <col min="14582" max="14582" width="8.28515625" style="16" customWidth="1"/>
    <col min="14583" max="14583" width="7.7109375" style="16" customWidth="1"/>
    <col min="14584" max="14584" width="8.7109375" style="16" customWidth="1"/>
    <col min="14585" max="14587" width="8.140625" style="16" customWidth="1"/>
    <col min="14588" max="14588" width="7.5703125" style="16" customWidth="1"/>
    <col min="14589" max="14589" width="8.140625" style="16" customWidth="1"/>
    <col min="14590" max="14590" width="9.42578125" style="16" customWidth="1"/>
    <col min="14591" max="14591" width="8.5703125" style="16" customWidth="1"/>
    <col min="14592" max="14592" width="9.140625" style="16" customWidth="1"/>
    <col min="14593" max="14593" width="7.7109375" style="16" customWidth="1"/>
    <col min="14594" max="14594" width="8.7109375" style="16" customWidth="1"/>
    <col min="14595" max="14597" width="8.140625" style="16" customWidth="1"/>
    <col min="14598" max="14598" width="7.5703125" style="16" customWidth="1"/>
    <col min="14599" max="14599" width="8.140625" style="16" customWidth="1"/>
    <col min="14600" max="14600" width="9.42578125" style="16" customWidth="1"/>
    <col min="14601" max="14601" width="8.5703125" style="16" customWidth="1"/>
    <col min="14602" max="14602" width="9.140625" style="16" customWidth="1"/>
    <col min="14603" max="14603" width="8.28515625" style="16" customWidth="1"/>
    <col min="14604" max="14837" width="11.42578125" style="16"/>
    <col min="14838" max="14838" width="8.28515625" style="16" customWidth="1"/>
    <col min="14839" max="14839" width="7.7109375" style="16" customWidth="1"/>
    <col min="14840" max="14840" width="8.7109375" style="16" customWidth="1"/>
    <col min="14841" max="14843" width="8.140625" style="16" customWidth="1"/>
    <col min="14844" max="14844" width="7.5703125" style="16" customWidth="1"/>
    <col min="14845" max="14845" width="8.140625" style="16" customWidth="1"/>
    <col min="14846" max="14846" width="9.42578125" style="16" customWidth="1"/>
    <col min="14847" max="14847" width="8.5703125" style="16" customWidth="1"/>
    <col min="14848" max="14848" width="9.140625" style="16" customWidth="1"/>
    <col min="14849" max="14849" width="7.7109375" style="16" customWidth="1"/>
    <col min="14850" max="14850" width="8.7109375" style="16" customWidth="1"/>
    <col min="14851" max="14853" width="8.140625" style="16" customWidth="1"/>
    <col min="14854" max="14854" width="7.5703125" style="16" customWidth="1"/>
    <col min="14855" max="14855" width="8.140625" style="16" customWidth="1"/>
    <col min="14856" max="14856" width="9.42578125" style="16" customWidth="1"/>
    <col min="14857" max="14857" width="8.5703125" style="16" customWidth="1"/>
    <col min="14858" max="14858" width="9.140625" style="16" customWidth="1"/>
    <col min="14859" max="14859" width="8.28515625" style="16" customWidth="1"/>
    <col min="14860" max="15093" width="11.42578125" style="16"/>
    <col min="15094" max="15094" width="8.28515625" style="16" customWidth="1"/>
    <col min="15095" max="15095" width="7.7109375" style="16" customWidth="1"/>
    <col min="15096" max="15096" width="8.7109375" style="16" customWidth="1"/>
    <col min="15097" max="15099" width="8.140625" style="16" customWidth="1"/>
    <col min="15100" max="15100" width="7.5703125" style="16" customWidth="1"/>
    <col min="15101" max="15101" width="8.140625" style="16" customWidth="1"/>
    <col min="15102" max="15102" width="9.42578125" style="16" customWidth="1"/>
    <col min="15103" max="15103" width="8.5703125" style="16" customWidth="1"/>
    <col min="15104" max="15104" width="9.140625" style="16" customWidth="1"/>
    <col min="15105" max="15105" width="7.7109375" style="16" customWidth="1"/>
    <col min="15106" max="15106" width="8.7109375" style="16" customWidth="1"/>
    <col min="15107" max="15109" width="8.140625" style="16" customWidth="1"/>
    <col min="15110" max="15110" width="7.5703125" style="16" customWidth="1"/>
    <col min="15111" max="15111" width="8.140625" style="16" customWidth="1"/>
    <col min="15112" max="15112" width="9.42578125" style="16" customWidth="1"/>
    <col min="15113" max="15113" width="8.5703125" style="16" customWidth="1"/>
    <col min="15114" max="15114" width="9.140625" style="16" customWidth="1"/>
    <col min="15115" max="15115" width="8.28515625" style="16" customWidth="1"/>
    <col min="15116" max="15349" width="11.42578125" style="16"/>
    <col min="15350" max="15350" width="8.28515625" style="16" customWidth="1"/>
    <col min="15351" max="15351" width="7.7109375" style="16" customWidth="1"/>
    <col min="15352" max="15352" width="8.7109375" style="16" customWidth="1"/>
    <col min="15353" max="15355" width="8.140625" style="16" customWidth="1"/>
    <col min="15356" max="15356" width="7.5703125" style="16" customWidth="1"/>
    <col min="15357" max="15357" width="8.140625" style="16" customWidth="1"/>
    <col min="15358" max="15358" width="9.42578125" style="16" customWidth="1"/>
    <col min="15359" max="15359" width="8.5703125" style="16" customWidth="1"/>
    <col min="15360" max="15360" width="9.140625" style="16" customWidth="1"/>
    <col min="15361" max="15361" width="7.7109375" style="16" customWidth="1"/>
    <col min="15362" max="15362" width="8.7109375" style="16" customWidth="1"/>
    <col min="15363" max="15365" width="8.140625" style="16" customWidth="1"/>
    <col min="15366" max="15366" width="7.5703125" style="16" customWidth="1"/>
    <col min="15367" max="15367" width="8.140625" style="16" customWidth="1"/>
    <col min="15368" max="15368" width="9.42578125" style="16" customWidth="1"/>
    <col min="15369" max="15369" width="8.5703125" style="16" customWidth="1"/>
    <col min="15370" max="15370" width="9.140625" style="16" customWidth="1"/>
    <col min="15371" max="15371" width="8.28515625" style="16" customWidth="1"/>
    <col min="15372" max="15605" width="11.42578125" style="16"/>
    <col min="15606" max="15606" width="8.28515625" style="16" customWidth="1"/>
    <col min="15607" max="15607" width="7.7109375" style="16" customWidth="1"/>
    <col min="15608" max="15608" width="8.7109375" style="16" customWidth="1"/>
    <col min="15609" max="15611" width="8.140625" style="16" customWidth="1"/>
    <col min="15612" max="15612" width="7.5703125" style="16" customWidth="1"/>
    <col min="15613" max="15613" width="8.140625" style="16" customWidth="1"/>
    <col min="15614" max="15614" width="9.42578125" style="16" customWidth="1"/>
    <col min="15615" max="15615" width="8.5703125" style="16" customWidth="1"/>
    <col min="15616" max="15616" width="9.140625" style="16" customWidth="1"/>
    <col min="15617" max="15617" width="7.7109375" style="16" customWidth="1"/>
    <col min="15618" max="15618" width="8.7109375" style="16" customWidth="1"/>
    <col min="15619" max="15621" width="8.140625" style="16" customWidth="1"/>
    <col min="15622" max="15622" width="7.5703125" style="16" customWidth="1"/>
    <col min="15623" max="15623" width="8.140625" style="16" customWidth="1"/>
    <col min="15624" max="15624" width="9.42578125" style="16" customWidth="1"/>
    <col min="15625" max="15625" width="8.5703125" style="16" customWidth="1"/>
    <col min="15626" max="15626" width="9.140625" style="16" customWidth="1"/>
    <col min="15627" max="15627" width="8.28515625" style="16" customWidth="1"/>
    <col min="15628" max="15861" width="11.42578125" style="16"/>
    <col min="15862" max="15862" width="8.28515625" style="16" customWidth="1"/>
    <col min="15863" max="15863" width="7.7109375" style="16" customWidth="1"/>
    <col min="15864" max="15864" width="8.7109375" style="16" customWidth="1"/>
    <col min="15865" max="15867" width="8.140625" style="16" customWidth="1"/>
    <col min="15868" max="15868" width="7.5703125" style="16" customWidth="1"/>
    <col min="15869" max="15869" width="8.140625" style="16" customWidth="1"/>
    <col min="15870" max="15870" width="9.42578125" style="16" customWidth="1"/>
    <col min="15871" max="15871" width="8.5703125" style="16" customWidth="1"/>
    <col min="15872" max="15872" width="9.140625" style="16" customWidth="1"/>
    <col min="15873" max="15873" width="7.7109375" style="16" customWidth="1"/>
    <col min="15874" max="15874" width="8.7109375" style="16" customWidth="1"/>
    <col min="15875" max="15877" width="8.140625" style="16" customWidth="1"/>
    <col min="15878" max="15878" width="7.5703125" style="16" customWidth="1"/>
    <col min="15879" max="15879" width="8.140625" style="16" customWidth="1"/>
    <col min="15880" max="15880" width="9.42578125" style="16" customWidth="1"/>
    <col min="15881" max="15881" width="8.5703125" style="16" customWidth="1"/>
    <col min="15882" max="15882" width="9.140625" style="16" customWidth="1"/>
    <col min="15883" max="15883" width="8.28515625" style="16" customWidth="1"/>
    <col min="15884" max="16117" width="11.42578125" style="16"/>
    <col min="16118" max="16118" width="8.28515625" style="16" customWidth="1"/>
    <col min="16119" max="16119" width="7.7109375" style="16" customWidth="1"/>
    <col min="16120" max="16120" width="8.7109375" style="16" customWidth="1"/>
    <col min="16121" max="16123" width="8.140625" style="16" customWidth="1"/>
    <col min="16124" max="16124" width="7.5703125" style="16" customWidth="1"/>
    <col min="16125" max="16125" width="8.140625" style="16" customWidth="1"/>
    <col min="16126" max="16126" width="9.42578125" style="16" customWidth="1"/>
    <col min="16127" max="16127" width="8.5703125" style="16" customWidth="1"/>
    <col min="16128" max="16128" width="9.140625" style="16" customWidth="1"/>
    <col min="16129" max="16129" width="7.7109375" style="16" customWidth="1"/>
    <col min="16130" max="16130" width="8.7109375" style="16" customWidth="1"/>
    <col min="16131" max="16133" width="8.140625" style="16" customWidth="1"/>
    <col min="16134" max="16134" width="7.5703125" style="16" customWidth="1"/>
    <col min="16135" max="16135" width="8.140625" style="16" customWidth="1"/>
    <col min="16136" max="16136" width="9.42578125" style="16" customWidth="1"/>
    <col min="16137" max="16137" width="8.5703125" style="16" customWidth="1"/>
    <col min="16138" max="16138" width="9.140625" style="16" customWidth="1"/>
    <col min="16139" max="16139" width="8.28515625" style="16" customWidth="1"/>
    <col min="16140" max="16384" width="11.42578125" style="16"/>
  </cols>
  <sheetData>
    <row r="1" spans="1:11" ht="24" customHeight="1" x14ac:dyDescent="0.2">
      <c r="A1" s="102" t="s">
        <v>113</v>
      </c>
      <c r="B1" s="102"/>
      <c r="C1" s="102"/>
      <c r="D1" s="102"/>
      <c r="E1" s="102"/>
      <c r="F1" s="102"/>
      <c r="G1" s="102"/>
      <c r="H1" s="102"/>
      <c r="I1" s="102"/>
      <c r="J1" s="102"/>
      <c r="K1" s="102"/>
    </row>
    <row r="2" spans="1:11" ht="12" customHeight="1" x14ac:dyDescent="0.2">
      <c r="A2" s="17"/>
      <c r="B2" s="18"/>
      <c r="C2" s="18"/>
      <c r="D2" s="19"/>
      <c r="E2" s="19"/>
      <c r="F2" s="19"/>
      <c r="G2" s="18"/>
      <c r="H2" s="18"/>
      <c r="I2" s="19"/>
      <c r="J2" s="18"/>
      <c r="K2" s="18"/>
    </row>
    <row r="3" spans="1:11" ht="12" customHeight="1" x14ac:dyDescent="0.2">
      <c r="A3" s="103" t="s">
        <v>71</v>
      </c>
      <c r="B3" s="106" t="s">
        <v>57</v>
      </c>
      <c r="C3" s="106" t="s">
        <v>49</v>
      </c>
      <c r="D3" s="106" t="s">
        <v>52</v>
      </c>
      <c r="E3" s="111" t="s">
        <v>56</v>
      </c>
      <c r="F3" s="112"/>
      <c r="G3" s="113"/>
      <c r="H3" s="106" t="s">
        <v>48</v>
      </c>
      <c r="I3" s="111" t="s">
        <v>56</v>
      </c>
      <c r="J3" s="112"/>
      <c r="K3" s="112"/>
    </row>
    <row r="4" spans="1:11" ht="12" customHeight="1" x14ac:dyDescent="0.2">
      <c r="A4" s="104"/>
      <c r="B4" s="107"/>
      <c r="C4" s="109"/>
      <c r="D4" s="109"/>
      <c r="E4" s="106" t="s">
        <v>54</v>
      </c>
      <c r="F4" s="20" t="s">
        <v>55</v>
      </c>
      <c r="G4" s="106" t="s">
        <v>33</v>
      </c>
      <c r="H4" s="109"/>
      <c r="I4" s="106" t="s">
        <v>65</v>
      </c>
      <c r="J4" s="106" t="s">
        <v>66</v>
      </c>
      <c r="K4" s="114" t="s">
        <v>72</v>
      </c>
    </row>
    <row r="5" spans="1:11" ht="114" customHeight="1" x14ac:dyDescent="0.2">
      <c r="A5" s="105"/>
      <c r="B5" s="108"/>
      <c r="C5" s="110"/>
      <c r="D5" s="110"/>
      <c r="E5" s="110"/>
      <c r="F5" s="21" t="s">
        <v>53</v>
      </c>
      <c r="G5" s="110"/>
      <c r="H5" s="108"/>
      <c r="I5" s="110"/>
      <c r="J5" s="110"/>
      <c r="K5" s="115"/>
    </row>
    <row r="6" spans="1:11" ht="12" customHeight="1" x14ac:dyDescent="0.2">
      <c r="A6" s="60"/>
      <c r="B6" s="19"/>
      <c r="C6" s="19"/>
      <c r="D6" s="19"/>
      <c r="E6" s="19"/>
      <c r="F6" s="19"/>
      <c r="G6" s="19"/>
      <c r="H6" s="19"/>
      <c r="I6" s="19"/>
      <c r="J6" s="19"/>
      <c r="K6" s="19"/>
    </row>
    <row r="7" spans="1:11" ht="12" customHeight="1" x14ac:dyDescent="0.2">
      <c r="A7" s="22"/>
      <c r="B7" s="101" t="s">
        <v>102</v>
      </c>
      <c r="C7" s="101"/>
      <c r="D7" s="101"/>
      <c r="E7" s="101"/>
      <c r="F7" s="101"/>
      <c r="G7" s="101"/>
      <c r="H7" s="101"/>
      <c r="I7" s="101"/>
      <c r="J7" s="101"/>
      <c r="K7" s="101"/>
    </row>
    <row r="8" spans="1:11" ht="12" customHeight="1" x14ac:dyDescent="0.2">
      <c r="A8" s="59" t="s">
        <v>84</v>
      </c>
      <c r="B8" s="24">
        <v>1621.3050000000001</v>
      </c>
      <c r="C8" s="24">
        <v>0.89400000000000002</v>
      </c>
      <c r="D8" s="24">
        <v>209.73500000000001</v>
      </c>
      <c r="E8" s="24">
        <v>135.31299999999999</v>
      </c>
      <c r="F8" s="24">
        <v>114.919</v>
      </c>
      <c r="G8" s="24">
        <v>74.421999999999997</v>
      </c>
      <c r="H8" s="24">
        <v>1410.6759999999999</v>
      </c>
      <c r="I8" s="24">
        <v>407.96300000000002</v>
      </c>
      <c r="J8" s="24">
        <v>358.392</v>
      </c>
      <c r="K8" s="24">
        <v>644.32100000000003</v>
      </c>
    </row>
    <row r="9" spans="1:11" ht="12" customHeight="1" x14ac:dyDescent="0.2">
      <c r="A9" s="59" t="s">
        <v>74</v>
      </c>
      <c r="B9" s="24">
        <v>1636.184</v>
      </c>
      <c r="C9" s="24">
        <v>0.92500000000000004</v>
      </c>
      <c r="D9" s="24">
        <v>211.726</v>
      </c>
      <c r="E9" s="24">
        <v>135.78800000000001</v>
      </c>
      <c r="F9" s="24">
        <v>115.557</v>
      </c>
      <c r="G9" s="24">
        <v>75.938000000000002</v>
      </c>
      <c r="H9" s="24">
        <v>1423.5329999999999</v>
      </c>
      <c r="I9" s="24">
        <v>410.21699999999998</v>
      </c>
      <c r="J9" s="24">
        <v>364.00099999999998</v>
      </c>
      <c r="K9" s="24">
        <v>649.31500000000005</v>
      </c>
    </row>
    <row r="10" spans="1:11" ht="12" customHeight="1" x14ac:dyDescent="0.2">
      <c r="A10" s="59" t="s">
        <v>75</v>
      </c>
      <c r="B10" s="24">
        <v>1653.2049999999999</v>
      </c>
      <c r="C10" s="24">
        <v>0.93500000000000005</v>
      </c>
      <c r="D10" s="24">
        <v>213.40199999999999</v>
      </c>
      <c r="E10" s="24">
        <v>135.88800000000001</v>
      </c>
      <c r="F10" s="24">
        <v>115.524</v>
      </c>
      <c r="G10" s="24">
        <v>77.513999999999996</v>
      </c>
      <c r="H10" s="24">
        <v>1438.8679999999999</v>
      </c>
      <c r="I10" s="24">
        <v>412.24200000000002</v>
      </c>
      <c r="J10" s="24">
        <v>370.572</v>
      </c>
      <c r="K10" s="24">
        <v>656.05399999999997</v>
      </c>
    </row>
    <row r="11" spans="1:11" ht="12" customHeight="1" x14ac:dyDescent="0.2">
      <c r="A11" s="59" t="s">
        <v>76</v>
      </c>
      <c r="B11" s="24">
        <v>1673.0640000000001</v>
      </c>
      <c r="C11" s="24">
        <v>0.91800000000000004</v>
      </c>
      <c r="D11" s="24">
        <v>215.05799999999999</v>
      </c>
      <c r="E11" s="24">
        <v>137.678</v>
      </c>
      <c r="F11" s="24">
        <v>117.25</v>
      </c>
      <c r="G11" s="24">
        <v>77.38</v>
      </c>
      <c r="H11" s="24">
        <v>1457.088</v>
      </c>
      <c r="I11" s="24">
        <v>415.88600000000002</v>
      </c>
      <c r="J11" s="24">
        <v>374.57499999999999</v>
      </c>
      <c r="K11" s="24">
        <v>666.62699999999995</v>
      </c>
    </row>
    <row r="12" spans="1:11" ht="10.15" customHeight="1" x14ac:dyDescent="0.2"/>
    <row r="13" spans="1:11" ht="12" hidden="1" customHeight="1" outlineLevel="1" x14ac:dyDescent="0.2">
      <c r="A13" s="23" t="s">
        <v>73</v>
      </c>
      <c r="B13" s="24">
        <v>1654.461</v>
      </c>
      <c r="C13" s="24">
        <v>0.57599999999999996</v>
      </c>
      <c r="D13" s="24">
        <v>209.51</v>
      </c>
      <c r="E13" s="24">
        <v>135.47800000000001</v>
      </c>
      <c r="F13" s="24">
        <v>116.185</v>
      </c>
      <c r="G13" s="24">
        <v>74.031999999999996</v>
      </c>
      <c r="H13" s="24">
        <v>1444.375</v>
      </c>
      <c r="I13" s="24">
        <v>412.197</v>
      </c>
      <c r="J13" s="24">
        <v>371.96199999999999</v>
      </c>
      <c r="K13" s="24">
        <v>660.21600000000001</v>
      </c>
    </row>
    <row r="14" spans="1:11" ht="12" hidden="1" customHeight="1" outlineLevel="1" x14ac:dyDescent="0.2">
      <c r="A14" s="23" t="s">
        <v>74</v>
      </c>
      <c r="B14" s="24">
        <v>1666.885</v>
      </c>
      <c r="C14" s="24">
        <v>0.60499999999999998</v>
      </c>
      <c r="D14" s="24">
        <v>211.44499999999999</v>
      </c>
      <c r="E14" s="24">
        <v>135.37700000000001</v>
      </c>
      <c r="F14" s="24">
        <v>116.223</v>
      </c>
      <c r="G14" s="24">
        <v>76.067999999999998</v>
      </c>
      <c r="H14" s="24">
        <v>1454.835</v>
      </c>
      <c r="I14" s="24">
        <v>415.07299999999998</v>
      </c>
      <c r="J14" s="24">
        <v>373.79700000000003</v>
      </c>
      <c r="K14" s="24">
        <v>665.96500000000003</v>
      </c>
    </row>
    <row r="15" spans="1:11" ht="12" hidden="1" customHeight="1" outlineLevel="1" x14ac:dyDescent="0.2">
      <c r="A15" s="23" t="s">
        <v>75</v>
      </c>
      <c r="B15" s="24">
        <v>1678.0740000000001</v>
      </c>
      <c r="C15" s="24">
        <v>0.61799999999999999</v>
      </c>
      <c r="D15" s="24">
        <v>213.149</v>
      </c>
      <c r="E15" s="24">
        <v>134.982</v>
      </c>
      <c r="F15" s="24">
        <v>115.926</v>
      </c>
      <c r="G15" s="24">
        <v>78.167000000000002</v>
      </c>
      <c r="H15" s="24">
        <v>1464.307</v>
      </c>
      <c r="I15" s="24">
        <v>415.774</v>
      </c>
      <c r="J15" s="24">
        <v>377.964</v>
      </c>
      <c r="K15" s="24">
        <v>670.56899999999996</v>
      </c>
    </row>
    <row r="16" spans="1:11" ht="12" hidden="1" customHeight="1" outlineLevel="1" x14ac:dyDescent="0.2">
      <c r="A16" s="23" t="s">
        <v>76</v>
      </c>
      <c r="B16" s="24">
        <v>1693.68</v>
      </c>
      <c r="C16" s="24">
        <v>0.59399999999999997</v>
      </c>
      <c r="D16" s="24">
        <v>213.22800000000001</v>
      </c>
      <c r="E16" s="24">
        <v>135.054</v>
      </c>
      <c r="F16" s="24">
        <v>115.724</v>
      </c>
      <c r="G16" s="24">
        <v>78.174000000000007</v>
      </c>
      <c r="H16" s="24">
        <v>1479.8579999999999</v>
      </c>
      <c r="I16" s="24">
        <v>418.42200000000003</v>
      </c>
      <c r="J16" s="24">
        <v>379.94299999999998</v>
      </c>
      <c r="K16" s="24">
        <v>681.49300000000005</v>
      </c>
    </row>
    <row r="17" spans="1:11" ht="10.15" hidden="1" customHeight="1" outlineLevel="1" x14ac:dyDescent="0.2">
      <c r="A17" s="23"/>
      <c r="B17" s="24"/>
      <c r="C17" s="24"/>
      <c r="D17" s="24"/>
      <c r="E17" s="24"/>
      <c r="F17" s="24"/>
      <c r="G17" s="24"/>
      <c r="H17" s="24"/>
      <c r="I17" s="24"/>
      <c r="J17" s="24"/>
      <c r="K17" s="24"/>
    </row>
    <row r="18" spans="1:11" ht="12" hidden="1" customHeight="1" outlineLevel="1" x14ac:dyDescent="0.2">
      <c r="A18" s="23" t="s">
        <v>77</v>
      </c>
      <c r="B18" s="24">
        <v>1672.528</v>
      </c>
      <c r="C18" s="24">
        <v>0.49199999999999999</v>
      </c>
      <c r="D18" s="24">
        <v>207.483</v>
      </c>
      <c r="E18" s="24">
        <v>133.72300000000001</v>
      </c>
      <c r="F18" s="24">
        <v>114.098</v>
      </c>
      <c r="G18" s="24">
        <v>73.760000000000005</v>
      </c>
      <c r="H18" s="24">
        <v>1464.5530000000001</v>
      </c>
      <c r="I18" s="24">
        <v>410.709</v>
      </c>
      <c r="J18" s="24">
        <v>377.60399999999998</v>
      </c>
      <c r="K18" s="24">
        <v>676.24</v>
      </c>
    </row>
    <row r="19" spans="1:11" ht="12" hidden="1" customHeight="1" outlineLevel="1" x14ac:dyDescent="0.2">
      <c r="A19" s="23" t="s">
        <v>74</v>
      </c>
      <c r="B19" s="24">
        <v>1687.806</v>
      </c>
      <c r="C19" s="24">
        <v>0.53700000000000003</v>
      </c>
      <c r="D19" s="24">
        <v>210.607</v>
      </c>
      <c r="E19" s="24">
        <v>134.221</v>
      </c>
      <c r="F19" s="24">
        <v>114.664</v>
      </c>
      <c r="G19" s="24">
        <v>76.385999999999996</v>
      </c>
      <c r="H19" s="24">
        <v>1476.662</v>
      </c>
      <c r="I19" s="24">
        <v>417.00400000000002</v>
      </c>
      <c r="J19" s="24">
        <v>382.49599999999998</v>
      </c>
      <c r="K19" s="24">
        <v>677.16200000000003</v>
      </c>
    </row>
    <row r="20" spans="1:11" ht="12" hidden="1" customHeight="1" outlineLevel="1" x14ac:dyDescent="0.2">
      <c r="A20" s="23" t="s">
        <v>75</v>
      </c>
      <c r="B20" s="24">
        <v>1696.153</v>
      </c>
      <c r="C20" s="24">
        <v>0.55000000000000004</v>
      </c>
      <c r="D20" s="24">
        <v>213.042</v>
      </c>
      <c r="E20" s="24">
        <v>134.798</v>
      </c>
      <c r="F20" s="24">
        <v>115.964</v>
      </c>
      <c r="G20" s="24">
        <v>78.244</v>
      </c>
      <c r="H20" s="24">
        <v>1482.5609999999999</v>
      </c>
      <c r="I20" s="24">
        <v>419.64299999999997</v>
      </c>
      <c r="J20" s="24">
        <v>383.899</v>
      </c>
      <c r="K20" s="24">
        <v>679.01900000000001</v>
      </c>
    </row>
    <row r="21" spans="1:11" ht="12" hidden="1" customHeight="1" outlineLevel="1" x14ac:dyDescent="0.2">
      <c r="A21" s="23" t="s">
        <v>76</v>
      </c>
      <c r="B21" s="24">
        <v>1710.491</v>
      </c>
      <c r="C21" s="24">
        <v>0.53200000000000003</v>
      </c>
      <c r="D21" s="24">
        <v>215.73</v>
      </c>
      <c r="E21" s="24">
        <v>136.91200000000001</v>
      </c>
      <c r="F21" s="24">
        <v>118.05500000000001</v>
      </c>
      <c r="G21" s="24">
        <v>78.817999999999998</v>
      </c>
      <c r="H21" s="24">
        <v>1494.229</v>
      </c>
      <c r="I21" s="24">
        <v>424.30200000000002</v>
      </c>
      <c r="J21" s="24">
        <v>384.28300000000002</v>
      </c>
      <c r="K21" s="24">
        <v>685.64400000000001</v>
      </c>
    </row>
    <row r="22" spans="1:11" ht="10.15" hidden="1" customHeight="1" outlineLevel="1" x14ac:dyDescent="0.2">
      <c r="A22" s="23"/>
      <c r="B22" s="24"/>
      <c r="C22" s="24"/>
      <c r="D22" s="24"/>
      <c r="E22" s="24"/>
      <c r="F22" s="24"/>
      <c r="G22" s="24"/>
      <c r="H22" s="24"/>
      <c r="I22" s="24"/>
      <c r="J22" s="24"/>
      <c r="K22" s="24"/>
    </row>
    <row r="23" spans="1:11" ht="12" hidden="1" customHeight="1" outlineLevel="1" x14ac:dyDescent="0.2">
      <c r="A23" s="23" t="s">
        <v>78</v>
      </c>
      <c r="B23" s="24">
        <v>1686.125</v>
      </c>
      <c r="C23" s="24">
        <v>0.53600000000000003</v>
      </c>
      <c r="D23" s="24">
        <v>212.13</v>
      </c>
      <c r="E23" s="24">
        <v>136.71</v>
      </c>
      <c r="F23" s="24">
        <v>117.916</v>
      </c>
      <c r="G23" s="24">
        <v>75.42</v>
      </c>
      <c r="H23" s="24">
        <v>1473.4590000000001</v>
      </c>
      <c r="I23" s="24">
        <v>420.00700000000001</v>
      </c>
      <c r="J23" s="24">
        <v>379.12700000000001</v>
      </c>
      <c r="K23" s="24">
        <v>674.32500000000005</v>
      </c>
    </row>
    <row r="24" spans="1:11" ht="12" hidden="1" customHeight="1" outlineLevel="1" x14ac:dyDescent="0.2">
      <c r="A24" s="23" t="s">
        <v>74</v>
      </c>
      <c r="B24" s="24">
        <v>1698.4680000000001</v>
      </c>
      <c r="C24" s="24">
        <v>0.58699999999999997</v>
      </c>
      <c r="D24" s="24">
        <v>215.24100000000001</v>
      </c>
      <c r="E24" s="24">
        <v>137.11199999999999</v>
      </c>
      <c r="F24" s="24">
        <v>118.932</v>
      </c>
      <c r="G24" s="24">
        <v>78.129000000000005</v>
      </c>
      <c r="H24" s="24">
        <v>1482.64</v>
      </c>
      <c r="I24" s="24">
        <v>429.56599999999997</v>
      </c>
      <c r="J24" s="24">
        <v>380.52699999999999</v>
      </c>
      <c r="K24" s="24">
        <v>672.54700000000003</v>
      </c>
    </row>
    <row r="25" spans="1:11" ht="12" hidden="1" customHeight="1" outlineLevel="1" x14ac:dyDescent="0.2">
      <c r="A25" s="23" t="s">
        <v>75</v>
      </c>
      <c r="B25" s="24">
        <v>1712.1969999999999</v>
      </c>
      <c r="C25" s="24">
        <v>0.60299999999999998</v>
      </c>
      <c r="D25" s="24">
        <v>218.21700000000001</v>
      </c>
      <c r="E25" s="24">
        <v>137.596</v>
      </c>
      <c r="F25" s="24">
        <v>119.408</v>
      </c>
      <c r="G25" s="24">
        <v>80.620999999999995</v>
      </c>
      <c r="H25" s="24">
        <v>1493.377</v>
      </c>
      <c r="I25" s="24">
        <v>433.65600000000001</v>
      </c>
      <c r="J25" s="24">
        <v>384.51600000000002</v>
      </c>
      <c r="K25" s="24">
        <v>675.20500000000004</v>
      </c>
    </row>
    <row r="26" spans="1:11" ht="12" hidden="1" customHeight="1" outlineLevel="1" x14ac:dyDescent="0.2">
      <c r="A26" s="23" t="s">
        <v>76</v>
      </c>
      <c r="B26" s="24">
        <v>1730.7360000000001</v>
      </c>
      <c r="C26" s="24">
        <v>0.58199999999999996</v>
      </c>
      <c r="D26" s="24">
        <v>221.21</v>
      </c>
      <c r="E26" s="24">
        <v>139.66800000000001</v>
      </c>
      <c r="F26" s="24">
        <v>121.04</v>
      </c>
      <c r="G26" s="24">
        <v>81.542000000000002</v>
      </c>
      <c r="H26" s="24">
        <v>1508.944</v>
      </c>
      <c r="I26" s="24">
        <v>438.36500000000001</v>
      </c>
      <c r="J26" s="24">
        <v>389.49900000000002</v>
      </c>
      <c r="K26" s="24">
        <v>681.08</v>
      </c>
    </row>
    <row r="27" spans="1:11" ht="10.15" hidden="1" customHeight="1" outlineLevel="1" x14ac:dyDescent="0.2">
      <c r="A27" s="23"/>
      <c r="B27" s="24"/>
      <c r="C27" s="24"/>
      <c r="D27" s="24"/>
      <c r="E27" s="24"/>
      <c r="F27" s="24"/>
      <c r="G27" s="24"/>
      <c r="H27" s="24"/>
      <c r="I27" s="24"/>
      <c r="J27" s="24"/>
      <c r="K27" s="24"/>
    </row>
    <row r="28" spans="1:11" ht="12" hidden="1" customHeight="1" outlineLevel="1" x14ac:dyDescent="0.2">
      <c r="A28" s="23" t="s">
        <v>79</v>
      </c>
      <c r="B28" s="24">
        <v>1719.0150000000001</v>
      </c>
      <c r="C28" s="24">
        <v>0.49099999999999999</v>
      </c>
      <c r="D28" s="24">
        <v>219.30699999999999</v>
      </c>
      <c r="E28" s="24">
        <v>140.077</v>
      </c>
      <c r="F28" s="24">
        <v>120.773</v>
      </c>
      <c r="G28" s="24">
        <v>79.23</v>
      </c>
      <c r="H28" s="24">
        <v>1499.2170000000001</v>
      </c>
      <c r="I28" s="24">
        <v>434.92399999999998</v>
      </c>
      <c r="J28" s="24">
        <v>388.97399999999999</v>
      </c>
      <c r="K28" s="24">
        <v>675.31899999999996</v>
      </c>
    </row>
    <row r="29" spans="1:11" ht="12" hidden="1" customHeight="1" outlineLevel="1" x14ac:dyDescent="0.2">
      <c r="A29" s="23" t="s">
        <v>74</v>
      </c>
      <c r="B29" s="24">
        <v>1737.028</v>
      </c>
      <c r="C29" s="24">
        <v>0.53800000000000003</v>
      </c>
      <c r="D29" s="24">
        <v>221.01499999999999</v>
      </c>
      <c r="E29" s="24">
        <v>139.84100000000001</v>
      </c>
      <c r="F29" s="24">
        <v>120.795</v>
      </c>
      <c r="G29" s="24">
        <v>81.174000000000007</v>
      </c>
      <c r="H29" s="24">
        <v>1515.4749999999999</v>
      </c>
      <c r="I29" s="24">
        <v>441.22399999999999</v>
      </c>
      <c r="J29" s="24">
        <v>393.96</v>
      </c>
      <c r="K29" s="24">
        <v>680.29100000000005</v>
      </c>
    </row>
    <row r="30" spans="1:11" ht="12" hidden="1" customHeight="1" outlineLevel="1" x14ac:dyDescent="0.2">
      <c r="A30" s="23" t="s">
        <v>75</v>
      </c>
      <c r="B30" s="24">
        <v>1752.12</v>
      </c>
      <c r="C30" s="24">
        <v>0.53</v>
      </c>
      <c r="D30" s="24">
        <v>221.51</v>
      </c>
      <c r="E30" s="24">
        <v>138.59200000000001</v>
      </c>
      <c r="F30" s="24">
        <v>119.67700000000001</v>
      </c>
      <c r="G30" s="24">
        <v>82.918000000000006</v>
      </c>
      <c r="H30" s="24">
        <v>1530.08</v>
      </c>
      <c r="I30" s="24">
        <v>446.30599999999998</v>
      </c>
      <c r="J30" s="24">
        <v>397.06299999999999</v>
      </c>
      <c r="K30" s="24">
        <v>686.71100000000001</v>
      </c>
    </row>
    <row r="31" spans="1:11" ht="12" hidden="1" customHeight="1" outlineLevel="1" x14ac:dyDescent="0.2">
      <c r="A31" s="23" t="s">
        <v>76</v>
      </c>
      <c r="B31" s="24">
        <v>1771.6510000000001</v>
      </c>
      <c r="C31" s="24">
        <v>0.51900000000000002</v>
      </c>
      <c r="D31" s="24">
        <v>222.77600000000001</v>
      </c>
      <c r="E31" s="24">
        <v>139.33799999999999</v>
      </c>
      <c r="F31" s="24">
        <v>120.22799999999999</v>
      </c>
      <c r="G31" s="24">
        <v>83.438000000000002</v>
      </c>
      <c r="H31" s="24">
        <v>1548.356</v>
      </c>
      <c r="I31" s="24">
        <v>452.33100000000002</v>
      </c>
      <c r="J31" s="24">
        <v>400.63900000000001</v>
      </c>
      <c r="K31" s="24">
        <v>695.38599999999997</v>
      </c>
    </row>
    <row r="32" spans="1:11" ht="10.15" hidden="1" customHeight="1" outlineLevel="1" x14ac:dyDescent="0.2">
      <c r="A32" s="23"/>
      <c r="B32" s="26"/>
      <c r="C32" s="26"/>
      <c r="D32" s="26"/>
      <c r="E32" s="26"/>
      <c r="F32" s="26"/>
      <c r="G32" s="26"/>
      <c r="H32" s="26"/>
      <c r="I32" s="26"/>
      <c r="J32" s="26"/>
      <c r="K32" s="26"/>
    </row>
    <row r="33" spans="1:16" ht="12" hidden="1" customHeight="1" outlineLevel="1" x14ac:dyDescent="0.2">
      <c r="A33" s="23" t="s">
        <v>80</v>
      </c>
      <c r="B33" s="24">
        <v>1758.809</v>
      </c>
      <c r="C33" s="24">
        <v>0.42399999999999999</v>
      </c>
      <c r="D33" s="24">
        <v>218.9</v>
      </c>
      <c r="E33" s="24">
        <v>138.874</v>
      </c>
      <c r="F33" s="24">
        <v>120.29900000000001</v>
      </c>
      <c r="G33" s="24">
        <v>80.025999999999996</v>
      </c>
      <c r="H33" s="24">
        <v>1539.4849999999999</v>
      </c>
      <c r="I33" s="24">
        <v>448.69600000000003</v>
      </c>
      <c r="J33" s="24">
        <v>397.33199999999999</v>
      </c>
      <c r="K33" s="24">
        <v>693.45699999999999</v>
      </c>
    </row>
    <row r="34" spans="1:16" ht="12" hidden="1" customHeight="1" outlineLevel="1" x14ac:dyDescent="0.2">
      <c r="A34" s="23" t="s">
        <v>74</v>
      </c>
      <c r="B34" s="24">
        <v>1771.087</v>
      </c>
      <c r="C34" s="24">
        <v>0.48799999999999999</v>
      </c>
      <c r="D34" s="24">
        <v>220.346</v>
      </c>
      <c r="E34" s="24">
        <v>138.012</v>
      </c>
      <c r="F34" s="24">
        <v>119.661</v>
      </c>
      <c r="G34" s="24">
        <v>82.334000000000003</v>
      </c>
      <c r="H34" s="24">
        <v>1550.2529999999999</v>
      </c>
      <c r="I34" s="24">
        <v>453.80799999999999</v>
      </c>
      <c r="J34" s="24">
        <v>398.84899999999999</v>
      </c>
      <c r="K34" s="24">
        <v>697.596</v>
      </c>
      <c r="L34" s="27"/>
      <c r="M34" s="27"/>
      <c r="N34" s="27"/>
      <c r="O34" s="27"/>
      <c r="P34" s="27"/>
    </row>
    <row r="35" spans="1:16" ht="12" hidden="1" customHeight="1" outlineLevel="1" x14ac:dyDescent="0.2">
      <c r="A35" s="23" t="s">
        <v>75</v>
      </c>
      <c r="B35" s="24">
        <v>1783.509</v>
      </c>
      <c r="C35" s="24">
        <v>0.48399999999999999</v>
      </c>
      <c r="D35" s="24">
        <v>221.053</v>
      </c>
      <c r="E35" s="24">
        <v>137.13200000000001</v>
      </c>
      <c r="F35" s="24">
        <v>118.967</v>
      </c>
      <c r="G35" s="24">
        <v>83.921000000000006</v>
      </c>
      <c r="H35" s="24">
        <v>1561.972</v>
      </c>
      <c r="I35" s="24">
        <v>457.82499999999999</v>
      </c>
      <c r="J35" s="24">
        <v>402.91300000000001</v>
      </c>
      <c r="K35" s="24">
        <v>701.23400000000004</v>
      </c>
      <c r="L35" s="27"/>
      <c r="M35" s="27"/>
      <c r="N35" s="27"/>
      <c r="O35" s="27"/>
      <c r="P35" s="27"/>
    </row>
    <row r="36" spans="1:16" ht="12" hidden="1" customHeight="1" outlineLevel="1" x14ac:dyDescent="0.2">
      <c r="A36" s="23" t="s">
        <v>76</v>
      </c>
      <c r="B36" s="24">
        <v>1801.3309999999999</v>
      </c>
      <c r="C36" s="24">
        <v>0.47599999999999998</v>
      </c>
      <c r="D36" s="24">
        <v>221.76300000000001</v>
      </c>
      <c r="E36" s="24">
        <v>137.774</v>
      </c>
      <c r="F36" s="24">
        <v>119.419</v>
      </c>
      <c r="G36" s="24">
        <v>83.989000000000004</v>
      </c>
      <c r="H36" s="24">
        <v>1579.0920000000001</v>
      </c>
      <c r="I36" s="24">
        <v>461.298</v>
      </c>
      <c r="J36" s="24">
        <v>409.44099999999997</v>
      </c>
      <c r="K36" s="24">
        <v>708.35299999999995</v>
      </c>
      <c r="L36" s="27"/>
      <c r="M36" s="27"/>
      <c r="N36" s="27"/>
      <c r="O36" s="27"/>
      <c r="P36" s="27"/>
    </row>
    <row r="37" spans="1:16" ht="10.15" hidden="1" customHeight="1" outlineLevel="1" x14ac:dyDescent="0.2">
      <c r="L37" s="27"/>
      <c r="M37" s="27"/>
      <c r="N37" s="27"/>
      <c r="O37" s="27"/>
      <c r="P37" s="27"/>
    </row>
    <row r="38" spans="1:16" ht="12" customHeight="1" collapsed="1" x14ac:dyDescent="0.2">
      <c r="A38" s="59" t="s">
        <v>85</v>
      </c>
      <c r="B38" s="24">
        <v>1792.1790000000001</v>
      </c>
      <c r="C38" s="24">
        <v>0.41399999999999998</v>
      </c>
      <c r="D38" s="24">
        <v>218.21600000000001</v>
      </c>
      <c r="E38" s="24">
        <v>138.148</v>
      </c>
      <c r="F38" s="24">
        <v>119.464</v>
      </c>
      <c r="G38" s="24">
        <v>80.067999999999998</v>
      </c>
      <c r="H38" s="24">
        <v>1573.549</v>
      </c>
      <c r="I38" s="24">
        <v>457.06900000000002</v>
      </c>
      <c r="J38" s="24">
        <v>405.48700000000002</v>
      </c>
      <c r="K38" s="24">
        <v>710.99300000000005</v>
      </c>
      <c r="L38" s="27"/>
      <c r="M38" s="27"/>
      <c r="N38" s="27"/>
      <c r="O38" s="27"/>
      <c r="P38" s="27"/>
    </row>
    <row r="39" spans="1:16" ht="12" customHeight="1" x14ac:dyDescent="0.2">
      <c r="A39" s="59" t="s">
        <v>74</v>
      </c>
      <c r="B39" s="24">
        <v>1806.3440000000001</v>
      </c>
      <c r="C39" s="24">
        <v>0.45600000000000002</v>
      </c>
      <c r="D39" s="24">
        <v>220.26599999999999</v>
      </c>
      <c r="E39" s="24">
        <v>138.15</v>
      </c>
      <c r="F39" s="24">
        <v>119.67700000000001</v>
      </c>
      <c r="G39" s="24">
        <v>82.116</v>
      </c>
      <c r="H39" s="24">
        <v>1585.6220000000001</v>
      </c>
      <c r="I39" s="24">
        <v>463.91399999999999</v>
      </c>
      <c r="J39" s="24">
        <v>408.49099999999999</v>
      </c>
      <c r="K39" s="24">
        <v>713.21699999999998</v>
      </c>
      <c r="L39" s="27"/>
      <c r="M39" s="27"/>
      <c r="N39" s="27"/>
      <c r="O39" s="27"/>
      <c r="P39" s="27"/>
    </row>
    <row r="40" spans="1:16" ht="12" customHeight="1" x14ac:dyDescent="0.2">
      <c r="A40" s="59" t="s">
        <v>75</v>
      </c>
      <c r="B40" s="24">
        <v>1816.771</v>
      </c>
      <c r="C40" s="24">
        <v>0.47199999999999998</v>
      </c>
      <c r="D40" s="24">
        <v>221.97200000000001</v>
      </c>
      <c r="E40" s="24">
        <v>138.50200000000001</v>
      </c>
      <c r="F40" s="24">
        <v>120.071</v>
      </c>
      <c r="G40" s="24">
        <v>83.47</v>
      </c>
      <c r="H40" s="24">
        <v>1594.327</v>
      </c>
      <c r="I40" s="24">
        <v>466.49400000000003</v>
      </c>
      <c r="J40" s="24">
        <v>412.40699999999998</v>
      </c>
      <c r="K40" s="24">
        <v>715.42600000000004</v>
      </c>
      <c r="L40" s="27"/>
      <c r="M40" s="27"/>
      <c r="N40" s="27"/>
      <c r="O40" s="27"/>
      <c r="P40" s="27"/>
    </row>
    <row r="41" spans="1:16" ht="12" customHeight="1" x14ac:dyDescent="0.2">
      <c r="A41" s="59" t="s">
        <v>76</v>
      </c>
      <c r="B41" s="24">
        <v>1833.9110000000001</v>
      </c>
      <c r="C41" s="24">
        <v>0.47299999999999998</v>
      </c>
      <c r="D41" s="24">
        <v>222.935</v>
      </c>
      <c r="E41" s="24">
        <v>139.417</v>
      </c>
      <c r="F41" s="24">
        <v>120.77200000000001</v>
      </c>
      <c r="G41" s="24">
        <v>83.518000000000001</v>
      </c>
      <c r="H41" s="24">
        <v>1610.5029999999999</v>
      </c>
      <c r="I41" s="24">
        <v>471.03</v>
      </c>
      <c r="J41" s="24">
        <v>418.28100000000001</v>
      </c>
      <c r="K41" s="24">
        <v>721.19200000000001</v>
      </c>
      <c r="L41" s="27"/>
      <c r="M41" s="27"/>
      <c r="N41" s="27"/>
      <c r="O41" s="27"/>
      <c r="P41" s="27"/>
    </row>
    <row r="42" spans="1:16" ht="10.15" customHeight="1" x14ac:dyDescent="0.2">
      <c r="L42" s="27"/>
      <c r="M42" s="27"/>
      <c r="N42" s="27"/>
      <c r="O42" s="27"/>
      <c r="P42" s="27"/>
    </row>
    <row r="43" spans="1:16" ht="12" customHeight="1" x14ac:dyDescent="0.2">
      <c r="A43" s="59" t="s">
        <v>86</v>
      </c>
      <c r="B43" s="24">
        <v>1824.9580000000001</v>
      </c>
      <c r="C43" s="24">
        <v>0.42599999999999999</v>
      </c>
      <c r="D43" s="24">
        <v>218.946</v>
      </c>
      <c r="E43" s="24">
        <v>138.75200000000001</v>
      </c>
      <c r="F43" s="24">
        <v>120.214</v>
      </c>
      <c r="G43" s="24">
        <v>80.194000000000003</v>
      </c>
      <c r="H43" s="24">
        <v>1605.586</v>
      </c>
      <c r="I43" s="24">
        <v>467.72500000000002</v>
      </c>
      <c r="J43" s="24">
        <v>416.26299999999998</v>
      </c>
      <c r="K43" s="24">
        <v>721.59799999999996</v>
      </c>
      <c r="L43" s="27"/>
      <c r="M43" s="27"/>
      <c r="N43" s="27"/>
      <c r="O43" s="27"/>
      <c r="P43" s="27"/>
    </row>
    <row r="44" spans="1:16" ht="12" customHeight="1" x14ac:dyDescent="0.2">
      <c r="A44" s="59" t="s">
        <v>74</v>
      </c>
      <c r="B44" s="24">
        <v>1842.3989999999999</v>
      </c>
      <c r="C44" s="24">
        <v>0.47299999999999998</v>
      </c>
      <c r="D44" s="24">
        <v>220.51400000000001</v>
      </c>
      <c r="E44" s="24">
        <v>138.38900000000001</v>
      </c>
      <c r="F44" s="24">
        <v>120.05800000000001</v>
      </c>
      <c r="G44" s="24">
        <v>82.125</v>
      </c>
      <c r="H44" s="24">
        <v>1621.412</v>
      </c>
      <c r="I44" s="24">
        <v>475.47199999999998</v>
      </c>
      <c r="J44" s="24">
        <v>421.012</v>
      </c>
      <c r="K44" s="24">
        <v>724.928</v>
      </c>
      <c r="L44" s="27"/>
      <c r="M44" s="27"/>
      <c r="N44" s="27"/>
      <c r="O44" s="27"/>
      <c r="P44" s="27"/>
    </row>
    <row r="45" spans="1:16" ht="12" customHeight="1" x14ac:dyDescent="0.2">
      <c r="A45" s="59" t="s">
        <v>75</v>
      </c>
      <c r="B45" s="24">
        <v>1857.0940000000001</v>
      </c>
      <c r="C45" s="24">
        <v>0.47699999999999998</v>
      </c>
      <c r="D45" s="24">
        <v>222.03100000000001</v>
      </c>
      <c r="E45" s="24">
        <v>138.292</v>
      </c>
      <c r="F45" s="24">
        <v>119.962</v>
      </c>
      <c r="G45" s="24">
        <v>83.739000000000004</v>
      </c>
      <c r="H45" s="24">
        <v>1634.586</v>
      </c>
      <c r="I45" s="24">
        <v>481.32299999999998</v>
      </c>
      <c r="J45" s="24">
        <v>426.03500000000003</v>
      </c>
      <c r="K45" s="24">
        <v>727.22799999999995</v>
      </c>
      <c r="L45" s="27"/>
      <c r="M45" s="27"/>
      <c r="N45" s="27"/>
      <c r="O45" s="27"/>
      <c r="P45" s="27"/>
    </row>
    <row r="46" spans="1:16" ht="12" customHeight="1" x14ac:dyDescent="0.2">
      <c r="A46" s="59" t="s">
        <v>76</v>
      </c>
      <c r="B46" s="24">
        <v>1880.088</v>
      </c>
      <c r="C46" s="24">
        <v>0.46800000000000003</v>
      </c>
      <c r="D46" s="24">
        <v>222.99199999999999</v>
      </c>
      <c r="E46" s="24">
        <v>139.27600000000001</v>
      </c>
      <c r="F46" s="24">
        <v>120.79600000000001</v>
      </c>
      <c r="G46" s="24">
        <v>83.715999999999994</v>
      </c>
      <c r="H46" s="24">
        <v>1656.6279999999999</v>
      </c>
      <c r="I46" s="24">
        <v>486.85300000000001</v>
      </c>
      <c r="J46" s="24">
        <v>434.101</v>
      </c>
      <c r="K46" s="24">
        <v>735.67399999999998</v>
      </c>
      <c r="L46" s="27"/>
      <c r="M46" s="27"/>
      <c r="N46" s="27"/>
      <c r="O46" s="27"/>
      <c r="P46" s="27"/>
    </row>
    <row r="47" spans="1:16" ht="10.15" customHeight="1" x14ac:dyDescent="0.2">
      <c r="A47" s="63"/>
      <c r="B47" s="24"/>
      <c r="C47" s="24"/>
      <c r="D47" s="24"/>
      <c r="E47" s="24"/>
      <c r="F47" s="24"/>
      <c r="G47" s="24"/>
      <c r="H47" s="24"/>
      <c r="I47" s="24"/>
      <c r="J47" s="24"/>
      <c r="K47" s="24"/>
      <c r="L47" s="27"/>
      <c r="M47" s="27"/>
      <c r="N47" s="27"/>
      <c r="O47" s="27"/>
      <c r="P47" s="27"/>
    </row>
    <row r="48" spans="1:16" ht="12" customHeight="1" x14ac:dyDescent="0.2">
      <c r="A48" s="63" t="s">
        <v>87</v>
      </c>
      <c r="B48" s="24">
        <v>1873.308</v>
      </c>
      <c r="C48" s="24">
        <v>0.435</v>
      </c>
      <c r="D48" s="24">
        <v>216.001</v>
      </c>
      <c r="E48" s="24">
        <v>135.83500000000001</v>
      </c>
      <c r="F48" s="24">
        <v>118.196</v>
      </c>
      <c r="G48" s="24">
        <v>80.165999999999997</v>
      </c>
      <c r="H48" s="24">
        <v>1656.8720000000001</v>
      </c>
      <c r="I48" s="24">
        <v>487.54199999999997</v>
      </c>
      <c r="J48" s="24">
        <v>433.51499999999999</v>
      </c>
      <c r="K48" s="24">
        <v>735.81500000000005</v>
      </c>
      <c r="L48" s="27"/>
      <c r="M48" s="27"/>
      <c r="N48" s="27"/>
      <c r="O48" s="27"/>
      <c r="P48" s="27"/>
    </row>
    <row r="49" spans="1:16" ht="12" customHeight="1" x14ac:dyDescent="0.2">
      <c r="A49" s="63" t="s">
        <v>74</v>
      </c>
      <c r="B49" s="24">
        <v>1893.579</v>
      </c>
      <c r="C49" s="24">
        <v>0.49299999999999999</v>
      </c>
      <c r="D49" s="24">
        <v>217.97399999999999</v>
      </c>
      <c r="E49" s="24">
        <v>135.602</v>
      </c>
      <c r="F49" s="24">
        <v>117.986</v>
      </c>
      <c r="G49" s="24">
        <v>82.372</v>
      </c>
      <c r="H49" s="24">
        <v>1675.1120000000001</v>
      </c>
      <c r="I49" s="24">
        <v>493.983</v>
      </c>
      <c r="J49" s="24">
        <v>440.363</v>
      </c>
      <c r="K49" s="24">
        <v>740.76599999999996</v>
      </c>
      <c r="L49" s="27"/>
      <c r="M49" s="27"/>
      <c r="N49" s="27"/>
      <c r="O49" s="27"/>
      <c r="P49" s="27"/>
    </row>
    <row r="50" spans="1:16" ht="12" customHeight="1" x14ac:dyDescent="0.2">
      <c r="A50" s="63" t="s">
        <v>75</v>
      </c>
      <c r="B50" s="24">
        <v>1908.79</v>
      </c>
      <c r="C50" s="24">
        <v>0.497</v>
      </c>
      <c r="D50" s="24">
        <v>219.833</v>
      </c>
      <c r="E50" s="24">
        <v>135.73400000000001</v>
      </c>
      <c r="F50" s="24">
        <v>117.82599999999999</v>
      </c>
      <c r="G50" s="24">
        <v>84.099000000000004</v>
      </c>
      <c r="H50" s="24">
        <v>1688.46</v>
      </c>
      <c r="I50" s="24">
        <v>497.66800000000001</v>
      </c>
      <c r="J50" s="24">
        <v>446.714</v>
      </c>
      <c r="K50" s="24">
        <v>744.07799999999997</v>
      </c>
      <c r="L50" s="27"/>
      <c r="M50" s="27"/>
      <c r="N50" s="27"/>
      <c r="O50" s="27"/>
      <c r="P50" s="27"/>
    </row>
    <row r="51" spans="1:16" ht="12" customHeight="1" x14ac:dyDescent="0.2">
      <c r="A51" s="63" t="s">
        <v>76</v>
      </c>
      <c r="B51" s="24">
        <v>1933.6990000000001</v>
      </c>
      <c r="C51" s="24">
        <v>0.505</v>
      </c>
      <c r="D51" s="24">
        <v>220.99199999999999</v>
      </c>
      <c r="E51" s="24">
        <v>136.20500000000001</v>
      </c>
      <c r="F51" s="24">
        <v>117.52800000000001</v>
      </c>
      <c r="G51" s="24">
        <v>84.787000000000006</v>
      </c>
      <c r="H51" s="24">
        <v>1712.202</v>
      </c>
      <c r="I51" s="24">
        <v>502.61700000000002</v>
      </c>
      <c r="J51" s="24">
        <v>455.86900000000003</v>
      </c>
      <c r="K51" s="24">
        <v>753.71600000000001</v>
      </c>
      <c r="L51" s="27"/>
      <c r="M51" s="27"/>
      <c r="N51" s="27"/>
      <c r="O51" s="27"/>
      <c r="P51" s="27"/>
    </row>
    <row r="52" spans="1:16" ht="10.15" customHeight="1" x14ac:dyDescent="0.2">
      <c r="A52" s="66"/>
      <c r="B52" s="24"/>
      <c r="C52" s="24"/>
      <c r="D52" s="24"/>
      <c r="E52" s="24"/>
      <c r="F52" s="24"/>
      <c r="G52" s="24"/>
      <c r="H52" s="24"/>
      <c r="I52" s="24"/>
      <c r="J52" s="24"/>
      <c r="K52" s="24"/>
      <c r="L52" s="27"/>
      <c r="M52" s="27"/>
      <c r="N52" s="27"/>
      <c r="O52" s="27"/>
      <c r="P52" s="27"/>
    </row>
    <row r="53" spans="1:16" ht="12" customHeight="1" x14ac:dyDescent="0.2">
      <c r="A53" s="66" t="s">
        <v>90</v>
      </c>
      <c r="B53" s="24">
        <v>1937.6780000000001</v>
      </c>
      <c r="C53" s="24">
        <v>0.45100000000000001</v>
      </c>
      <c r="D53" s="24">
        <v>214.446</v>
      </c>
      <c r="E53" s="24">
        <v>132.28200000000001</v>
      </c>
      <c r="F53" s="24">
        <v>113.569</v>
      </c>
      <c r="G53" s="24">
        <v>82.164000000000001</v>
      </c>
      <c r="H53" s="24">
        <v>1722.7809999999999</v>
      </c>
      <c r="I53" s="24">
        <v>506.19600000000003</v>
      </c>
      <c r="J53" s="24">
        <v>460.29899999999998</v>
      </c>
      <c r="K53" s="24">
        <v>756.28599999999994</v>
      </c>
      <c r="L53" s="27"/>
      <c r="M53" s="27"/>
      <c r="N53" s="27"/>
      <c r="O53" s="27"/>
      <c r="P53" s="27"/>
    </row>
    <row r="54" spans="1:16" ht="12" customHeight="1" x14ac:dyDescent="0.2">
      <c r="A54" s="66" t="s">
        <v>74</v>
      </c>
      <c r="B54" s="24">
        <v>1957.308</v>
      </c>
      <c r="C54" s="24">
        <v>0.49</v>
      </c>
      <c r="D54" s="24">
        <v>217.059</v>
      </c>
      <c r="E54" s="24">
        <v>132.511</v>
      </c>
      <c r="F54" s="24">
        <v>113.84699999999999</v>
      </c>
      <c r="G54" s="24">
        <v>84.548000000000002</v>
      </c>
      <c r="H54" s="24">
        <v>1739.759</v>
      </c>
      <c r="I54" s="24">
        <v>512.61099999999999</v>
      </c>
      <c r="J54" s="24">
        <v>465.26499999999999</v>
      </c>
      <c r="K54" s="24">
        <v>761.88300000000004</v>
      </c>
      <c r="L54" s="27"/>
      <c r="M54" s="27"/>
      <c r="N54" s="27"/>
      <c r="O54" s="27"/>
      <c r="P54" s="27"/>
    </row>
    <row r="55" spans="1:16" ht="12" customHeight="1" x14ac:dyDescent="0.2">
      <c r="A55" s="66" t="s">
        <v>75</v>
      </c>
      <c r="B55" s="24">
        <v>1972.0920000000001</v>
      </c>
      <c r="C55" s="24">
        <v>0.51200000000000001</v>
      </c>
      <c r="D55" s="24">
        <v>219.72900000000001</v>
      </c>
      <c r="E55" s="24">
        <v>133.69399999999999</v>
      </c>
      <c r="F55" s="24">
        <v>114.898</v>
      </c>
      <c r="G55" s="24">
        <v>86.034999999999997</v>
      </c>
      <c r="H55" s="24">
        <v>1751.8510000000001</v>
      </c>
      <c r="I55" s="24">
        <v>516.73699999999997</v>
      </c>
      <c r="J55" s="24">
        <v>471.17200000000003</v>
      </c>
      <c r="K55" s="24">
        <v>763.94200000000001</v>
      </c>
      <c r="L55" s="27"/>
      <c r="M55" s="27"/>
      <c r="N55" s="27"/>
      <c r="O55" s="27"/>
      <c r="P55" s="27"/>
    </row>
    <row r="56" spans="1:16" ht="12" customHeight="1" x14ac:dyDescent="0.2">
      <c r="A56" s="66" t="s">
        <v>76</v>
      </c>
      <c r="B56" s="24">
        <v>1994.364</v>
      </c>
      <c r="C56" s="24">
        <v>0.63100000000000001</v>
      </c>
      <c r="D56" s="24">
        <v>221.49100000000001</v>
      </c>
      <c r="E56" s="24">
        <v>134.696</v>
      </c>
      <c r="F56" s="24">
        <v>115.52500000000001</v>
      </c>
      <c r="G56" s="24">
        <v>86.795000000000002</v>
      </c>
      <c r="H56" s="24">
        <v>1772.242</v>
      </c>
      <c r="I56" s="24">
        <v>520.85500000000002</v>
      </c>
      <c r="J56" s="24">
        <v>479.303</v>
      </c>
      <c r="K56" s="24">
        <v>772.08399999999995</v>
      </c>
      <c r="L56" s="27"/>
      <c r="M56" s="27"/>
      <c r="N56" s="27"/>
      <c r="O56" s="27"/>
      <c r="P56" s="27"/>
    </row>
    <row r="57" spans="1:16" ht="10.15" customHeight="1" x14ac:dyDescent="0.2">
      <c r="A57" s="67"/>
      <c r="B57" s="24"/>
      <c r="C57" s="24"/>
      <c r="D57" s="24"/>
      <c r="E57" s="24"/>
      <c r="F57" s="24"/>
      <c r="G57" s="24"/>
      <c r="H57" s="24"/>
      <c r="I57" s="24"/>
      <c r="J57" s="24"/>
      <c r="K57" s="24"/>
      <c r="L57" s="27"/>
      <c r="M57" s="27"/>
      <c r="N57" s="27"/>
      <c r="O57" s="27"/>
      <c r="P57" s="27"/>
    </row>
    <row r="58" spans="1:16" ht="12" customHeight="1" x14ac:dyDescent="0.2">
      <c r="A58" s="67" t="s">
        <v>93</v>
      </c>
      <c r="B58" s="24">
        <v>1995.5219999999999</v>
      </c>
      <c r="C58" s="24">
        <v>0.61599999999999999</v>
      </c>
      <c r="D58" s="24">
        <v>220.22900000000001</v>
      </c>
      <c r="E58" s="24">
        <v>134.79</v>
      </c>
      <c r="F58" s="24">
        <v>115.992</v>
      </c>
      <c r="G58" s="24">
        <v>85.438999999999993</v>
      </c>
      <c r="H58" s="24">
        <v>1774.6769999999999</v>
      </c>
      <c r="I58" s="24">
        <v>524.327</v>
      </c>
      <c r="J58" s="24">
        <v>476.78800000000001</v>
      </c>
      <c r="K58" s="24">
        <v>773.56200000000001</v>
      </c>
      <c r="L58" s="27"/>
      <c r="M58" s="27"/>
      <c r="N58" s="27"/>
      <c r="O58" s="27"/>
      <c r="P58" s="27"/>
    </row>
    <row r="59" spans="1:16" ht="12" customHeight="1" x14ac:dyDescent="0.2">
      <c r="A59" s="67" t="s">
        <v>74</v>
      </c>
      <c r="B59" s="24">
        <v>2012.3309999999999</v>
      </c>
      <c r="C59" s="24">
        <v>0.65900000000000003</v>
      </c>
      <c r="D59" s="24">
        <v>222.55199999999999</v>
      </c>
      <c r="E59" s="24">
        <v>135.04900000000001</v>
      </c>
      <c r="F59" s="24">
        <v>116.13200000000001</v>
      </c>
      <c r="G59" s="24">
        <v>87.503</v>
      </c>
      <c r="H59" s="24">
        <v>1789.12</v>
      </c>
      <c r="I59" s="24">
        <v>530.76199999999994</v>
      </c>
      <c r="J59" s="24">
        <v>481.09800000000001</v>
      </c>
      <c r="K59" s="24">
        <v>777.26</v>
      </c>
      <c r="L59" s="27"/>
      <c r="M59" s="27"/>
      <c r="N59" s="27"/>
      <c r="O59" s="27"/>
      <c r="P59" s="27"/>
    </row>
    <row r="60" spans="1:16" ht="12" customHeight="1" x14ac:dyDescent="0.2">
      <c r="A60" s="67" t="s">
        <v>75</v>
      </c>
      <c r="B60" s="24">
        <v>2027.33</v>
      </c>
      <c r="C60" s="24">
        <v>0.65900000000000003</v>
      </c>
      <c r="D60" s="24">
        <v>223.69</v>
      </c>
      <c r="E60" s="24">
        <v>135.041</v>
      </c>
      <c r="F60" s="24">
        <v>116.004</v>
      </c>
      <c r="G60" s="24">
        <v>88.649000000000001</v>
      </c>
      <c r="H60" s="24">
        <v>1802.981</v>
      </c>
      <c r="I60" s="24">
        <v>535.74900000000002</v>
      </c>
      <c r="J60" s="24">
        <v>486.44900000000001</v>
      </c>
      <c r="K60" s="24">
        <v>780.78300000000002</v>
      </c>
      <c r="L60" s="27"/>
      <c r="M60" s="27"/>
      <c r="N60" s="27"/>
      <c r="O60" s="27"/>
      <c r="P60" s="27"/>
    </row>
    <row r="61" spans="1:16" ht="12" customHeight="1" x14ac:dyDescent="0.2">
      <c r="A61" s="67" t="s">
        <v>76</v>
      </c>
      <c r="B61" s="24">
        <v>2055.203</v>
      </c>
      <c r="C61" s="24">
        <v>0.70299999999999996</v>
      </c>
      <c r="D61" s="24">
        <v>225.196</v>
      </c>
      <c r="E61" s="24">
        <v>135.69499999999999</v>
      </c>
      <c r="F61" s="24">
        <v>116.386</v>
      </c>
      <c r="G61" s="24">
        <v>89.501000000000005</v>
      </c>
      <c r="H61" s="24">
        <v>1829.3040000000001</v>
      </c>
      <c r="I61" s="24">
        <v>543.55399999999997</v>
      </c>
      <c r="J61" s="24">
        <v>494.767</v>
      </c>
      <c r="K61" s="24">
        <v>790.98299999999995</v>
      </c>
      <c r="L61" s="27"/>
      <c r="M61" s="27"/>
      <c r="N61" s="27"/>
      <c r="O61" s="27"/>
      <c r="P61" s="27"/>
    </row>
    <row r="62" spans="1:16" ht="10.15" customHeight="1" x14ac:dyDescent="0.2">
      <c r="A62" s="71"/>
      <c r="B62" s="68"/>
      <c r="C62" s="68"/>
      <c r="D62" s="68"/>
      <c r="E62" s="68"/>
      <c r="F62" s="68"/>
      <c r="G62" s="68"/>
      <c r="H62" s="68"/>
      <c r="I62" s="68"/>
      <c r="J62" s="68"/>
      <c r="K62" s="68"/>
      <c r="L62" s="27"/>
      <c r="M62" s="27"/>
      <c r="N62" s="27"/>
      <c r="O62" s="27"/>
      <c r="P62" s="27"/>
    </row>
    <row r="63" spans="1:16" ht="12" customHeight="1" x14ac:dyDescent="0.2">
      <c r="A63" s="72" t="s">
        <v>95</v>
      </c>
      <c r="B63" s="24">
        <v>2051.0700000000002</v>
      </c>
      <c r="C63" s="24">
        <v>0.60799999999999998</v>
      </c>
      <c r="D63" s="24">
        <v>222.51900000000001</v>
      </c>
      <c r="E63" s="24">
        <v>134.316</v>
      </c>
      <c r="F63" s="24">
        <v>114.41500000000001</v>
      </c>
      <c r="G63" s="24">
        <v>88.203000000000003</v>
      </c>
      <c r="H63" s="24">
        <v>1827.943</v>
      </c>
      <c r="I63" s="24">
        <v>543.58799999999997</v>
      </c>
      <c r="J63" s="24">
        <v>492.49599999999998</v>
      </c>
      <c r="K63" s="24">
        <v>791.85900000000004</v>
      </c>
      <c r="L63" s="27"/>
      <c r="M63" s="27"/>
      <c r="N63" s="27"/>
      <c r="O63" s="27"/>
      <c r="P63" s="27"/>
    </row>
    <row r="64" spans="1:16" ht="12" customHeight="1" x14ac:dyDescent="0.2">
      <c r="A64" s="72" t="s">
        <v>74</v>
      </c>
      <c r="B64" s="24">
        <v>2067.5610000000001</v>
      </c>
      <c r="C64" s="24">
        <v>0.66</v>
      </c>
      <c r="D64" s="24">
        <v>224.821</v>
      </c>
      <c r="E64" s="24">
        <v>134.929</v>
      </c>
      <c r="F64" s="24">
        <v>114.91800000000001</v>
      </c>
      <c r="G64" s="24">
        <v>89.891999999999996</v>
      </c>
      <c r="H64" s="24">
        <v>1842.08</v>
      </c>
      <c r="I64" s="24">
        <v>548.37400000000002</v>
      </c>
      <c r="J64" s="24">
        <v>497.45299999999997</v>
      </c>
      <c r="K64" s="24">
        <v>796.25300000000004</v>
      </c>
      <c r="L64" s="27"/>
      <c r="M64" s="27"/>
      <c r="N64" s="27"/>
      <c r="O64" s="27"/>
      <c r="P64" s="27"/>
    </row>
    <row r="65" spans="1:16" ht="12" customHeight="1" x14ac:dyDescent="0.2">
      <c r="A65" s="72" t="s">
        <v>75</v>
      </c>
      <c r="B65" s="24">
        <v>2077.4169999999999</v>
      </c>
      <c r="C65" s="24">
        <v>0.69399999999999995</v>
      </c>
      <c r="D65" s="24">
        <v>226.04400000000001</v>
      </c>
      <c r="E65" s="24">
        <v>135.38499999999999</v>
      </c>
      <c r="F65" s="24">
        <v>115.206</v>
      </c>
      <c r="G65" s="24">
        <v>90.659000000000006</v>
      </c>
      <c r="H65" s="24">
        <v>1850.6790000000001</v>
      </c>
      <c r="I65" s="24">
        <v>550.06100000000004</v>
      </c>
      <c r="J65" s="24">
        <v>500.96100000000001</v>
      </c>
      <c r="K65" s="24">
        <v>799.65700000000004</v>
      </c>
      <c r="L65" s="27"/>
      <c r="M65" s="27"/>
      <c r="N65" s="27"/>
      <c r="O65" s="27"/>
      <c r="P65" s="27"/>
    </row>
    <row r="66" spans="1:16" ht="12" customHeight="1" x14ac:dyDescent="0.2">
      <c r="A66" s="72" t="s">
        <v>76</v>
      </c>
      <c r="B66" s="24">
        <v>2101.2440000000001</v>
      </c>
      <c r="C66" s="24">
        <v>0.755</v>
      </c>
      <c r="D66" s="24">
        <v>227.03899999999999</v>
      </c>
      <c r="E66" s="24">
        <v>135.65199999999999</v>
      </c>
      <c r="F66" s="24">
        <v>115.063</v>
      </c>
      <c r="G66" s="24">
        <v>91.387</v>
      </c>
      <c r="H66" s="24">
        <v>1873.45</v>
      </c>
      <c r="I66" s="24">
        <v>554.87800000000004</v>
      </c>
      <c r="J66" s="24">
        <v>510.50700000000001</v>
      </c>
      <c r="K66" s="24">
        <v>808.06500000000005</v>
      </c>
      <c r="L66" s="27"/>
      <c r="M66" s="27"/>
      <c r="N66" s="27"/>
      <c r="O66" s="27"/>
      <c r="P66" s="27"/>
    </row>
    <row r="67" spans="1:16" ht="10.15" customHeight="1" x14ac:dyDescent="0.2">
      <c r="A67" s="73"/>
      <c r="B67" s="68"/>
      <c r="C67" s="68"/>
      <c r="D67" s="68"/>
      <c r="E67" s="68"/>
      <c r="F67" s="68"/>
      <c r="G67" s="68"/>
      <c r="H67" s="68"/>
      <c r="I67" s="68"/>
      <c r="J67" s="68"/>
      <c r="K67" s="68"/>
      <c r="L67" s="27"/>
      <c r="M67" s="27"/>
      <c r="N67" s="27"/>
      <c r="O67" s="27"/>
      <c r="P67" s="27"/>
    </row>
    <row r="68" spans="1:16" ht="12" customHeight="1" x14ac:dyDescent="0.2">
      <c r="A68" s="73" t="s">
        <v>96</v>
      </c>
      <c r="B68" s="24">
        <v>2085.9949999999999</v>
      </c>
      <c r="C68" s="24">
        <v>0.78900000000000003</v>
      </c>
      <c r="D68" s="24">
        <v>221.584</v>
      </c>
      <c r="E68" s="24">
        <v>132.096</v>
      </c>
      <c r="F68" s="24">
        <v>111.553</v>
      </c>
      <c r="G68" s="24">
        <v>89.488</v>
      </c>
      <c r="H68" s="24">
        <v>1863.6220000000001</v>
      </c>
      <c r="I68" s="24">
        <v>548.19299999999998</v>
      </c>
      <c r="J68" s="24">
        <v>506.52600000000001</v>
      </c>
      <c r="K68" s="24">
        <v>808.90300000000002</v>
      </c>
      <c r="L68" s="27"/>
      <c r="M68" s="27"/>
      <c r="N68" s="27"/>
      <c r="O68" s="27"/>
      <c r="P68" s="27"/>
    </row>
    <row r="69" spans="1:16" ht="12" customHeight="1" x14ac:dyDescent="0.2">
      <c r="A69" s="73" t="s">
        <v>74</v>
      </c>
      <c r="B69" s="24">
        <v>2051.5700000000002</v>
      </c>
      <c r="C69" s="24">
        <v>0.83599999999999997</v>
      </c>
      <c r="D69" s="24">
        <v>220.80099999999999</v>
      </c>
      <c r="E69" s="24">
        <v>131.01</v>
      </c>
      <c r="F69" s="24">
        <v>110.346</v>
      </c>
      <c r="G69" s="24">
        <v>89.790999999999997</v>
      </c>
      <c r="H69" s="24">
        <v>1829.933</v>
      </c>
      <c r="I69" s="24">
        <v>530.51800000000003</v>
      </c>
      <c r="J69" s="24">
        <v>496.01</v>
      </c>
      <c r="K69" s="24">
        <v>803.40499999999997</v>
      </c>
      <c r="L69" s="27"/>
      <c r="M69" s="27"/>
      <c r="N69" s="27"/>
      <c r="O69" s="27"/>
      <c r="P69" s="27"/>
    </row>
    <row r="70" spans="1:16" ht="12" customHeight="1" x14ac:dyDescent="0.2">
      <c r="A70" s="73" t="s">
        <v>75</v>
      </c>
      <c r="B70" s="24">
        <v>2058.759</v>
      </c>
      <c r="C70" s="24">
        <v>0.877</v>
      </c>
      <c r="D70" s="24">
        <v>220.86600000000001</v>
      </c>
      <c r="E70" s="24">
        <v>130.43</v>
      </c>
      <c r="F70" s="24">
        <v>109.71599999999999</v>
      </c>
      <c r="G70" s="24">
        <v>90.436000000000007</v>
      </c>
      <c r="H70" s="24">
        <v>1837.0160000000001</v>
      </c>
      <c r="I70" s="24">
        <v>533.69799999999998</v>
      </c>
      <c r="J70" s="24">
        <v>496.01600000000002</v>
      </c>
      <c r="K70" s="24">
        <v>807.30200000000002</v>
      </c>
      <c r="L70" s="27"/>
      <c r="M70" s="27"/>
      <c r="N70" s="27"/>
      <c r="O70" s="27"/>
      <c r="P70" s="27"/>
    </row>
    <row r="71" spans="1:16" ht="12" customHeight="1" x14ac:dyDescent="0.2">
      <c r="A71" s="73" t="s">
        <v>76</v>
      </c>
      <c r="B71" s="24">
        <v>2073.9569999999999</v>
      </c>
      <c r="C71" s="24">
        <v>1.008</v>
      </c>
      <c r="D71" s="24">
        <v>221.8</v>
      </c>
      <c r="E71" s="24">
        <v>130.67599999999999</v>
      </c>
      <c r="F71" s="24">
        <v>109.63800000000001</v>
      </c>
      <c r="G71" s="24">
        <v>91.123999999999995</v>
      </c>
      <c r="H71" s="24">
        <v>1851.1489999999999</v>
      </c>
      <c r="I71" s="24">
        <v>532.75099999999998</v>
      </c>
      <c r="J71" s="24">
        <v>500.28800000000001</v>
      </c>
      <c r="K71" s="24">
        <v>818.11</v>
      </c>
      <c r="L71" s="27"/>
      <c r="M71" s="27"/>
      <c r="N71" s="27"/>
      <c r="O71" s="27"/>
      <c r="P71" s="27"/>
    </row>
    <row r="72" spans="1:16" ht="10.15" customHeight="1" x14ac:dyDescent="0.2">
      <c r="A72" s="76"/>
      <c r="B72" s="24"/>
      <c r="C72" s="24"/>
      <c r="D72" s="24"/>
      <c r="E72" s="24"/>
      <c r="F72" s="24"/>
      <c r="G72" s="24"/>
      <c r="H72" s="24"/>
      <c r="I72" s="24"/>
      <c r="J72" s="24"/>
      <c r="K72" s="24"/>
      <c r="L72" s="27"/>
      <c r="M72" s="27"/>
      <c r="N72" s="27"/>
      <c r="O72" s="27"/>
      <c r="P72" s="27"/>
    </row>
    <row r="73" spans="1:16" ht="12" customHeight="1" x14ac:dyDescent="0.2">
      <c r="A73" s="76" t="s">
        <v>97</v>
      </c>
      <c r="B73" s="24">
        <v>2057.9879999999998</v>
      </c>
      <c r="C73" s="24">
        <v>1.0009999999999999</v>
      </c>
      <c r="D73" s="24">
        <v>219.25200000000001</v>
      </c>
      <c r="E73" s="24">
        <v>129.874</v>
      </c>
      <c r="F73" s="24">
        <v>108.496</v>
      </c>
      <c r="G73" s="24">
        <v>89.378</v>
      </c>
      <c r="H73" s="24">
        <v>1837.7349999999999</v>
      </c>
      <c r="I73" s="24">
        <v>522.29499999999996</v>
      </c>
      <c r="J73" s="24">
        <v>495.76100000000002</v>
      </c>
      <c r="K73" s="24">
        <v>819.67899999999997</v>
      </c>
      <c r="L73" s="27"/>
      <c r="M73" s="27"/>
      <c r="N73" s="27"/>
      <c r="O73" s="27"/>
      <c r="P73" s="27"/>
    </row>
    <row r="74" spans="1:16" ht="12" customHeight="1" x14ac:dyDescent="0.2">
      <c r="A74" s="76" t="s">
        <v>74</v>
      </c>
      <c r="B74" s="24">
        <v>2075.5500000000002</v>
      </c>
      <c r="C74" s="24">
        <v>1.085</v>
      </c>
      <c r="D74" s="24">
        <v>220.423</v>
      </c>
      <c r="E74" s="24">
        <v>129.518</v>
      </c>
      <c r="F74" s="24">
        <v>108.105</v>
      </c>
      <c r="G74" s="24">
        <v>90.905000000000001</v>
      </c>
      <c r="H74" s="24">
        <v>1854.0419999999999</v>
      </c>
      <c r="I74" s="24">
        <v>529.90200000000004</v>
      </c>
      <c r="J74" s="24">
        <v>498.37599999999998</v>
      </c>
      <c r="K74" s="24">
        <v>825.76400000000001</v>
      </c>
      <c r="L74" s="27"/>
      <c r="M74" s="27"/>
      <c r="N74" s="27"/>
      <c r="O74" s="27"/>
      <c r="P74" s="27"/>
    </row>
    <row r="75" spans="1:16" ht="12" customHeight="1" x14ac:dyDescent="0.2">
      <c r="A75" s="76" t="s">
        <v>75</v>
      </c>
      <c r="B75" s="24">
        <v>2098.39</v>
      </c>
      <c r="C75" s="24">
        <v>1.119</v>
      </c>
      <c r="D75" s="24">
        <v>220.85499999999999</v>
      </c>
      <c r="E75" s="24">
        <v>129.648</v>
      </c>
      <c r="F75" s="24">
        <v>108.02</v>
      </c>
      <c r="G75" s="24">
        <v>91.206999999999994</v>
      </c>
      <c r="H75" s="24">
        <v>1876.4159999999999</v>
      </c>
      <c r="I75" s="24">
        <v>543.52300000000002</v>
      </c>
      <c r="J75" s="24">
        <v>501.84100000000001</v>
      </c>
      <c r="K75" s="24">
        <v>831.05200000000002</v>
      </c>
      <c r="L75" s="27"/>
      <c r="M75" s="27"/>
      <c r="N75" s="27"/>
      <c r="O75" s="27"/>
      <c r="P75" s="27"/>
    </row>
    <row r="76" spans="1:16" ht="12" customHeight="1" x14ac:dyDescent="0.2">
      <c r="A76" s="76" t="s">
        <v>76</v>
      </c>
      <c r="B76" s="24">
        <v>2127.1010000000001</v>
      </c>
      <c r="C76" s="24">
        <v>1.0229999999999999</v>
      </c>
      <c r="D76" s="24">
        <v>222.53</v>
      </c>
      <c r="E76" s="24">
        <v>130.59</v>
      </c>
      <c r="F76" s="24">
        <v>108.57899999999999</v>
      </c>
      <c r="G76" s="24">
        <v>91.94</v>
      </c>
      <c r="H76" s="24">
        <v>1903.548</v>
      </c>
      <c r="I76" s="24">
        <v>556.505</v>
      </c>
      <c r="J76" s="24">
        <v>507.75299999999999</v>
      </c>
      <c r="K76" s="24">
        <v>839.29</v>
      </c>
      <c r="L76" s="27"/>
      <c r="M76" s="27"/>
      <c r="N76" s="27"/>
      <c r="O76" s="27"/>
      <c r="P76" s="27"/>
    </row>
    <row r="77" spans="1:16" ht="10.15" customHeight="1" x14ac:dyDescent="0.2">
      <c r="B77" s="24"/>
      <c r="C77" s="24"/>
      <c r="D77" s="24"/>
      <c r="E77" s="24"/>
      <c r="F77" s="24"/>
      <c r="G77" s="24"/>
      <c r="H77" s="24"/>
      <c r="I77" s="24"/>
      <c r="J77" s="24"/>
      <c r="K77" s="24"/>
      <c r="L77" s="27"/>
      <c r="M77" s="27"/>
      <c r="N77" s="27"/>
      <c r="O77" s="27"/>
      <c r="P77" s="27"/>
    </row>
    <row r="78" spans="1:16" x14ac:dyDescent="0.2">
      <c r="A78" s="22"/>
      <c r="B78" s="100" t="s">
        <v>81</v>
      </c>
      <c r="C78" s="101"/>
      <c r="D78" s="101"/>
      <c r="E78" s="101"/>
      <c r="F78" s="101"/>
      <c r="G78" s="101"/>
      <c r="H78" s="101"/>
      <c r="I78" s="101"/>
      <c r="J78" s="101"/>
      <c r="K78" s="101"/>
    </row>
    <row r="79" spans="1:16" ht="12" customHeight="1" x14ac:dyDescent="0.2">
      <c r="A79" s="59" t="s">
        <v>73</v>
      </c>
      <c r="B79" s="25">
        <f t="shared" ref="B79:K79" si="0">ROUND(B13/B8*100-100,5)</f>
        <v>2.0450200000000001</v>
      </c>
      <c r="C79" s="25">
        <f t="shared" si="0"/>
        <v>-35.57047</v>
      </c>
      <c r="D79" s="25">
        <f t="shared" si="0"/>
        <v>-0.10728</v>
      </c>
      <c r="E79" s="25">
        <f t="shared" si="0"/>
        <v>0.12194000000000001</v>
      </c>
      <c r="F79" s="25">
        <f t="shared" si="0"/>
        <v>1.10165</v>
      </c>
      <c r="G79" s="25">
        <f t="shared" si="0"/>
        <v>-0.52403999999999995</v>
      </c>
      <c r="H79" s="25">
        <f t="shared" si="0"/>
        <v>2.3888500000000001</v>
      </c>
      <c r="I79" s="25">
        <f t="shared" si="0"/>
        <v>1.0378400000000001</v>
      </c>
      <c r="J79" s="25">
        <f t="shared" si="0"/>
        <v>3.7863600000000002</v>
      </c>
      <c r="K79" s="25">
        <f t="shared" si="0"/>
        <v>2.4669400000000001</v>
      </c>
    </row>
    <row r="80" spans="1:16" ht="12" customHeight="1" x14ac:dyDescent="0.2">
      <c r="A80" s="59" t="s">
        <v>74</v>
      </c>
      <c r="B80" s="25">
        <f t="shared" ref="B80:K80" si="1">ROUND(B14/B9*100-100,5)</f>
        <v>1.8763799999999999</v>
      </c>
      <c r="C80" s="25">
        <f t="shared" si="1"/>
        <v>-34.594589999999997</v>
      </c>
      <c r="D80" s="25">
        <f t="shared" si="1"/>
        <v>-0.13272</v>
      </c>
      <c r="E80" s="25">
        <f t="shared" si="1"/>
        <v>-0.30268</v>
      </c>
      <c r="F80" s="25">
        <f t="shared" si="1"/>
        <v>0.57633999999999996</v>
      </c>
      <c r="G80" s="25">
        <f t="shared" si="1"/>
        <v>0.17119000000000001</v>
      </c>
      <c r="H80" s="25">
        <f t="shared" si="1"/>
        <v>2.1989000000000001</v>
      </c>
      <c r="I80" s="25">
        <f t="shared" si="1"/>
        <v>1.1837599999999999</v>
      </c>
      <c r="J80" s="25">
        <f t="shared" si="1"/>
        <v>2.6911999999999998</v>
      </c>
      <c r="K80" s="25">
        <f t="shared" si="1"/>
        <v>2.5642399999999999</v>
      </c>
    </row>
    <row r="81" spans="1:11" ht="12" customHeight="1" x14ac:dyDescent="0.2">
      <c r="A81" s="59" t="s">
        <v>75</v>
      </c>
      <c r="B81" s="25">
        <f t="shared" ref="B81:K81" si="2">ROUND(B15/B10*100-100,5)</f>
        <v>1.5042899999999999</v>
      </c>
      <c r="C81" s="25">
        <f t="shared" si="2"/>
        <v>-33.903739999999999</v>
      </c>
      <c r="D81" s="25">
        <f t="shared" si="2"/>
        <v>-0.11856</v>
      </c>
      <c r="E81" s="25">
        <f t="shared" si="2"/>
        <v>-0.66673000000000004</v>
      </c>
      <c r="F81" s="25">
        <f t="shared" si="2"/>
        <v>0.34798000000000001</v>
      </c>
      <c r="G81" s="25">
        <f t="shared" si="2"/>
        <v>0.84243000000000001</v>
      </c>
      <c r="H81" s="25">
        <f t="shared" si="2"/>
        <v>1.76799</v>
      </c>
      <c r="I81" s="25">
        <f t="shared" si="2"/>
        <v>0.85677999999999999</v>
      </c>
      <c r="J81" s="25">
        <f t="shared" si="2"/>
        <v>1.99475</v>
      </c>
      <c r="K81" s="25">
        <f t="shared" si="2"/>
        <v>2.2124700000000002</v>
      </c>
    </row>
    <row r="82" spans="1:11" ht="12" customHeight="1" x14ac:dyDescent="0.2">
      <c r="A82" s="59" t="s">
        <v>76</v>
      </c>
      <c r="B82" s="25">
        <f t="shared" ref="B82:K82" si="3">ROUND(B16/B11*100-100,5)</f>
        <v>1.2322299999999999</v>
      </c>
      <c r="C82" s="25">
        <f t="shared" si="3"/>
        <v>-35.294119999999999</v>
      </c>
      <c r="D82" s="25">
        <f t="shared" si="3"/>
        <v>-0.85092999999999996</v>
      </c>
      <c r="E82" s="25">
        <f t="shared" si="3"/>
        <v>-1.9058999999999999</v>
      </c>
      <c r="F82" s="25">
        <f t="shared" si="3"/>
        <v>-1.30149</v>
      </c>
      <c r="G82" s="25">
        <f t="shared" si="3"/>
        <v>1.0261</v>
      </c>
      <c r="H82" s="25">
        <f t="shared" si="3"/>
        <v>1.56271</v>
      </c>
      <c r="I82" s="25">
        <f t="shared" si="3"/>
        <v>0.60977999999999999</v>
      </c>
      <c r="J82" s="25">
        <f t="shared" si="3"/>
        <v>1.43309</v>
      </c>
      <c r="K82" s="25">
        <f t="shared" si="3"/>
        <v>2.2300300000000002</v>
      </c>
    </row>
    <row r="83" spans="1:11" ht="10.15" customHeight="1" x14ac:dyDescent="0.2">
      <c r="B83" s="25"/>
      <c r="C83" s="25"/>
      <c r="D83" s="25"/>
      <c r="E83" s="25"/>
      <c r="F83" s="25"/>
      <c r="G83" s="25"/>
      <c r="H83" s="25"/>
      <c r="I83" s="25"/>
      <c r="J83" s="25"/>
      <c r="K83" s="25"/>
    </row>
    <row r="84" spans="1:11" ht="12" hidden="1" customHeight="1" outlineLevel="1" x14ac:dyDescent="0.2">
      <c r="A84" s="23" t="s">
        <v>77</v>
      </c>
      <c r="B84" s="25">
        <f t="shared" ref="B84:K84" si="4">ROUND(B18/B13*100-100,5)</f>
        <v>1.09202</v>
      </c>
      <c r="C84" s="25">
        <f t="shared" si="4"/>
        <v>-14.58333</v>
      </c>
      <c r="D84" s="25">
        <f t="shared" si="4"/>
        <v>-0.96750000000000003</v>
      </c>
      <c r="E84" s="25">
        <f t="shared" si="4"/>
        <v>-1.29541</v>
      </c>
      <c r="F84" s="25">
        <f t="shared" si="4"/>
        <v>-1.79627</v>
      </c>
      <c r="G84" s="25">
        <f t="shared" si="4"/>
        <v>-0.36741000000000001</v>
      </c>
      <c r="H84" s="25">
        <f t="shared" si="4"/>
        <v>1.3970100000000001</v>
      </c>
      <c r="I84" s="25">
        <f t="shared" si="4"/>
        <v>-0.36098999999999998</v>
      </c>
      <c r="J84" s="25">
        <f t="shared" si="4"/>
        <v>1.5168200000000001</v>
      </c>
      <c r="K84" s="25">
        <f t="shared" si="4"/>
        <v>2.4270800000000001</v>
      </c>
    </row>
    <row r="85" spans="1:11" ht="12" hidden="1" customHeight="1" outlineLevel="1" x14ac:dyDescent="0.2">
      <c r="A85" s="23" t="s">
        <v>74</v>
      </c>
      <c r="B85" s="25">
        <f t="shared" ref="B85:K85" si="5">ROUND(B19/B14*100-100,5)</f>
        <v>1.2551000000000001</v>
      </c>
      <c r="C85" s="25">
        <f t="shared" si="5"/>
        <v>-11.23967</v>
      </c>
      <c r="D85" s="25">
        <f t="shared" si="5"/>
        <v>-0.39632000000000001</v>
      </c>
      <c r="E85" s="25">
        <f t="shared" si="5"/>
        <v>-0.85390999999999995</v>
      </c>
      <c r="F85" s="25">
        <f t="shared" si="5"/>
        <v>-1.3413900000000001</v>
      </c>
      <c r="G85" s="25">
        <f t="shared" si="5"/>
        <v>0.41804999999999998</v>
      </c>
      <c r="H85" s="25">
        <f t="shared" si="5"/>
        <v>1.50031</v>
      </c>
      <c r="I85" s="25">
        <f t="shared" si="5"/>
        <v>0.46522000000000002</v>
      </c>
      <c r="J85" s="25">
        <f t="shared" si="5"/>
        <v>2.3271999999999999</v>
      </c>
      <c r="K85" s="25">
        <f t="shared" si="5"/>
        <v>1.6813199999999999</v>
      </c>
    </row>
    <row r="86" spans="1:11" ht="12" hidden="1" customHeight="1" outlineLevel="1" x14ac:dyDescent="0.2">
      <c r="A86" s="23" t="s">
        <v>75</v>
      </c>
      <c r="B86" s="25">
        <f t="shared" ref="B86:K86" si="6">ROUND(B20/B15*100-100,5)</f>
        <v>1.0773699999999999</v>
      </c>
      <c r="C86" s="25">
        <f t="shared" si="6"/>
        <v>-11.00324</v>
      </c>
      <c r="D86" s="25">
        <f t="shared" si="6"/>
        <v>-5.0200000000000002E-2</v>
      </c>
      <c r="E86" s="25">
        <f t="shared" si="6"/>
        <v>-0.13630999999999999</v>
      </c>
      <c r="F86" s="25">
        <f t="shared" si="6"/>
        <v>3.2779999999999997E-2</v>
      </c>
      <c r="G86" s="25">
        <f t="shared" si="6"/>
        <v>9.851E-2</v>
      </c>
      <c r="H86" s="25">
        <f t="shared" si="6"/>
        <v>1.2465999999999999</v>
      </c>
      <c r="I86" s="25">
        <f t="shared" si="6"/>
        <v>0.93054999999999999</v>
      </c>
      <c r="J86" s="25">
        <f t="shared" si="6"/>
        <v>1.57026</v>
      </c>
      <c r="K86" s="25">
        <f t="shared" si="6"/>
        <v>1.2601199999999999</v>
      </c>
    </row>
    <row r="87" spans="1:11" ht="12" hidden="1" customHeight="1" outlineLevel="1" x14ac:dyDescent="0.2">
      <c r="A87" s="23" t="s">
        <v>76</v>
      </c>
      <c r="B87" s="25">
        <f t="shared" ref="B87:K87" si="7">ROUND(B21/B16*100-100,5)</f>
        <v>0.99256999999999995</v>
      </c>
      <c r="C87" s="25">
        <f t="shared" si="7"/>
        <v>-10.437709999999999</v>
      </c>
      <c r="D87" s="25">
        <f t="shared" si="7"/>
        <v>1.1733899999999999</v>
      </c>
      <c r="E87" s="25">
        <f t="shared" si="7"/>
        <v>1.37575</v>
      </c>
      <c r="F87" s="25">
        <f t="shared" si="7"/>
        <v>2.0142799999999998</v>
      </c>
      <c r="G87" s="25">
        <f t="shared" si="7"/>
        <v>0.82379999999999998</v>
      </c>
      <c r="H87" s="25">
        <f t="shared" si="7"/>
        <v>0.97111000000000003</v>
      </c>
      <c r="I87" s="25">
        <f t="shared" si="7"/>
        <v>1.4052800000000001</v>
      </c>
      <c r="J87" s="25">
        <f t="shared" si="7"/>
        <v>1.14228</v>
      </c>
      <c r="K87" s="25">
        <f t="shared" si="7"/>
        <v>0.60909999999999997</v>
      </c>
    </row>
    <row r="88" spans="1:11" ht="10.15" hidden="1" customHeight="1" outlineLevel="1" x14ac:dyDescent="0.2">
      <c r="A88" s="23"/>
      <c r="B88" s="25"/>
      <c r="C88" s="25"/>
      <c r="D88" s="25"/>
      <c r="E88" s="25"/>
      <c r="F88" s="25"/>
      <c r="G88" s="25"/>
      <c r="H88" s="25"/>
      <c r="I88" s="25"/>
      <c r="J88" s="25"/>
      <c r="K88" s="25"/>
    </row>
    <row r="89" spans="1:11" ht="12" hidden="1" customHeight="1" outlineLevel="1" x14ac:dyDescent="0.2">
      <c r="A89" s="23" t="s">
        <v>78</v>
      </c>
      <c r="B89" s="25">
        <f t="shared" ref="B89:K89" si="8">ROUND(B23/B18*100-100,5)</f>
        <v>0.81296000000000002</v>
      </c>
      <c r="C89" s="25">
        <f t="shared" si="8"/>
        <v>8.9430899999999998</v>
      </c>
      <c r="D89" s="25">
        <f t="shared" si="8"/>
        <v>2.2397</v>
      </c>
      <c r="E89" s="25">
        <f t="shared" si="8"/>
        <v>2.2337199999999999</v>
      </c>
      <c r="F89" s="25">
        <f t="shared" si="8"/>
        <v>3.3462499999999999</v>
      </c>
      <c r="G89" s="25">
        <f t="shared" si="8"/>
        <v>2.25054</v>
      </c>
      <c r="H89" s="25">
        <f t="shared" si="8"/>
        <v>0.60809999999999997</v>
      </c>
      <c r="I89" s="25">
        <f t="shared" si="8"/>
        <v>2.26389</v>
      </c>
      <c r="J89" s="25">
        <f t="shared" si="8"/>
        <v>0.40333000000000002</v>
      </c>
      <c r="K89" s="25">
        <f t="shared" si="8"/>
        <v>-0.28317999999999999</v>
      </c>
    </row>
    <row r="90" spans="1:11" ht="12" hidden="1" customHeight="1" outlineLevel="1" x14ac:dyDescent="0.2">
      <c r="A90" s="23" t="s">
        <v>74</v>
      </c>
      <c r="B90" s="25">
        <f t="shared" ref="B90:K90" si="9">ROUND(B24/B19*100-100,5)</f>
        <v>0.63170999999999999</v>
      </c>
      <c r="C90" s="25">
        <f t="shared" si="9"/>
        <v>9.3109900000000003</v>
      </c>
      <c r="D90" s="25">
        <f t="shared" si="9"/>
        <v>2.20031</v>
      </c>
      <c r="E90" s="25">
        <f t="shared" si="9"/>
        <v>2.1539100000000002</v>
      </c>
      <c r="F90" s="25">
        <f t="shared" si="9"/>
        <v>3.7221799999999998</v>
      </c>
      <c r="G90" s="25">
        <f t="shared" si="9"/>
        <v>2.2818299999999998</v>
      </c>
      <c r="H90" s="25">
        <f t="shared" si="9"/>
        <v>0.40483000000000002</v>
      </c>
      <c r="I90" s="25">
        <f t="shared" si="9"/>
        <v>3.0124399999999998</v>
      </c>
      <c r="J90" s="25">
        <f t="shared" si="9"/>
        <v>-0.51478000000000002</v>
      </c>
      <c r="K90" s="25">
        <f t="shared" si="9"/>
        <v>-0.68152000000000001</v>
      </c>
    </row>
    <row r="91" spans="1:11" ht="12" hidden="1" customHeight="1" outlineLevel="1" x14ac:dyDescent="0.2">
      <c r="A91" s="23" t="s">
        <v>75</v>
      </c>
      <c r="B91" s="25">
        <f t="shared" ref="B91:K91" si="10">ROUND(B25/B20*100-100,5)</f>
        <v>0.94591000000000003</v>
      </c>
      <c r="C91" s="25">
        <f t="shared" si="10"/>
        <v>9.6363599999999998</v>
      </c>
      <c r="D91" s="25">
        <f t="shared" si="10"/>
        <v>2.4291</v>
      </c>
      <c r="E91" s="25">
        <f t="shared" si="10"/>
        <v>2.0756999999999999</v>
      </c>
      <c r="F91" s="25">
        <f t="shared" si="10"/>
        <v>2.9698899999999999</v>
      </c>
      <c r="G91" s="25">
        <f t="shared" si="10"/>
        <v>3.0379299999999998</v>
      </c>
      <c r="H91" s="25">
        <f t="shared" si="10"/>
        <v>0.72955000000000003</v>
      </c>
      <c r="I91" s="25">
        <f t="shared" si="10"/>
        <v>3.33927</v>
      </c>
      <c r="J91" s="25">
        <f t="shared" si="10"/>
        <v>0.16072</v>
      </c>
      <c r="K91" s="25">
        <f t="shared" si="10"/>
        <v>-0.56169000000000002</v>
      </c>
    </row>
    <row r="92" spans="1:11" ht="12" hidden="1" customHeight="1" outlineLevel="1" x14ac:dyDescent="0.2">
      <c r="A92" s="23" t="s">
        <v>76</v>
      </c>
      <c r="B92" s="25">
        <f t="shared" ref="B92:K92" si="11">ROUND(B26/B21*100-100,5)</f>
        <v>1.1835800000000001</v>
      </c>
      <c r="C92" s="25">
        <f t="shared" si="11"/>
        <v>9.3985000000000003</v>
      </c>
      <c r="D92" s="25">
        <f t="shared" si="11"/>
        <v>2.5402100000000001</v>
      </c>
      <c r="E92" s="25">
        <f t="shared" si="11"/>
        <v>2.0129700000000001</v>
      </c>
      <c r="F92" s="25">
        <f t="shared" si="11"/>
        <v>2.5284800000000001</v>
      </c>
      <c r="G92" s="25">
        <f t="shared" si="11"/>
        <v>3.4560599999999999</v>
      </c>
      <c r="H92" s="25">
        <f t="shared" si="11"/>
        <v>0.98479000000000005</v>
      </c>
      <c r="I92" s="25">
        <f t="shared" si="11"/>
        <v>3.3143799999999999</v>
      </c>
      <c r="J92" s="25">
        <f t="shared" si="11"/>
        <v>1.3573299999999999</v>
      </c>
      <c r="K92" s="25">
        <f t="shared" si="11"/>
        <v>-0.66564999999999996</v>
      </c>
    </row>
    <row r="93" spans="1:11" ht="10.15" hidden="1" customHeight="1" outlineLevel="1" x14ac:dyDescent="0.2">
      <c r="A93" s="28"/>
      <c r="B93" s="25"/>
      <c r="C93" s="25"/>
      <c r="D93" s="25"/>
      <c r="E93" s="25"/>
      <c r="F93" s="25"/>
      <c r="G93" s="25"/>
      <c r="H93" s="25"/>
      <c r="I93" s="25"/>
      <c r="J93" s="25"/>
      <c r="K93" s="25"/>
    </row>
    <row r="94" spans="1:11" ht="12" hidden="1" customHeight="1" outlineLevel="1" x14ac:dyDescent="0.2">
      <c r="A94" s="23" t="s">
        <v>79</v>
      </c>
      <c r="B94" s="25">
        <f t="shared" ref="B94:K94" si="12">ROUND(B28/B23*100-100,5)</f>
        <v>1.9506300000000001</v>
      </c>
      <c r="C94" s="25">
        <f t="shared" si="12"/>
        <v>-8.3955199999999994</v>
      </c>
      <c r="D94" s="25">
        <f t="shared" si="12"/>
        <v>3.3833000000000002</v>
      </c>
      <c r="E94" s="25">
        <f t="shared" si="12"/>
        <v>2.4628800000000002</v>
      </c>
      <c r="F94" s="25">
        <f t="shared" si="12"/>
        <v>2.4229099999999999</v>
      </c>
      <c r="G94" s="25">
        <f t="shared" si="12"/>
        <v>5.0517099999999999</v>
      </c>
      <c r="H94" s="25">
        <f t="shared" si="12"/>
        <v>1.74813</v>
      </c>
      <c r="I94" s="25">
        <f t="shared" si="12"/>
        <v>3.5516100000000002</v>
      </c>
      <c r="J94" s="25">
        <f t="shared" si="12"/>
        <v>2.59728</v>
      </c>
      <c r="K94" s="25">
        <f t="shared" si="12"/>
        <v>0.14741000000000001</v>
      </c>
    </row>
    <row r="95" spans="1:11" ht="12" hidden="1" customHeight="1" outlineLevel="1" x14ac:dyDescent="0.2">
      <c r="A95" s="23" t="s">
        <v>74</v>
      </c>
      <c r="B95" s="25">
        <f t="shared" ref="B95:K95" si="13">ROUND(B29/B24*100-100,5)</f>
        <v>2.2702800000000001</v>
      </c>
      <c r="C95" s="25">
        <f t="shared" si="13"/>
        <v>-8.3475300000000008</v>
      </c>
      <c r="D95" s="25">
        <f t="shared" si="13"/>
        <v>2.6825700000000001</v>
      </c>
      <c r="E95" s="25">
        <f t="shared" si="13"/>
        <v>1.99034</v>
      </c>
      <c r="F95" s="25">
        <f t="shared" si="13"/>
        <v>1.5664400000000001</v>
      </c>
      <c r="G95" s="25">
        <f t="shared" si="13"/>
        <v>3.8974000000000002</v>
      </c>
      <c r="H95" s="25">
        <f t="shared" si="13"/>
        <v>2.2146300000000001</v>
      </c>
      <c r="I95" s="25">
        <f t="shared" si="13"/>
        <v>2.7139000000000002</v>
      </c>
      <c r="J95" s="25">
        <f t="shared" si="13"/>
        <v>3.5301</v>
      </c>
      <c r="K95" s="25">
        <f t="shared" si="13"/>
        <v>1.15144</v>
      </c>
    </row>
    <row r="96" spans="1:11" ht="12" hidden="1" customHeight="1" outlineLevel="1" x14ac:dyDescent="0.2">
      <c r="A96" s="23" t="s">
        <v>75</v>
      </c>
      <c r="B96" s="25">
        <f t="shared" ref="B96:K96" si="14">ROUND(B30/B25*100-100,5)</f>
        <v>2.33168</v>
      </c>
      <c r="C96" s="25">
        <f t="shared" si="14"/>
        <v>-12.10614</v>
      </c>
      <c r="D96" s="25">
        <f t="shared" si="14"/>
        <v>1.50905</v>
      </c>
      <c r="E96" s="25">
        <f t="shared" si="14"/>
        <v>0.72385999999999995</v>
      </c>
      <c r="F96" s="25">
        <f t="shared" si="14"/>
        <v>0.22528000000000001</v>
      </c>
      <c r="G96" s="25">
        <f t="shared" si="14"/>
        <v>2.8491300000000002</v>
      </c>
      <c r="H96" s="25">
        <f t="shared" si="14"/>
        <v>2.4577200000000001</v>
      </c>
      <c r="I96" s="25">
        <f t="shared" si="14"/>
        <v>2.9170600000000002</v>
      </c>
      <c r="J96" s="25">
        <f t="shared" si="14"/>
        <v>3.2630599999999998</v>
      </c>
      <c r="K96" s="25">
        <f t="shared" si="14"/>
        <v>1.70408</v>
      </c>
    </row>
    <row r="97" spans="1:11" ht="12" hidden="1" customHeight="1" outlineLevel="1" x14ac:dyDescent="0.2">
      <c r="A97" s="23" t="s">
        <v>76</v>
      </c>
      <c r="B97" s="25">
        <f t="shared" ref="B97:K97" si="15">ROUND(B31/B26*100-100,5)</f>
        <v>2.36402</v>
      </c>
      <c r="C97" s="25">
        <f t="shared" si="15"/>
        <v>-10.82474</v>
      </c>
      <c r="D97" s="25">
        <f t="shared" si="15"/>
        <v>0.70791999999999999</v>
      </c>
      <c r="E97" s="25">
        <f t="shared" si="15"/>
        <v>-0.23627000000000001</v>
      </c>
      <c r="F97" s="25">
        <f t="shared" si="15"/>
        <v>-0.67084999999999995</v>
      </c>
      <c r="G97" s="25">
        <f t="shared" si="15"/>
        <v>2.32518</v>
      </c>
      <c r="H97" s="25">
        <f t="shared" si="15"/>
        <v>2.6118899999999998</v>
      </c>
      <c r="I97" s="25">
        <f t="shared" si="15"/>
        <v>3.1859299999999999</v>
      </c>
      <c r="J97" s="25">
        <f t="shared" si="15"/>
        <v>2.86008</v>
      </c>
      <c r="K97" s="25">
        <f t="shared" si="15"/>
        <v>2.1004900000000002</v>
      </c>
    </row>
    <row r="98" spans="1:11" ht="10.15" hidden="1" customHeight="1" outlineLevel="1" x14ac:dyDescent="0.2">
      <c r="B98" s="25"/>
      <c r="C98" s="25"/>
      <c r="D98" s="25"/>
      <c r="E98" s="25"/>
      <c r="F98" s="25"/>
      <c r="G98" s="25"/>
      <c r="H98" s="25"/>
      <c r="I98" s="25"/>
      <c r="J98" s="25"/>
      <c r="K98" s="25"/>
    </row>
    <row r="99" spans="1:11" ht="12" hidden="1" customHeight="1" outlineLevel="1" x14ac:dyDescent="0.2">
      <c r="A99" s="23" t="s">
        <v>80</v>
      </c>
      <c r="B99" s="25">
        <f t="shared" ref="B99:K99" si="16">ROUND(B33/B28*100-100,5)</f>
        <v>2.3149299999999999</v>
      </c>
      <c r="C99" s="25">
        <f t="shared" si="16"/>
        <v>-13.645619999999999</v>
      </c>
      <c r="D99" s="25">
        <f t="shared" si="16"/>
        <v>-0.18557999999999999</v>
      </c>
      <c r="E99" s="25">
        <f t="shared" si="16"/>
        <v>-0.85880999999999996</v>
      </c>
      <c r="F99" s="25">
        <f t="shared" si="16"/>
        <v>-0.39246999999999999</v>
      </c>
      <c r="G99" s="25">
        <f t="shared" si="16"/>
        <v>1.00467</v>
      </c>
      <c r="H99" s="25">
        <f t="shared" si="16"/>
        <v>2.68594</v>
      </c>
      <c r="I99" s="25">
        <f t="shared" si="16"/>
        <v>3.1665299999999998</v>
      </c>
      <c r="J99" s="25">
        <f t="shared" si="16"/>
        <v>2.14873</v>
      </c>
      <c r="K99" s="25">
        <f t="shared" si="16"/>
        <v>2.6858399999999998</v>
      </c>
    </row>
    <row r="100" spans="1:11" ht="12" hidden="1" customHeight="1" outlineLevel="1" x14ac:dyDescent="0.2">
      <c r="A100" s="23" t="s">
        <v>74</v>
      </c>
      <c r="B100" s="25">
        <f t="shared" ref="B100:K100" si="17">ROUND(B34/B29*100-100,5)</f>
        <v>1.9607600000000001</v>
      </c>
      <c r="C100" s="25">
        <f t="shared" si="17"/>
        <v>-9.2936800000000002</v>
      </c>
      <c r="D100" s="25">
        <f t="shared" si="17"/>
        <v>-0.30269000000000001</v>
      </c>
      <c r="E100" s="25">
        <f t="shared" si="17"/>
        <v>-1.3079099999999999</v>
      </c>
      <c r="F100" s="25">
        <f t="shared" si="17"/>
        <v>-0.93877999999999995</v>
      </c>
      <c r="G100" s="25">
        <f t="shared" si="17"/>
        <v>1.42903</v>
      </c>
      <c r="H100" s="25">
        <f t="shared" si="17"/>
        <v>2.2948599999999999</v>
      </c>
      <c r="I100" s="25">
        <f t="shared" si="17"/>
        <v>2.8520699999999999</v>
      </c>
      <c r="J100" s="25">
        <f t="shared" si="17"/>
        <v>1.24099</v>
      </c>
      <c r="K100" s="25">
        <f t="shared" si="17"/>
        <v>2.5437599999999998</v>
      </c>
    </row>
    <row r="101" spans="1:11" ht="12" hidden="1" customHeight="1" outlineLevel="1" x14ac:dyDescent="0.2">
      <c r="A101" s="23" t="s">
        <v>75</v>
      </c>
      <c r="B101" s="25">
        <f t="shared" ref="B101:K101" si="18">ROUND(B35/B30*100-100,5)</f>
        <v>1.79149</v>
      </c>
      <c r="C101" s="25">
        <f t="shared" si="18"/>
        <v>-8.6792499999999997</v>
      </c>
      <c r="D101" s="25">
        <f t="shared" si="18"/>
        <v>-0.20630999999999999</v>
      </c>
      <c r="E101" s="25">
        <f t="shared" si="18"/>
        <v>-1.05345</v>
      </c>
      <c r="F101" s="25">
        <f t="shared" si="18"/>
        <v>-0.59326000000000001</v>
      </c>
      <c r="G101" s="25">
        <f t="shared" si="18"/>
        <v>1.20963</v>
      </c>
      <c r="H101" s="25">
        <f t="shared" si="18"/>
        <v>2.0843400000000001</v>
      </c>
      <c r="I101" s="25">
        <f t="shared" si="18"/>
        <v>2.5809600000000001</v>
      </c>
      <c r="J101" s="25">
        <f t="shared" si="18"/>
        <v>1.47332</v>
      </c>
      <c r="K101" s="25">
        <f t="shared" si="18"/>
        <v>2.1148600000000002</v>
      </c>
    </row>
    <row r="102" spans="1:11" ht="12" hidden="1" customHeight="1" outlineLevel="1" x14ac:dyDescent="0.2">
      <c r="A102" s="23" t="s">
        <v>76</v>
      </c>
      <c r="B102" s="25">
        <f t="shared" ref="B102:K102" si="19">ROUND(B36/B31*100-100,5)</f>
        <v>1.67527</v>
      </c>
      <c r="C102" s="25">
        <f t="shared" si="19"/>
        <v>-8.2851599999999994</v>
      </c>
      <c r="D102" s="25">
        <f t="shared" si="19"/>
        <v>-0.45472000000000001</v>
      </c>
      <c r="E102" s="25">
        <f t="shared" si="19"/>
        <v>-1.1224499999999999</v>
      </c>
      <c r="F102" s="25">
        <f t="shared" si="19"/>
        <v>-0.67288999999999999</v>
      </c>
      <c r="G102" s="25">
        <f t="shared" si="19"/>
        <v>0.66037000000000001</v>
      </c>
      <c r="H102" s="25">
        <f t="shared" si="19"/>
        <v>1.9850699999999999</v>
      </c>
      <c r="I102" s="25">
        <f t="shared" si="19"/>
        <v>1.9823999999999999</v>
      </c>
      <c r="J102" s="25">
        <f t="shared" si="19"/>
        <v>2.19699</v>
      </c>
      <c r="K102" s="25">
        <f t="shared" si="19"/>
        <v>1.8647199999999999</v>
      </c>
    </row>
    <row r="103" spans="1:11" ht="10.15" hidden="1" customHeight="1" outlineLevel="1" x14ac:dyDescent="0.2">
      <c r="B103" s="25"/>
      <c r="C103" s="25"/>
      <c r="D103" s="25"/>
      <c r="E103" s="25"/>
      <c r="F103" s="25"/>
      <c r="G103" s="25"/>
      <c r="H103" s="25"/>
      <c r="I103" s="25"/>
      <c r="J103" s="25"/>
      <c r="K103" s="25"/>
    </row>
    <row r="104" spans="1:11" ht="12" customHeight="1" collapsed="1" x14ac:dyDescent="0.2">
      <c r="A104" s="59" t="s">
        <v>85</v>
      </c>
      <c r="B104" s="25">
        <f t="shared" ref="B104:K104" si="20">ROUND(B38/B33*100-100,5)</f>
        <v>1.8973100000000001</v>
      </c>
      <c r="C104" s="25">
        <f t="shared" si="20"/>
        <v>-2.3584900000000002</v>
      </c>
      <c r="D104" s="25">
        <f t="shared" si="20"/>
        <v>-0.31247000000000003</v>
      </c>
      <c r="E104" s="25">
        <f t="shared" si="20"/>
        <v>-0.52278000000000002</v>
      </c>
      <c r="F104" s="25">
        <f t="shared" si="20"/>
        <v>-0.69410000000000005</v>
      </c>
      <c r="G104" s="25">
        <f t="shared" si="20"/>
        <v>5.2479999999999999E-2</v>
      </c>
      <c r="H104" s="25">
        <f t="shared" si="20"/>
        <v>2.2126899999999998</v>
      </c>
      <c r="I104" s="25">
        <f t="shared" si="20"/>
        <v>1.8660699999999999</v>
      </c>
      <c r="J104" s="25">
        <f t="shared" si="20"/>
        <v>2.0524399999999998</v>
      </c>
      <c r="K104" s="25">
        <f t="shared" si="20"/>
        <v>2.5287799999999998</v>
      </c>
    </row>
    <row r="105" spans="1:11" ht="12" customHeight="1" x14ac:dyDescent="0.2">
      <c r="A105" s="59" t="s">
        <v>74</v>
      </c>
      <c r="B105" s="25">
        <f t="shared" ref="B105:K105" si="21">ROUND(B39/B34*100-100,5)</f>
        <v>1.9906999999999999</v>
      </c>
      <c r="C105" s="25">
        <f t="shared" si="21"/>
        <v>-6.5573800000000002</v>
      </c>
      <c r="D105" s="25">
        <f t="shared" si="21"/>
        <v>-3.6310000000000002E-2</v>
      </c>
      <c r="E105" s="25">
        <f t="shared" si="21"/>
        <v>9.9989999999999996E-2</v>
      </c>
      <c r="F105" s="25">
        <f t="shared" si="21"/>
        <v>1.337E-2</v>
      </c>
      <c r="G105" s="25">
        <f t="shared" si="21"/>
        <v>-0.26478000000000002</v>
      </c>
      <c r="H105" s="25">
        <f t="shared" si="21"/>
        <v>2.2814999999999999</v>
      </c>
      <c r="I105" s="25">
        <f t="shared" si="21"/>
        <v>2.2269299999999999</v>
      </c>
      <c r="J105" s="25">
        <f t="shared" si="21"/>
        <v>2.4174600000000002</v>
      </c>
      <c r="K105" s="25">
        <f t="shared" si="21"/>
        <v>2.2392599999999998</v>
      </c>
    </row>
    <row r="106" spans="1:11" ht="12" customHeight="1" x14ac:dyDescent="0.2">
      <c r="A106" s="59" t="s">
        <v>75</v>
      </c>
      <c r="B106" s="25">
        <f t="shared" ref="B106:K106" si="22">ROUND(B40/B35*100-100,5)</f>
        <v>1.8649800000000001</v>
      </c>
      <c r="C106" s="25">
        <f t="shared" si="22"/>
        <v>-2.4793400000000001</v>
      </c>
      <c r="D106" s="25">
        <f t="shared" si="22"/>
        <v>0.41574</v>
      </c>
      <c r="E106" s="25">
        <f t="shared" si="22"/>
        <v>0.99904000000000004</v>
      </c>
      <c r="F106" s="25">
        <f t="shared" si="22"/>
        <v>0.92798999999999998</v>
      </c>
      <c r="G106" s="25">
        <f t="shared" si="22"/>
        <v>-0.53741000000000005</v>
      </c>
      <c r="H106" s="25">
        <f t="shared" si="22"/>
        <v>2.0714199999999998</v>
      </c>
      <c r="I106" s="25">
        <f t="shared" si="22"/>
        <v>1.8935200000000001</v>
      </c>
      <c r="J106" s="25">
        <f t="shared" si="22"/>
        <v>2.3563399999999999</v>
      </c>
      <c r="K106" s="25">
        <f t="shared" si="22"/>
        <v>2.02386</v>
      </c>
    </row>
    <row r="107" spans="1:11" ht="12" customHeight="1" x14ac:dyDescent="0.2">
      <c r="A107" s="59" t="s">
        <v>76</v>
      </c>
      <c r="B107" s="25">
        <f t="shared" ref="B107:K107" si="23">ROUND(B41/B36*100-100,5)</f>
        <v>1.8086599999999999</v>
      </c>
      <c r="C107" s="25">
        <f t="shared" si="23"/>
        <v>-0.63024999999999998</v>
      </c>
      <c r="D107" s="25">
        <f t="shared" si="23"/>
        <v>0.52849000000000002</v>
      </c>
      <c r="E107" s="25">
        <f t="shared" si="23"/>
        <v>1.1925300000000001</v>
      </c>
      <c r="F107" s="25">
        <f t="shared" si="23"/>
        <v>1.1329899999999999</v>
      </c>
      <c r="G107" s="25">
        <f t="shared" si="23"/>
        <v>-0.56079000000000001</v>
      </c>
      <c r="H107" s="25">
        <f t="shared" si="23"/>
        <v>1.9891799999999999</v>
      </c>
      <c r="I107" s="25">
        <f t="shared" si="23"/>
        <v>2.1097000000000001</v>
      </c>
      <c r="J107" s="25">
        <f t="shared" si="23"/>
        <v>2.1590400000000001</v>
      </c>
      <c r="K107" s="25">
        <f t="shared" si="23"/>
        <v>1.8125100000000001</v>
      </c>
    </row>
    <row r="108" spans="1:11" ht="10.15" customHeight="1" x14ac:dyDescent="0.2">
      <c r="B108" s="25"/>
      <c r="C108" s="25"/>
      <c r="D108" s="25"/>
      <c r="E108" s="25"/>
      <c r="F108" s="25"/>
      <c r="G108" s="25"/>
      <c r="H108" s="25"/>
      <c r="I108" s="25"/>
      <c r="J108" s="25"/>
      <c r="K108" s="25"/>
    </row>
    <row r="109" spans="1:11" ht="12" customHeight="1" x14ac:dyDescent="0.2">
      <c r="A109" s="59" t="s">
        <v>86</v>
      </c>
      <c r="B109" s="25">
        <f t="shared" ref="B109:K109" si="24">ROUND(B43/B38*100-100,5)</f>
        <v>1.829</v>
      </c>
      <c r="C109" s="25">
        <f t="shared" si="24"/>
        <v>2.8985500000000002</v>
      </c>
      <c r="D109" s="25">
        <f t="shared" si="24"/>
        <v>0.33452999999999999</v>
      </c>
      <c r="E109" s="25">
        <f t="shared" si="24"/>
        <v>0.43720999999999999</v>
      </c>
      <c r="F109" s="25">
        <f t="shared" si="24"/>
        <v>0.62780000000000002</v>
      </c>
      <c r="G109" s="25">
        <f t="shared" si="24"/>
        <v>0.15737000000000001</v>
      </c>
      <c r="H109" s="25">
        <f t="shared" si="24"/>
        <v>2.0359699999999998</v>
      </c>
      <c r="I109" s="25">
        <f t="shared" si="24"/>
        <v>2.3313799999999998</v>
      </c>
      <c r="J109" s="25">
        <f t="shared" si="24"/>
        <v>2.6575500000000001</v>
      </c>
      <c r="K109" s="25">
        <f t="shared" si="24"/>
        <v>1.4915799999999999</v>
      </c>
    </row>
    <row r="110" spans="1:11" ht="12" customHeight="1" x14ac:dyDescent="0.2">
      <c r="A110" s="59" t="s">
        <v>74</v>
      </c>
      <c r="B110" s="25">
        <f t="shared" ref="B110:K110" si="25">ROUND(B44/B39*100-100,5)</f>
        <v>1.9960199999999999</v>
      </c>
      <c r="C110" s="25">
        <f t="shared" si="25"/>
        <v>3.7280700000000002</v>
      </c>
      <c r="D110" s="25">
        <f t="shared" si="25"/>
        <v>0.11259</v>
      </c>
      <c r="E110" s="25">
        <f t="shared" si="25"/>
        <v>0.17299999999999999</v>
      </c>
      <c r="F110" s="25">
        <f t="shared" si="25"/>
        <v>0.31835999999999998</v>
      </c>
      <c r="G110" s="25">
        <f t="shared" si="25"/>
        <v>1.0959999999999999E-2</v>
      </c>
      <c r="H110" s="25">
        <f t="shared" si="25"/>
        <v>2.2571599999999998</v>
      </c>
      <c r="I110" s="25">
        <f t="shared" si="25"/>
        <v>2.4914100000000001</v>
      </c>
      <c r="J110" s="25">
        <f t="shared" si="25"/>
        <v>3.0651799999999998</v>
      </c>
      <c r="K110" s="25">
        <f t="shared" si="25"/>
        <v>1.6419999999999999</v>
      </c>
    </row>
    <row r="111" spans="1:11" ht="12" customHeight="1" x14ac:dyDescent="0.2">
      <c r="A111" s="59" t="s">
        <v>75</v>
      </c>
      <c r="B111" s="25">
        <f t="shared" ref="B111:K111" si="26">ROUND(B45/B40*100-100,5)</f>
        <v>2.21949</v>
      </c>
      <c r="C111" s="25">
        <f t="shared" si="26"/>
        <v>1.05932</v>
      </c>
      <c r="D111" s="25">
        <f t="shared" si="26"/>
        <v>2.6579999999999999E-2</v>
      </c>
      <c r="E111" s="25">
        <f t="shared" si="26"/>
        <v>-0.15162</v>
      </c>
      <c r="F111" s="25">
        <f t="shared" si="26"/>
        <v>-9.078E-2</v>
      </c>
      <c r="G111" s="25">
        <f t="shared" si="26"/>
        <v>0.32227</v>
      </c>
      <c r="H111" s="25">
        <f t="shared" si="26"/>
        <v>2.5251399999999999</v>
      </c>
      <c r="I111" s="25">
        <f t="shared" si="26"/>
        <v>3.17882</v>
      </c>
      <c r="J111" s="25">
        <f t="shared" si="26"/>
        <v>3.3045</v>
      </c>
      <c r="K111" s="25">
        <f t="shared" si="26"/>
        <v>1.6496500000000001</v>
      </c>
    </row>
    <row r="112" spans="1:11" ht="12" customHeight="1" x14ac:dyDescent="0.2">
      <c r="A112" s="59" t="s">
        <v>76</v>
      </c>
      <c r="B112" s="25">
        <f t="shared" ref="B112:K112" si="27">ROUND(B46/B41*100-100,5)</f>
        <v>2.5179499999999999</v>
      </c>
      <c r="C112" s="25">
        <f t="shared" si="27"/>
        <v>-1.05708</v>
      </c>
      <c r="D112" s="25">
        <f t="shared" si="27"/>
        <v>2.5569999999999999E-2</v>
      </c>
      <c r="E112" s="25">
        <f t="shared" si="27"/>
        <v>-0.10113999999999999</v>
      </c>
      <c r="F112" s="25">
        <f t="shared" si="27"/>
        <v>1.9869999999999999E-2</v>
      </c>
      <c r="G112" s="25">
        <f t="shared" si="27"/>
        <v>0.23707</v>
      </c>
      <c r="H112" s="25">
        <f t="shared" si="27"/>
        <v>2.8640099999999999</v>
      </c>
      <c r="I112" s="25">
        <f t="shared" si="27"/>
        <v>3.3592300000000002</v>
      </c>
      <c r="J112" s="25">
        <f t="shared" si="27"/>
        <v>3.7821500000000001</v>
      </c>
      <c r="K112" s="25">
        <f t="shared" si="27"/>
        <v>2.00806</v>
      </c>
    </row>
    <row r="113" spans="1:11" ht="10.15" customHeight="1" x14ac:dyDescent="0.2">
      <c r="A113" s="63"/>
      <c r="B113" s="25"/>
      <c r="C113" s="25"/>
      <c r="D113" s="25"/>
      <c r="E113" s="25"/>
      <c r="F113" s="25"/>
      <c r="G113" s="25"/>
      <c r="H113" s="25"/>
      <c r="I113" s="25"/>
      <c r="J113" s="25"/>
      <c r="K113" s="25"/>
    </row>
    <row r="114" spans="1:11" ht="12" customHeight="1" x14ac:dyDescent="0.2">
      <c r="A114" s="63" t="s">
        <v>87</v>
      </c>
      <c r="B114" s="25">
        <f t="shared" ref="B114:K114" si="28">ROUND(B48/B43*100-100,5)</f>
        <v>2.6493799999999998</v>
      </c>
      <c r="C114" s="25">
        <f t="shared" si="28"/>
        <v>2.1126800000000001</v>
      </c>
      <c r="D114" s="25">
        <f t="shared" si="28"/>
        <v>-1.3450800000000001</v>
      </c>
      <c r="E114" s="25">
        <f t="shared" si="28"/>
        <v>-2.1023100000000001</v>
      </c>
      <c r="F114" s="25">
        <f t="shared" si="28"/>
        <v>-1.6786700000000001</v>
      </c>
      <c r="G114" s="25">
        <f t="shared" si="28"/>
        <v>-3.492E-2</v>
      </c>
      <c r="H114" s="25">
        <f t="shared" si="28"/>
        <v>3.1942200000000001</v>
      </c>
      <c r="I114" s="25">
        <f t="shared" si="28"/>
        <v>4.2368899999999998</v>
      </c>
      <c r="J114" s="25">
        <f t="shared" si="28"/>
        <v>4.1444999999999999</v>
      </c>
      <c r="K114" s="25">
        <f t="shared" si="28"/>
        <v>1.97021</v>
      </c>
    </row>
    <row r="115" spans="1:11" ht="12" customHeight="1" x14ac:dyDescent="0.2">
      <c r="A115" s="63" t="s">
        <v>74</v>
      </c>
      <c r="B115" s="25">
        <f t="shared" ref="B115:K115" si="29">ROUND(B49/B44*100-100,5)</f>
        <v>2.7778999999999998</v>
      </c>
      <c r="C115" s="25">
        <f t="shared" si="29"/>
        <v>4.2283299999999997</v>
      </c>
      <c r="D115" s="25">
        <f t="shared" si="29"/>
        <v>-1.15185</v>
      </c>
      <c r="E115" s="25">
        <f t="shared" si="29"/>
        <v>-2.01389</v>
      </c>
      <c r="F115" s="25">
        <f t="shared" si="29"/>
        <v>-1.72583</v>
      </c>
      <c r="G115" s="25">
        <f t="shared" si="29"/>
        <v>0.30076000000000003</v>
      </c>
      <c r="H115" s="25">
        <f t="shared" si="29"/>
        <v>3.3119299999999998</v>
      </c>
      <c r="I115" s="25">
        <f t="shared" si="29"/>
        <v>3.8931800000000001</v>
      </c>
      <c r="J115" s="25">
        <f t="shared" si="29"/>
        <v>4.5963099999999999</v>
      </c>
      <c r="K115" s="25">
        <f t="shared" si="29"/>
        <v>2.1847699999999999</v>
      </c>
    </row>
    <row r="116" spans="1:11" ht="12" customHeight="1" x14ac:dyDescent="0.2">
      <c r="A116" s="63" t="s">
        <v>75</v>
      </c>
      <c r="B116" s="25">
        <f t="shared" ref="B116:K116" si="30">ROUND(B50/B45*100-100,5)</f>
        <v>2.7837000000000001</v>
      </c>
      <c r="C116" s="25">
        <f t="shared" si="30"/>
        <v>4.1928700000000001</v>
      </c>
      <c r="D116" s="25">
        <f t="shared" si="30"/>
        <v>-0.98995</v>
      </c>
      <c r="E116" s="25">
        <f t="shared" si="30"/>
        <v>-1.84971</v>
      </c>
      <c r="F116" s="25">
        <f t="shared" si="30"/>
        <v>-1.7805599999999999</v>
      </c>
      <c r="G116" s="25">
        <f t="shared" si="30"/>
        <v>0.42991000000000001</v>
      </c>
      <c r="H116" s="25">
        <f t="shared" si="30"/>
        <v>3.2958799999999999</v>
      </c>
      <c r="I116" s="25">
        <f t="shared" si="30"/>
        <v>3.3958499999999998</v>
      </c>
      <c r="J116" s="25">
        <f t="shared" si="30"/>
        <v>4.8538300000000003</v>
      </c>
      <c r="K116" s="25">
        <f t="shared" si="30"/>
        <v>2.3170199999999999</v>
      </c>
    </row>
    <row r="117" spans="1:11" ht="12" customHeight="1" x14ac:dyDescent="0.2">
      <c r="A117" s="63" t="s">
        <v>76</v>
      </c>
      <c r="B117" s="25">
        <f t="shared" ref="B117:K117" si="31">ROUND(B51/B46*100-100,5)</f>
        <v>2.8515199999999998</v>
      </c>
      <c r="C117" s="25">
        <f t="shared" si="31"/>
        <v>7.9059799999999996</v>
      </c>
      <c r="D117" s="25">
        <f t="shared" si="31"/>
        <v>-0.89688999999999997</v>
      </c>
      <c r="E117" s="25">
        <f t="shared" si="31"/>
        <v>-2.2049699999999999</v>
      </c>
      <c r="F117" s="25">
        <f t="shared" si="31"/>
        <v>-2.70539</v>
      </c>
      <c r="G117" s="25">
        <f t="shared" si="31"/>
        <v>1.2793300000000001</v>
      </c>
      <c r="H117" s="25">
        <f t="shared" si="31"/>
        <v>3.3546499999999999</v>
      </c>
      <c r="I117" s="25">
        <f t="shared" si="31"/>
        <v>3.23794</v>
      </c>
      <c r="J117" s="25">
        <f t="shared" si="31"/>
        <v>5.0145</v>
      </c>
      <c r="K117" s="25">
        <f t="shared" si="31"/>
        <v>2.4524400000000002</v>
      </c>
    </row>
    <row r="118" spans="1:11" ht="10.15" customHeight="1" x14ac:dyDescent="0.2">
      <c r="A118" s="66"/>
      <c r="B118" s="25"/>
      <c r="C118" s="25"/>
      <c r="D118" s="25"/>
      <c r="E118" s="25"/>
      <c r="F118" s="25"/>
      <c r="G118" s="25"/>
      <c r="H118" s="25"/>
      <c r="I118" s="25"/>
      <c r="J118" s="25"/>
      <c r="K118" s="25"/>
    </row>
    <row r="119" spans="1:11" ht="12" customHeight="1" x14ac:dyDescent="0.2">
      <c r="A119" s="66" t="s">
        <v>90</v>
      </c>
      <c r="B119" s="25">
        <f t="shared" ref="B119:K119" si="32">ROUND(B53/B48*100-100,5)</f>
        <v>3.4361700000000002</v>
      </c>
      <c r="C119" s="25">
        <f t="shared" si="32"/>
        <v>3.6781600000000001</v>
      </c>
      <c r="D119" s="25">
        <f t="shared" si="32"/>
        <v>-0.71989999999999998</v>
      </c>
      <c r="E119" s="25">
        <f t="shared" si="32"/>
        <v>-2.6156700000000002</v>
      </c>
      <c r="F119" s="25">
        <f t="shared" si="32"/>
        <v>-3.9146800000000002</v>
      </c>
      <c r="G119" s="25">
        <f t="shared" si="32"/>
        <v>2.4923299999999999</v>
      </c>
      <c r="H119" s="25">
        <f t="shared" si="32"/>
        <v>3.9779200000000001</v>
      </c>
      <c r="I119" s="25">
        <f t="shared" si="32"/>
        <v>3.82613</v>
      </c>
      <c r="J119" s="25">
        <f t="shared" si="32"/>
        <v>6.1783299999999999</v>
      </c>
      <c r="K119" s="25">
        <f t="shared" si="32"/>
        <v>2.7820900000000002</v>
      </c>
    </row>
    <row r="120" spans="1:11" ht="12" customHeight="1" x14ac:dyDescent="0.2">
      <c r="A120" s="66" t="s">
        <v>74</v>
      </c>
      <c r="B120" s="25">
        <f t="shared" ref="B120:K120" si="33">ROUND(B54/B49*100-100,5)</f>
        <v>3.3655300000000001</v>
      </c>
      <c r="C120" s="25">
        <f t="shared" si="33"/>
        <v>-0.60851999999999995</v>
      </c>
      <c r="D120" s="25">
        <f t="shared" si="33"/>
        <v>-0.41976999999999998</v>
      </c>
      <c r="E120" s="25">
        <f t="shared" si="33"/>
        <v>-2.2794599999999998</v>
      </c>
      <c r="F120" s="25">
        <f t="shared" si="33"/>
        <v>-3.5080399999999998</v>
      </c>
      <c r="G120" s="25">
        <f t="shared" si="33"/>
        <v>2.64167</v>
      </c>
      <c r="H120" s="25">
        <f t="shared" si="33"/>
        <v>3.8592599999999999</v>
      </c>
      <c r="I120" s="25">
        <f t="shared" si="33"/>
        <v>3.7709800000000002</v>
      </c>
      <c r="J120" s="25">
        <f t="shared" si="33"/>
        <v>5.6548800000000004</v>
      </c>
      <c r="K120" s="25">
        <f t="shared" si="33"/>
        <v>2.8506999999999998</v>
      </c>
    </row>
    <row r="121" spans="1:11" ht="12" customHeight="1" x14ac:dyDescent="0.2">
      <c r="A121" s="66" t="s">
        <v>75</v>
      </c>
      <c r="B121" s="25">
        <f t="shared" ref="B121:K121" si="34">ROUND(B55/B50*100-100,5)</f>
        <v>3.3163399999999998</v>
      </c>
      <c r="C121" s="25">
        <f t="shared" si="34"/>
        <v>3.0181100000000001</v>
      </c>
      <c r="D121" s="25">
        <f t="shared" si="34"/>
        <v>-4.7309999999999998E-2</v>
      </c>
      <c r="E121" s="25">
        <f t="shared" si="34"/>
        <v>-1.5029399999999999</v>
      </c>
      <c r="F121" s="25">
        <f t="shared" si="34"/>
        <v>-2.48502</v>
      </c>
      <c r="G121" s="25">
        <f t="shared" si="34"/>
        <v>2.3020499999999999</v>
      </c>
      <c r="H121" s="25">
        <f t="shared" si="34"/>
        <v>3.7543700000000002</v>
      </c>
      <c r="I121" s="25">
        <f t="shared" si="34"/>
        <v>3.8316699999999999</v>
      </c>
      <c r="J121" s="25">
        <f t="shared" si="34"/>
        <v>5.4750899999999998</v>
      </c>
      <c r="K121" s="25">
        <f t="shared" si="34"/>
        <v>2.66961</v>
      </c>
    </row>
    <row r="122" spans="1:11" ht="12" customHeight="1" x14ac:dyDescent="0.2">
      <c r="A122" s="66" t="s">
        <v>76</v>
      </c>
      <c r="B122" s="25">
        <f t="shared" ref="B122:K122" si="35">ROUND(B56/B51*100-100,5)</f>
        <v>3.1372499999999999</v>
      </c>
      <c r="C122" s="25">
        <f t="shared" si="35"/>
        <v>24.950500000000002</v>
      </c>
      <c r="D122" s="25">
        <f t="shared" si="35"/>
        <v>0.2258</v>
      </c>
      <c r="E122" s="25">
        <f t="shared" si="35"/>
        <v>-1.10789</v>
      </c>
      <c r="F122" s="25">
        <f t="shared" si="35"/>
        <v>-1.70427</v>
      </c>
      <c r="G122" s="25">
        <f t="shared" si="35"/>
        <v>2.36829</v>
      </c>
      <c r="H122" s="25">
        <f t="shared" si="35"/>
        <v>3.5066000000000002</v>
      </c>
      <c r="I122" s="25">
        <f t="shared" si="35"/>
        <v>3.6286100000000001</v>
      </c>
      <c r="J122" s="25">
        <f t="shared" si="35"/>
        <v>5.1405099999999999</v>
      </c>
      <c r="K122" s="25">
        <f t="shared" si="35"/>
        <v>2.4369900000000002</v>
      </c>
    </row>
    <row r="123" spans="1:11" ht="10.15" customHeight="1" x14ac:dyDescent="0.2">
      <c r="A123" s="67"/>
      <c r="B123" s="25"/>
      <c r="C123" s="25"/>
      <c r="D123" s="25"/>
      <c r="E123" s="25"/>
      <c r="F123" s="25"/>
      <c r="G123" s="25"/>
      <c r="H123" s="25"/>
      <c r="I123" s="25"/>
      <c r="J123" s="25"/>
      <c r="K123" s="25"/>
    </row>
    <row r="124" spans="1:11" ht="12" customHeight="1" x14ac:dyDescent="0.2">
      <c r="A124" s="67" t="s">
        <v>93</v>
      </c>
      <c r="B124" s="25">
        <f t="shared" ref="B124:K124" si="36">ROUND(B58/B53*100-100,5)</f>
        <v>2.98522</v>
      </c>
      <c r="C124" s="25">
        <f t="shared" si="36"/>
        <v>36.585369999999998</v>
      </c>
      <c r="D124" s="25">
        <f t="shared" si="36"/>
        <v>2.69672</v>
      </c>
      <c r="E124" s="25">
        <f t="shared" si="36"/>
        <v>1.89595</v>
      </c>
      <c r="F124" s="25">
        <f t="shared" si="36"/>
        <v>2.1335000000000002</v>
      </c>
      <c r="G124" s="25">
        <f t="shared" si="36"/>
        <v>3.9859300000000002</v>
      </c>
      <c r="H124" s="25">
        <f t="shared" si="36"/>
        <v>3.01234</v>
      </c>
      <c r="I124" s="25">
        <f t="shared" si="36"/>
        <v>3.5818099999999999</v>
      </c>
      <c r="J124" s="25">
        <f t="shared" si="36"/>
        <v>3.5822400000000001</v>
      </c>
      <c r="K124" s="25">
        <f t="shared" si="36"/>
        <v>2.2843200000000001</v>
      </c>
    </row>
    <row r="125" spans="1:11" ht="12" customHeight="1" x14ac:dyDescent="0.2">
      <c r="A125" s="67" t="s">
        <v>74</v>
      </c>
      <c r="B125" s="25">
        <f t="shared" ref="B125:K125" si="37">ROUND(B59/B54*100-100,5)</f>
        <v>2.8111600000000001</v>
      </c>
      <c r="C125" s="25">
        <f t="shared" si="37"/>
        <v>34.489800000000002</v>
      </c>
      <c r="D125" s="25">
        <f t="shared" si="37"/>
        <v>2.5306500000000001</v>
      </c>
      <c r="E125" s="25">
        <f t="shared" si="37"/>
        <v>1.9153100000000001</v>
      </c>
      <c r="F125" s="25">
        <f t="shared" si="37"/>
        <v>2.0070800000000002</v>
      </c>
      <c r="G125" s="25">
        <f t="shared" si="37"/>
        <v>3.4950600000000001</v>
      </c>
      <c r="H125" s="25">
        <f t="shared" si="37"/>
        <v>2.8372299999999999</v>
      </c>
      <c r="I125" s="25">
        <f t="shared" si="37"/>
        <v>3.5408900000000001</v>
      </c>
      <c r="J125" s="25">
        <f t="shared" si="37"/>
        <v>3.4030100000000001</v>
      </c>
      <c r="K125" s="25">
        <f t="shared" si="37"/>
        <v>2.0182899999999999</v>
      </c>
    </row>
    <row r="126" spans="1:11" ht="12" customHeight="1" x14ac:dyDescent="0.2">
      <c r="A126" s="67" t="s">
        <v>75</v>
      </c>
      <c r="B126" s="25">
        <f t="shared" ref="B126:K126" si="38">ROUND(B60/B55*100-100,5)</f>
        <v>2.80098</v>
      </c>
      <c r="C126" s="25">
        <f t="shared" si="38"/>
        <v>28.710940000000001</v>
      </c>
      <c r="D126" s="25">
        <f t="shared" si="38"/>
        <v>1.8026800000000001</v>
      </c>
      <c r="E126" s="25">
        <f t="shared" si="38"/>
        <v>1.00752</v>
      </c>
      <c r="F126" s="25">
        <f t="shared" si="38"/>
        <v>0.96258999999999995</v>
      </c>
      <c r="G126" s="25">
        <f t="shared" si="38"/>
        <v>3.0383</v>
      </c>
      <c r="H126" s="25">
        <f t="shared" si="38"/>
        <v>2.9186299999999998</v>
      </c>
      <c r="I126" s="25">
        <f t="shared" si="38"/>
        <v>3.6792400000000001</v>
      </c>
      <c r="J126" s="25">
        <f t="shared" si="38"/>
        <v>3.24234</v>
      </c>
      <c r="K126" s="25">
        <f t="shared" si="38"/>
        <v>2.2044899999999998</v>
      </c>
    </row>
    <row r="127" spans="1:11" ht="12" customHeight="1" x14ac:dyDescent="0.2">
      <c r="A127" s="67" t="s">
        <v>76</v>
      </c>
      <c r="B127" s="25">
        <f t="shared" ref="B127:K127" si="39">ROUND(B61/B56*100-100,5)</f>
        <v>3.0505499999999999</v>
      </c>
      <c r="C127" s="25">
        <f t="shared" si="39"/>
        <v>11.41046</v>
      </c>
      <c r="D127" s="25">
        <f t="shared" si="39"/>
        <v>1.67275</v>
      </c>
      <c r="E127" s="25">
        <f t="shared" si="39"/>
        <v>0.74167000000000005</v>
      </c>
      <c r="F127" s="25">
        <f t="shared" si="39"/>
        <v>0.74529000000000001</v>
      </c>
      <c r="G127" s="25">
        <f t="shared" si="39"/>
        <v>3.1176900000000001</v>
      </c>
      <c r="H127" s="25">
        <f t="shared" si="39"/>
        <v>3.21976</v>
      </c>
      <c r="I127" s="25">
        <f t="shared" si="39"/>
        <v>4.3580300000000003</v>
      </c>
      <c r="J127" s="25">
        <f t="shared" si="39"/>
        <v>3.2263500000000001</v>
      </c>
      <c r="K127" s="25">
        <f t="shared" si="39"/>
        <v>2.4477899999999999</v>
      </c>
    </row>
    <row r="128" spans="1:11" ht="10.15" customHeight="1" x14ac:dyDescent="0.2">
      <c r="A128" s="66"/>
      <c r="B128" s="29"/>
      <c r="C128" s="29"/>
      <c r="D128" s="29"/>
      <c r="E128" s="29"/>
      <c r="F128" s="29"/>
      <c r="G128" s="29"/>
      <c r="H128" s="29"/>
      <c r="I128" s="29"/>
      <c r="J128" s="29"/>
      <c r="K128" s="29"/>
    </row>
    <row r="129" spans="1:11" ht="12" customHeight="1" x14ac:dyDescent="0.2">
      <c r="A129" s="72" t="s">
        <v>95</v>
      </c>
      <c r="B129" s="25">
        <f t="shared" ref="B129:K129" si="40">ROUND(B63/B58*100-100,5)</f>
        <v>2.78363</v>
      </c>
      <c r="C129" s="25">
        <f t="shared" si="40"/>
        <v>-1.2987</v>
      </c>
      <c r="D129" s="25">
        <f t="shared" si="40"/>
        <v>1.03983</v>
      </c>
      <c r="E129" s="25">
        <f t="shared" si="40"/>
        <v>-0.35165999999999997</v>
      </c>
      <c r="F129" s="25">
        <f t="shared" si="40"/>
        <v>-1.35958</v>
      </c>
      <c r="G129" s="25">
        <f t="shared" si="40"/>
        <v>3.2350599999999998</v>
      </c>
      <c r="H129" s="25">
        <f t="shared" si="40"/>
        <v>3.0014500000000002</v>
      </c>
      <c r="I129" s="25">
        <f t="shared" si="40"/>
        <v>3.67347</v>
      </c>
      <c r="J129" s="25">
        <f t="shared" si="40"/>
        <v>3.2945500000000001</v>
      </c>
      <c r="K129" s="25">
        <f t="shared" si="40"/>
        <v>2.3652899999999999</v>
      </c>
    </row>
    <row r="130" spans="1:11" ht="12" customHeight="1" x14ac:dyDescent="0.2">
      <c r="A130" s="72" t="s">
        <v>74</v>
      </c>
      <c r="B130" s="25">
        <f t="shared" ref="B130:K130" si="41">ROUND(B64/B59*100-100,5)</f>
        <v>2.74458</v>
      </c>
      <c r="C130" s="25">
        <f t="shared" si="41"/>
        <v>0.15175</v>
      </c>
      <c r="D130" s="25">
        <f t="shared" si="41"/>
        <v>1.0195399999999999</v>
      </c>
      <c r="E130" s="25">
        <f t="shared" si="41"/>
        <v>-8.8859999999999995E-2</v>
      </c>
      <c r="F130" s="25">
        <f t="shared" si="41"/>
        <v>-1.0453600000000001</v>
      </c>
      <c r="G130" s="25">
        <f t="shared" si="41"/>
        <v>2.7301899999999999</v>
      </c>
      <c r="H130" s="25">
        <f t="shared" si="41"/>
        <v>2.9601099999999998</v>
      </c>
      <c r="I130" s="25">
        <f t="shared" si="41"/>
        <v>3.3182499999999999</v>
      </c>
      <c r="J130" s="25">
        <f t="shared" si="41"/>
        <v>3.3995199999999999</v>
      </c>
      <c r="K130" s="25">
        <f t="shared" si="41"/>
        <v>2.4435799999999999</v>
      </c>
    </row>
    <row r="131" spans="1:11" ht="12" customHeight="1" x14ac:dyDescent="0.2">
      <c r="A131" s="72" t="s">
        <v>75</v>
      </c>
      <c r="B131" s="25">
        <f t="shared" ref="B131:K131" si="42">ROUND(B65/B60*100-100,5)</f>
        <v>2.4705900000000001</v>
      </c>
      <c r="C131" s="25">
        <f t="shared" si="42"/>
        <v>5.3110799999999996</v>
      </c>
      <c r="D131" s="25">
        <f t="shared" si="42"/>
        <v>1.0523499999999999</v>
      </c>
      <c r="E131" s="25">
        <f t="shared" si="42"/>
        <v>0.25474000000000002</v>
      </c>
      <c r="F131" s="25">
        <f t="shared" si="42"/>
        <v>-0.68791000000000002</v>
      </c>
      <c r="G131" s="25">
        <f t="shared" si="42"/>
        <v>2.2673700000000001</v>
      </c>
      <c r="H131" s="25">
        <f t="shared" si="42"/>
        <v>2.6455099999999998</v>
      </c>
      <c r="I131" s="25">
        <f t="shared" si="42"/>
        <v>2.6714000000000002</v>
      </c>
      <c r="J131" s="25">
        <f t="shared" si="42"/>
        <v>2.98325</v>
      </c>
      <c r="K131" s="25">
        <f t="shared" si="42"/>
        <v>2.4173200000000001</v>
      </c>
    </row>
    <row r="132" spans="1:11" ht="12" customHeight="1" x14ac:dyDescent="0.2">
      <c r="A132" s="72" t="s">
        <v>76</v>
      </c>
      <c r="B132" s="25">
        <f t="shared" ref="B132:K132" si="43">ROUND(B66/B61*100-100,5)</f>
        <v>2.2402199999999999</v>
      </c>
      <c r="C132" s="25">
        <f t="shared" si="43"/>
        <v>7.3968699999999998</v>
      </c>
      <c r="D132" s="25">
        <f t="shared" si="43"/>
        <v>0.81840000000000002</v>
      </c>
      <c r="E132" s="25">
        <f t="shared" si="43"/>
        <v>-3.1690000000000003E-2</v>
      </c>
      <c r="F132" s="25">
        <f t="shared" si="43"/>
        <v>-1.13673</v>
      </c>
      <c r="G132" s="25">
        <f t="shared" si="43"/>
        <v>2.10724</v>
      </c>
      <c r="H132" s="25">
        <f t="shared" si="43"/>
        <v>2.4132699999999998</v>
      </c>
      <c r="I132" s="25">
        <f t="shared" si="43"/>
        <v>2.0833300000000001</v>
      </c>
      <c r="J132" s="25">
        <f t="shared" si="43"/>
        <v>3.1812999999999998</v>
      </c>
      <c r="K132" s="25">
        <f t="shared" si="43"/>
        <v>2.1595900000000001</v>
      </c>
    </row>
    <row r="133" spans="1:11" ht="10.15" customHeight="1" x14ac:dyDescent="0.2">
      <c r="A133" s="73"/>
      <c r="B133" s="68"/>
      <c r="C133" s="68"/>
      <c r="D133" s="68"/>
      <c r="E133" s="68"/>
      <c r="F133" s="68"/>
      <c r="G133" s="68"/>
      <c r="H133" s="68"/>
      <c r="I133" s="68"/>
      <c r="J133" s="68"/>
      <c r="K133" s="68"/>
    </row>
    <row r="134" spans="1:11" ht="12" customHeight="1" x14ac:dyDescent="0.2">
      <c r="A134" s="73" t="s">
        <v>96</v>
      </c>
      <c r="B134" s="25">
        <f t="shared" ref="B134:K134" si="44">ROUND(B68/B63*100-100,5)</f>
        <v>1.7027699999999999</v>
      </c>
      <c r="C134" s="25">
        <f t="shared" si="44"/>
        <v>29.769739999999999</v>
      </c>
      <c r="D134" s="25">
        <f t="shared" si="44"/>
        <v>-0.42019000000000001</v>
      </c>
      <c r="E134" s="25">
        <f t="shared" si="44"/>
        <v>-1.65282</v>
      </c>
      <c r="F134" s="25">
        <f t="shared" si="44"/>
        <v>-2.50142</v>
      </c>
      <c r="G134" s="25">
        <f t="shared" si="44"/>
        <v>1.4568700000000001</v>
      </c>
      <c r="H134" s="25">
        <f t="shared" si="44"/>
        <v>1.95187</v>
      </c>
      <c r="I134" s="25">
        <f t="shared" si="44"/>
        <v>0.84714999999999996</v>
      </c>
      <c r="J134" s="25">
        <f t="shared" si="44"/>
        <v>2.8487499999999999</v>
      </c>
      <c r="K134" s="25">
        <f t="shared" si="44"/>
        <v>2.1524000000000001</v>
      </c>
    </row>
    <row r="135" spans="1:11" ht="12" customHeight="1" x14ac:dyDescent="0.2">
      <c r="A135" s="73" t="s">
        <v>74</v>
      </c>
      <c r="B135" s="25">
        <f t="shared" ref="B135:K135" si="45">ROUND(B69/B64*100-100,5)</f>
        <v>-0.77342</v>
      </c>
      <c r="C135" s="25">
        <f t="shared" si="45"/>
        <v>26.66667</v>
      </c>
      <c r="D135" s="25">
        <f t="shared" si="45"/>
        <v>-1.78809</v>
      </c>
      <c r="E135" s="25">
        <f t="shared" si="45"/>
        <v>-2.90449</v>
      </c>
      <c r="F135" s="25">
        <f t="shared" si="45"/>
        <v>-3.9784899999999999</v>
      </c>
      <c r="G135" s="25">
        <f t="shared" si="45"/>
        <v>-0.11236</v>
      </c>
      <c r="H135" s="25">
        <f t="shared" si="45"/>
        <v>-0.65942000000000001</v>
      </c>
      <c r="I135" s="25">
        <f t="shared" si="45"/>
        <v>-3.25617</v>
      </c>
      <c r="J135" s="25">
        <f t="shared" si="45"/>
        <v>-0.29008</v>
      </c>
      <c r="K135" s="25">
        <f t="shared" si="45"/>
        <v>0.89820999999999995</v>
      </c>
    </row>
    <row r="136" spans="1:11" ht="12" customHeight="1" x14ac:dyDescent="0.2">
      <c r="A136" s="73" t="s">
        <v>75</v>
      </c>
      <c r="B136" s="25">
        <f t="shared" ref="B136:K142" si="46">ROUND(B70/B65*100-100,5)</f>
        <v>-0.89812999999999998</v>
      </c>
      <c r="C136" s="25">
        <f t="shared" si="46"/>
        <v>26.368880000000001</v>
      </c>
      <c r="D136" s="25">
        <f t="shared" si="46"/>
        <v>-2.2907000000000002</v>
      </c>
      <c r="E136" s="25">
        <f t="shared" si="46"/>
        <v>-3.6599300000000001</v>
      </c>
      <c r="F136" s="25">
        <f t="shared" si="46"/>
        <v>-4.7653800000000004</v>
      </c>
      <c r="G136" s="25">
        <f t="shared" si="46"/>
        <v>-0.24598</v>
      </c>
      <c r="H136" s="25">
        <f t="shared" si="46"/>
        <v>-0.73826999999999998</v>
      </c>
      <c r="I136" s="25">
        <f t="shared" si="46"/>
        <v>-2.9747599999999998</v>
      </c>
      <c r="J136" s="25">
        <f t="shared" si="46"/>
        <v>-0.98709999999999998</v>
      </c>
      <c r="K136" s="25">
        <f t="shared" si="46"/>
        <v>0.95603000000000005</v>
      </c>
    </row>
    <row r="137" spans="1:11" ht="12" customHeight="1" x14ac:dyDescent="0.2">
      <c r="A137" s="73" t="s">
        <v>76</v>
      </c>
      <c r="B137" s="25">
        <f t="shared" si="46"/>
        <v>-1.29861</v>
      </c>
      <c r="C137" s="25">
        <f t="shared" si="46"/>
        <v>33.509929999999997</v>
      </c>
      <c r="D137" s="25">
        <f t="shared" si="46"/>
        <v>-2.3075299999999999</v>
      </c>
      <c r="E137" s="25">
        <f t="shared" si="46"/>
        <v>-3.6682100000000002</v>
      </c>
      <c r="F137" s="25">
        <f t="shared" si="46"/>
        <v>-4.7148099999999999</v>
      </c>
      <c r="G137" s="25">
        <f t="shared" si="46"/>
        <v>-0.28778999999999999</v>
      </c>
      <c r="H137" s="25">
        <f t="shared" si="46"/>
        <v>-1.1903699999999999</v>
      </c>
      <c r="I137" s="25">
        <f t="shared" si="46"/>
        <v>-3.9877199999999999</v>
      </c>
      <c r="J137" s="25">
        <f t="shared" si="46"/>
        <v>-2.0017399999999999</v>
      </c>
      <c r="K137" s="25">
        <f t="shared" si="46"/>
        <v>1.24309</v>
      </c>
    </row>
    <row r="138" spans="1:11" ht="10.15" customHeight="1" x14ac:dyDescent="0.2">
      <c r="A138" s="76"/>
      <c r="B138" s="25"/>
      <c r="C138" s="25"/>
      <c r="D138" s="25"/>
      <c r="E138" s="25"/>
      <c r="F138" s="25"/>
      <c r="G138" s="25"/>
      <c r="H138" s="25"/>
      <c r="I138" s="25"/>
      <c r="J138" s="25"/>
      <c r="K138" s="25"/>
    </row>
    <row r="139" spans="1:11" ht="12" customHeight="1" x14ac:dyDescent="0.2">
      <c r="A139" s="76" t="s">
        <v>97</v>
      </c>
      <c r="B139" s="25">
        <f t="shared" si="46"/>
        <v>-1.3426199999999999</v>
      </c>
      <c r="C139" s="25">
        <f t="shared" si="46"/>
        <v>26.86946</v>
      </c>
      <c r="D139" s="25">
        <f t="shared" si="46"/>
        <v>-1.0524199999999999</v>
      </c>
      <c r="E139" s="25">
        <f t="shared" si="46"/>
        <v>-1.68211</v>
      </c>
      <c r="F139" s="25">
        <f t="shared" si="46"/>
        <v>-2.7404000000000002</v>
      </c>
      <c r="G139" s="25">
        <f t="shared" si="46"/>
        <v>-0.12292</v>
      </c>
      <c r="H139" s="25">
        <f t="shared" si="46"/>
        <v>-1.38907</v>
      </c>
      <c r="I139" s="25">
        <f t="shared" si="46"/>
        <v>-4.7242499999999996</v>
      </c>
      <c r="J139" s="25">
        <f t="shared" si="46"/>
        <v>-2.1252599999999999</v>
      </c>
      <c r="K139" s="25">
        <f t="shared" si="46"/>
        <v>1.3321700000000001</v>
      </c>
    </row>
    <row r="140" spans="1:11" ht="12" customHeight="1" x14ac:dyDescent="0.2">
      <c r="A140" s="76" t="s">
        <v>74</v>
      </c>
      <c r="B140" s="25">
        <f t="shared" si="46"/>
        <v>1.16886</v>
      </c>
      <c r="C140" s="25">
        <f t="shared" si="46"/>
        <v>29.784690000000001</v>
      </c>
      <c r="D140" s="25">
        <f t="shared" si="46"/>
        <v>-0.17119000000000001</v>
      </c>
      <c r="E140" s="25">
        <f t="shared" si="46"/>
        <v>-1.1388400000000001</v>
      </c>
      <c r="F140" s="25">
        <f t="shared" si="46"/>
        <v>-2.0308799999999998</v>
      </c>
      <c r="G140" s="25">
        <f t="shared" si="46"/>
        <v>1.2406600000000001</v>
      </c>
      <c r="H140" s="25">
        <f t="shared" si="46"/>
        <v>1.31748</v>
      </c>
      <c r="I140" s="25">
        <f t="shared" si="46"/>
        <v>-0.11611</v>
      </c>
      <c r="J140" s="25">
        <f t="shared" si="46"/>
        <v>0.47700999999999999</v>
      </c>
      <c r="K140" s="25">
        <f t="shared" si="46"/>
        <v>2.7830300000000001</v>
      </c>
    </row>
    <row r="141" spans="1:11" ht="12" customHeight="1" x14ac:dyDescent="0.2">
      <c r="A141" s="76" t="s">
        <v>75</v>
      </c>
      <c r="B141" s="25">
        <f t="shared" si="46"/>
        <v>1.92499</v>
      </c>
      <c r="C141" s="25">
        <f t="shared" si="46"/>
        <v>27.594069999999999</v>
      </c>
      <c r="D141" s="25">
        <f t="shared" si="46"/>
        <v>-4.9800000000000001E-3</v>
      </c>
      <c r="E141" s="25">
        <f t="shared" si="46"/>
        <v>-0.59955999999999998</v>
      </c>
      <c r="F141" s="25">
        <f t="shared" si="46"/>
        <v>-1.5458099999999999</v>
      </c>
      <c r="G141" s="25">
        <f t="shared" si="46"/>
        <v>0.85253999999999996</v>
      </c>
      <c r="H141" s="25">
        <f t="shared" si="46"/>
        <v>2.1447799999999999</v>
      </c>
      <c r="I141" s="25">
        <f t="shared" si="46"/>
        <v>1.84093</v>
      </c>
      <c r="J141" s="25">
        <f t="shared" si="46"/>
        <v>1.1743600000000001</v>
      </c>
      <c r="K141" s="25">
        <f t="shared" si="46"/>
        <v>2.9419</v>
      </c>
    </row>
    <row r="142" spans="1:11" ht="12" customHeight="1" x14ac:dyDescent="0.2">
      <c r="A142" s="76" t="s">
        <v>76</v>
      </c>
      <c r="B142" s="25">
        <f t="shared" si="46"/>
        <v>2.5624400000000001</v>
      </c>
      <c r="C142" s="25">
        <f t="shared" si="46"/>
        <v>1.4881</v>
      </c>
      <c r="D142" s="25">
        <f t="shared" si="46"/>
        <v>0.32912999999999998</v>
      </c>
      <c r="E142" s="25">
        <f t="shared" si="46"/>
        <v>-6.5809999999999994E-2</v>
      </c>
      <c r="F142" s="25">
        <f t="shared" si="46"/>
        <v>-0.96591000000000005</v>
      </c>
      <c r="G142" s="25">
        <f t="shared" si="46"/>
        <v>0.89548000000000005</v>
      </c>
      <c r="H142" s="25">
        <f t="shared" si="46"/>
        <v>2.8306200000000001</v>
      </c>
      <c r="I142" s="25">
        <f t="shared" si="46"/>
        <v>4.4587399999999997</v>
      </c>
      <c r="J142" s="25">
        <f t="shared" si="46"/>
        <v>1.49214</v>
      </c>
      <c r="K142" s="25">
        <f t="shared" si="46"/>
        <v>2.5888900000000001</v>
      </c>
    </row>
    <row r="143" spans="1:11" ht="10.15" customHeight="1" x14ac:dyDescent="0.2">
      <c r="A143" s="75"/>
      <c r="B143" s="25"/>
      <c r="C143" s="25"/>
      <c r="D143" s="25"/>
      <c r="E143" s="25"/>
      <c r="F143" s="25"/>
      <c r="G143" s="25"/>
      <c r="H143" s="25"/>
      <c r="I143" s="25"/>
      <c r="J143" s="25"/>
      <c r="K143" s="25"/>
    </row>
    <row r="144" spans="1:11" x14ac:dyDescent="0.2">
      <c r="A144" s="66"/>
      <c r="B144" s="100" t="s">
        <v>101</v>
      </c>
      <c r="C144" s="100"/>
      <c r="D144" s="100"/>
      <c r="E144" s="100"/>
      <c r="F144" s="100"/>
      <c r="G144" s="100"/>
      <c r="H144" s="100"/>
      <c r="I144" s="100"/>
      <c r="J144" s="100"/>
      <c r="K144" s="100"/>
    </row>
    <row r="145" spans="1:11" ht="12" customHeight="1" x14ac:dyDescent="0.2">
      <c r="A145" s="59" t="s">
        <v>73</v>
      </c>
      <c r="B145" s="24">
        <f>ROUND(B13-B8,3)</f>
        <v>33.155999999999999</v>
      </c>
      <c r="C145" s="24">
        <f t="shared" ref="C145:K145" si="47">ROUND(C13-C8,3)</f>
        <v>-0.318</v>
      </c>
      <c r="D145" s="24">
        <f t="shared" si="47"/>
        <v>-0.22500000000000001</v>
      </c>
      <c r="E145" s="24">
        <f t="shared" si="47"/>
        <v>0.16500000000000001</v>
      </c>
      <c r="F145" s="24">
        <f t="shared" si="47"/>
        <v>1.266</v>
      </c>
      <c r="G145" s="24">
        <f t="shared" si="47"/>
        <v>-0.39</v>
      </c>
      <c r="H145" s="24">
        <f t="shared" si="47"/>
        <v>33.698999999999998</v>
      </c>
      <c r="I145" s="24">
        <f t="shared" si="47"/>
        <v>4.234</v>
      </c>
      <c r="J145" s="24">
        <f t="shared" si="47"/>
        <v>13.57</v>
      </c>
      <c r="K145" s="24">
        <f t="shared" si="47"/>
        <v>15.895</v>
      </c>
    </row>
    <row r="146" spans="1:11" ht="12" customHeight="1" x14ac:dyDescent="0.2">
      <c r="A146" s="59" t="s">
        <v>74</v>
      </c>
      <c r="B146" s="24">
        <f t="shared" ref="B146:K146" si="48">ROUND(B14-B9,3)</f>
        <v>30.701000000000001</v>
      </c>
      <c r="C146" s="24">
        <f t="shared" si="48"/>
        <v>-0.32</v>
      </c>
      <c r="D146" s="24">
        <f t="shared" si="48"/>
        <v>-0.28100000000000003</v>
      </c>
      <c r="E146" s="24">
        <f t="shared" si="48"/>
        <v>-0.41099999999999998</v>
      </c>
      <c r="F146" s="24">
        <f t="shared" si="48"/>
        <v>0.66600000000000004</v>
      </c>
      <c r="G146" s="24">
        <f t="shared" si="48"/>
        <v>0.13</v>
      </c>
      <c r="H146" s="24">
        <f t="shared" si="48"/>
        <v>31.302</v>
      </c>
      <c r="I146" s="24">
        <f t="shared" si="48"/>
        <v>4.8559999999999999</v>
      </c>
      <c r="J146" s="24">
        <f t="shared" si="48"/>
        <v>9.7959999999999994</v>
      </c>
      <c r="K146" s="24">
        <f t="shared" si="48"/>
        <v>16.649999999999999</v>
      </c>
    </row>
    <row r="147" spans="1:11" ht="12" customHeight="1" x14ac:dyDescent="0.2">
      <c r="A147" s="59" t="s">
        <v>75</v>
      </c>
      <c r="B147" s="24">
        <f t="shared" ref="B147:K147" si="49">ROUND(B15-B10,3)</f>
        <v>24.869</v>
      </c>
      <c r="C147" s="24">
        <f t="shared" si="49"/>
        <v>-0.317</v>
      </c>
      <c r="D147" s="24">
        <f t="shared" si="49"/>
        <v>-0.253</v>
      </c>
      <c r="E147" s="24">
        <f t="shared" si="49"/>
        <v>-0.90600000000000003</v>
      </c>
      <c r="F147" s="24">
        <f t="shared" si="49"/>
        <v>0.40200000000000002</v>
      </c>
      <c r="G147" s="24">
        <f t="shared" si="49"/>
        <v>0.65300000000000002</v>
      </c>
      <c r="H147" s="24">
        <f t="shared" si="49"/>
        <v>25.439</v>
      </c>
      <c r="I147" s="24">
        <f t="shared" si="49"/>
        <v>3.532</v>
      </c>
      <c r="J147" s="24">
        <f t="shared" si="49"/>
        <v>7.3920000000000003</v>
      </c>
      <c r="K147" s="24">
        <f t="shared" si="49"/>
        <v>14.515000000000001</v>
      </c>
    </row>
    <row r="148" spans="1:11" ht="12" customHeight="1" x14ac:dyDescent="0.2">
      <c r="A148" s="59" t="s">
        <v>76</v>
      </c>
      <c r="B148" s="24">
        <f t="shared" ref="B148:K148" si="50">ROUND(B16-B11,3)</f>
        <v>20.616</v>
      </c>
      <c r="C148" s="24">
        <f t="shared" si="50"/>
        <v>-0.32400000000000001</v>
      </c>
      <c r="D148" s="24">
        <f t="shared" si="50"/>
        <v>-1.83</v>
      </c>
      <c r="E148" s="24">
        <f t="shared" si="50"/>
        <v>-2.6240000000000001</v>
      </c>
      <c r="F148" s="24">
        <f t="shared" si="50"/>
        <v>-1.526</v>
      </c>
      <c r="G148" s="24">
        <f t="shared" si="50"/>
        <v>0.79400000000000004</v>
      </c>
      <c r="H148" s="24">
        <f t="shared" si="50"/>
        <v>22.77</v>
      </c>
      <c r="I148" s="24">
        <f t="shared" si="50"/>
        <v>2.536</v>
      </c>
      <c r="J148" s="24">
        <f t="shared" si="50"/>
        <v>5.3680000000000003</v>
      </c>
      <c r="K148" s="24">
        <f t="shared" si="50"/>
        <v>14.866</v>
      </c>
    </row>
    <row r="149" spans="1:11" ht="10.15" customHeight="1" x14ac:dyDescent="0.2">
      <c r="B149" s="24"/>
      <c r="C149" s="24"/>
      <c r="D149" s="24"/>
      <c r="E149" s="24"/>
      <c r="F149" s="24"/>
      <c r="G149" s="24"/>
      <c r="H149" s="24"/>
      <c r="I149" s="24"/>
      <c r="J149" s="24"/>
      <c r="K149" s="24"/>
    </row>
    <row r="150" spans="1:11" ht="12" hidden="1" customHeight="1" outlineLevel="1" x14ac:dyDescent="0.2">
      <c r="A150" s="59" t="s">
        <v>77</v>
      </c>
      <c r="B150" s="24">
        <f t="shared" ref="B150:K150" si="51">ROUND(B18-B13,3)</f>
        <v>18.067</v>
      </c>
      <c r="C150" s="24">
        <f t="shared" si="51"/>
        <v>-8.4000000000000005E-2</v>
      </c>
      <c r="D150" s="24">
        <f t="shared" si="51"/>
        <v>-2.0270000000000001</v>
      </c>
      <c r="E150" s="24">
        <f t="shared" si="51"/>
        <v>-1.7549999999999999</v>
      </c>
      <c r="F150" s="24">
        <f t="shared" si="51"/>
        <v>-2.0870000000000002</v>
      </c>
      <c r="G150" s="24">
        <f t="shared" si="51"/>
        <v>-0.27200000000000002</v>
      </c>
      <c r="H150" s="24">
        <f t="shared" si="51"/>
        <v>20.178000000000001</v>
      </c>
      <c r="I150" s="24">
        <f t="shared" si="51"/>
        <v>-1.488</v>
      </c>
      <c r="J150" s="24">
        <f t="shared" si="51"/>
        <v>5.6420000000000003</v>
      </c>
      <c r="K150" s="24">
        <f t="shared" si="51"/>
        <v>16.024000000000001</v>
      </c>
    </row>
    <row r="151" spans="1:11" ht="12" hidden="1" customHeight="1" outlineLevel="1" x14ac:dyDescent="0.2">
      <c r="A151" s="59" t="s">
        <v>74</v>
      </c>
      <c r="B151" s="24">
        <f t="shared" ref="B151:K151" si="52">ROUND(B19-B14,3)</f>
        <v>20.920999999999999</v>
      </c>
      <c r="C151" s="24">
        <f t="shared" si="52"/>
        <v>-6.8000000000000005E-2</v>
      </c>
      <c r="D151" s="24">
        <f t="shared" si="52"/>
        <v>-0.83799999999999997</v>
      </c>
      <c r="E151" s="24">
        <f t="shared" si="52"/>
        <v>-1.1559999999999999</v>
      </c>
      <c r="F151" s="24">
        <f t="shared" si="52"/>
        <v>-1.5589999999999999</v>
      </c>
      <c r="G151" s="24">
        <f t="shared" si="52"/>
        <v>0.318</v>
      </c>
      <c r="H151" s="24">
        <f t="shared" si="52"/>
        <v>21.827000000000002</v>
      </c>
      <c r="I151" s="24">
        <f t="shared" si="52"/>
        <v>1.931</v>
      </c>
      <c r="J151" s="24">
        <f t="shared" si="52"/>
        <v>8.6989999999999998</v>
      </c>
      <c r="K151" s="24">
        <f t="shared" si="52"/>
        <v>11.196999999999999</v>
      </c>
    </row>
    <row r="152" spans="1:11" ht="12" hidden="1" customHeight="1" outlineLevel="1" x14ac:dyDescent="0.2">
      <c r="A152" s="59" t="s">
        <v>75</v>
      </c>
      <c r="B152" s="24">
        <f t="shared" ref="B152:K152" si="53">ROUND(B20-B15,3)</f>
        <v>18.079000000000001</v>
      </c>
      <c r="C152" s="24">
        <f t="shared" si="53"/>
        <v>-6.8000000000000005E-2</v>
      </c>
      <c r="D152" s="24">
        <f t="shared" si="53"/>
        <v>-0.107</v>
      </c>
      <c r="E152" s="24">
        <f t="shared" si="53"/>
        <v>-0.184</v>
      </c>
      <c r="F152" s="24">
        <f t="shared" si="53"/>
        <v>3.7999999999999999E-2</v>
      </c>
      <c r="G152" s="24">
        <f t="shared" si="53"/>
        <v>7.6999999999999999E-2</v>
      </c>
      <c r="H152" s="24">
        <f t="shared" si="53"/>
        <v>18.254000000000001</v>
      </c>
      <c r="I152" s="24">
        <f t="shared" si="53"/>
        <v>3.8690000000000002</v>
      </c>
      <c r="J152" s="24">
        <f t="shared" si="53"/>
        <v>5.9349999999999996</v>
      </c>
      <c r="K152" s="24">
        <f t="shared" si="53"/>
        <v>8.4499999999999993</v>
      </c>
    </row>
    <row r="153" spans="1:11" ht="12" hidden="1" customHeight="1" outlineLevel="1" x14ac:dyDescent="0.2">
      <c r="A153" s="59" t="s">
        <v>76</v>
      </c>
      <c r="B153" s="24">
        <f t="shared" ref="B153:K153" si="54">ROUND(B21-B16,3)</f>
        <v>16.811</v>
      </c>
      <c r="C153" s="24">
        <f t="shared" si="54"/>
        <v>-6.2E-2</v>
      </c>
      <c r="D153" s="24">
        <f t="shared" si="54"/>
        <v>2.5019999999999998</v>
      </c>
      <c r="E153" s="24">
        <f t="shared" si="54"/>
        <v>1.8580000000000001</v>
      </c>
      <c r="F153" s="24">
        <f t="shared" si="54"/>
        <v>2.331</v>
      </c>
      <c r="G153" s="24">
        <f t="shared" si="54"/>
        <v>0.64400000000000002</v>
      </c>
      <c r="H153" s="24">
        <f t="shared" si="54"/>
        <v>14.371</v>
      </c>
      <c r="I153" s="24">
        <f t="shared" si="54"/>
        <v>5.88</v>
      </c>
      <c r="J153" s="24">
        <f t="shared" si="54"/>
        <v>4.34</v>
      </c>
      <c r="K153" s="24">
        <f t="shared" si="54"/>
        <v>4.1509999999999998</v>
      </c>
    </row>
    <row r="154" spans="1:11" ht="10.15" hidden="1" customHeight="1" outlineLevel="1" x14ac:dyDescent="0.2">
      <c r="A154" s="59"/>
      <c r="B154" s="24"/>
      <c r="C154" s="24"/>
      <c r="D154" s="24"/>
      <c r="E154" s="24"/>
      <c r="F154" s="24"/>
      <c r="G154" s="24"/>
      <c r="H154" s="24"/>
      <c r="I154" s="24"/>
      <c r="J154" s="24"/>
      <c r="K154" s="24"/>
    </row>
    <row r="155" spans="1:11" ht="12" hidden="1" customHeight="1" outlineLevel="1" x14ac:dyDescent="0.2">
      <c r="A155" s="59" t="s">
        <v>78</v>
      </c>
      <c r="B155" s="24">
        <f t="shared" ref="B155:K155" si="55">ROUND(B23-B18,3)</f>
        <v>13.597</v>
      </c>
      <c r="C155" s="24">
        <f t="shared" si="55"/>
        <v>4.3999999999999997E-2</v>
      </c>
      <c r="D155" s="24">
        <f t="shared" si="55"/>
        <v>4.6470000000000002</v>
      </c>
      <c r="E155" s="24">
        <f t="shared" si="55"/>
        <v>2.9870000000000001</v>
      </c>
      <c r="F155" s="24">
        <f t="shared" si="55"/>
        <v>3.8180000000000001</v>
      </c>
      <c r="G155" s="24">
        <f t="shared" si="55"/>
        <v>1.66</v>
      </c>
      <c r="H155" s="24">
        <f t="shared" si="55"/>
        <v>8.9060000000000006</v>
      </c>
      <c r="I155" s="24">
        <f t="shared" si="55"/>
        <v>9.298</v>
      </c>
      <c r="J155" s="24">
        <f t="shared" si="55"/>
        <v>1.5229999999999999</v>
      </c>
      <c r="K155" s="24">
        <f t="shared" si="55"/>
        <v>-1.915</v>
      </c>
    </row>
    <row r="156" spans="1:11" ht="12" hidden="1" customHeight="1" outlineLevel="1" x14ac:dyDescent="0.2">
      <c r="A156" s="59" t="s">
        <v>74</v>
      </c>
      <c r="B156" s="24">
        <f t="shared" ref="B156:K156" si="56">ROUND(B24-B19,3)</f>
        <v>10.662000000000001</v>
      </c>
      <c r="C156" s="24">
        <f t="shared" si="56"/>
        <v>0.05</v>
      </c>
      <c r="D156" s="24">
        <f t="shared" si="56"/>
        <v>4.6340000000000003</v>
      </c>
      <c r="E156" s="24">
        <f t="shared" si="56"/>
        <v>2.891</v>
      </c>
      <c r="F156" s="24">
        <f t="shared" si="56"/>
        <v>4.2679999999999998</v>
      </c>
      <c r="G156" s="24">
        <f t="shared" si="56"/>
        <v>1.7430000000000001</v>
      </c>
      <c r="H156" s="24">
        <f t="shared" si="56"/>
        <v>5.9779999999999998</v>
      </c>
      <c r="I156" s="24">
        <f t="shared" si="56"/>
        <v>12.561999999999999</v>
      </c>
      <c r="J156" s="24">
        <f t="shared" si="56"/>
        <v>-1.9690000000000001</v>
      </c>
      <c r="K156" s="24">
        <f t="shared" si="56"/>
        <v>-4.6150000000000002</v>
      </c>
    </row>
    <row r="157" spans="1:11" ht="12" hidden="1" customHeight="1" outlineLevel="1" x14ac:dyDescent="0.2">
      <c r="A157" s="59" t="s">
        <v>75</v>
      </c>
      <c r="B157" s="24">
        <f t="shared" ref="B157:K157" si="57">ROUND(B25-B20,3)</f>
        <v>16.044</v>
      </c>
      <c r="C157" s="24">
        <f t="shared" si="57"/>
        <v>5.2999999999999999E-2</v>
      </c>
      <c r="D157" s="24">
        <f t="shared" si="57"/>
        <v>5.1749999999999998</v>
      </c>
      <c r="E157" s="24">
        <f t="shared" si="57"/>
        <v>2.798</v>
      </c>
      <c r="F157" s="24">
        <f t="shared" si="57"/>
        <v>3.444</v>
      </c>
      <c r="G157" s="24">
        <f t="shared" si="57"/>
        <v>2.3769999999999998</v>
      </c>
      <c r="H157" s="24">
        <f t="shared" si="57"/>
        <v>10.816000000000001</v>
      </c>
      <c r="I157" s="24">
        <f t="shared" si="57"/>
        <v>14.013</v>
      </c>
      <c r="J157" s="24">
        <f t="shared" si="57"/>
        <v>0.61699999999999999</v>
      </c>
      <c r="K157" s="24">
        <f t="shared" si="57"/>
        <v>-3.8140000000000001</v>
      </c>
    </row>
    <row r="158" spans="1:11" ht="12" hidden="1" customHeight="1" outlineLevel="1" x14ac:dyDescent="0.2">
      <c r="A158" s="59" t="s">
        <v>76</v>
      </c>
      <c r="B158" s="24">
        <f t="shared" ref="B158:K158" si="58">ROUND(B26-B21,3)</f>
        <v>20.245000000000001</v>
      </c>
      <c r="C158" s="24">
        <f t="shared" si="58"/>
        <v>0.05</v>
      </c>
      <c r="D158" s="24">
        <f t="shared" si="58"/>
        <v>5.48</v>
      </c>
      <c r="E158" s="24">
        <f t="shared" si="58"/>
        <v>2.7559999999999998</v>
      </c>
      <c r="F158" s="24">
        <f t="shared" si="58"/>
        <v>2.9849999999999999</v>
      </c>
      <c r="G158" s="24">
        <f t="shared" si="58"/>
        <v>2.7240000000000002</v>
      </c>
      <c r="H158" s="24">
        <f t="shared" si="58"/>
        <v>14.715</v>
      </c>
      <c r="I158" s="24">
        <f t="shared" si="58"/>
        <v>14.063000000000001</v>
      </c>
      <c r="J158" s="24">
        <f t="shared" si="58"/>
        <v>5.2160000000000002</v>
      </c>
      <c r="K158" s="24">
        <f t="shared" si="58"/>
        <v>-4.5640000000000001</v>
      </c>
    </row>
    <row r="159" spans="1:11" ht="10.15" hidden="1" customHeight="1" outlineLevel="1" x14ac:dyDescent="0.2">
      <c r="A159" s="28"/>
      <c r="B159" s="24"/>
      <c r="C159" s="24"/>
      <c r="D159" s="24"/>
      <c r="E159" s="24"/>
      <c r="F159" s="24"/>
      <c r="G159" s="24"/>
      <c r="H159" s="24"/>
      <c r="I159" s="24"/>
      <c r="J159" s="24"/>
      <c r="K159" s="24"/>
    </row>
    <row r="160" spans="1:11" ht="12" hidden="1" customHeight="1" outlineLevel="1" x14ac:dyDescent="0.2">
      <c r="A160" s="59" t="s">
        <v>79</v>
      </c>
      <c r="B160" s="24">
        <f t="shared" ref="B160:K160" si="59">ROUND(B28-B23,3)</f>
        <v>32.89</v>
      </c>
      <c r="C160" s="24">
        <f t="shared" si="59"/>
        <v>-4.4999999999999998E-2</v>
      </c>
      <c r="D160" s="24">
        <f t="shared" si="59"/>
        <v>7.1769999999999996</v>
      </c>
      <c r="E160" s="24">
        <f t="shared" si="59"/>
        <v>3.367</v>
      </c>
      <c r="F160" s="24">
        <f t="shared" si="59"/>
        <v>2.8570000000000002</v>
      </c>
      <c r="G160" s="24">
        <f t="shared" si="59"/>
        <v>3.81</v>
      </c>
      <c r="H160" s="24">
        <f t="shared" si="59"/>
        <v>25.757999999999999</v>
      </c>
      <c r="I160" s="24">
        <f t="shared" si="59"/>
        <v>14.917</v>
      </c>
      <c r="J160" s="24">
        <f t="shared" si="59"/>
        <v>9.8469999999999995</v>
      </c>
      <c r="K160" s="24">
        <f t="shared" si="59"/>
        <v>0.99399999999999999</v>
      </c>
    </row>
    <row r="161" spans="1:11" ht="12" hidden="1" customHeight="1" outlineLevel="1" x14ac:dyDescent="0.2">
      <c r="A161" s="59" t="s">
        <v>74</v>
      </c>
      <c r="B161" s="24">
        <f t="shared" ref="B161:K161" si="60">ROUND(B29-B24,3)</f>
        <v>38.56</v>
      </c>
      <c r="C161" s="24">
        <f t="shared" si="60"/>
        <v>-4.9000000000000002E-2</v>
      </c>
      <c r="D161" s="24">
        <f t="shared" si="60"/>
        <v>5.774</v>
      </c>
      <c r="E161" s="24">
        <f t="shared" si="60"/>
        <v>2.7290000000000001</v>
      </c>
      <c r="F161" s="24">
        <f t="shared" si="60"/>
        <v>1.863</v>
      </c>
      <c r="G161" s="24">
        <f t="shared" si="60"/>
        <v>3.0449999999999999</v>
      </c>
      <c r="H161" s="24">
        <f t="shared" si="60"/>
        <v>32.835000000000001</v>
      </c>
      <c r="I161" s="24">
        <f t="shared" si="60"/>
        <v>11.657999999999999</v>
      </c>
      <c r="J161" s="24">
        <f t="shared" si="60"/>
        <v>13.433</v>
      </c>
      <c r="K161" s="24">
        <f t="shared" si="60"/>
        <v>7.7439999999999998</v>
      </c>
    </row>
    <row r="162" spans="1:11" ht="12" hidden="1" customHeight="1" outlineLevel="1" x14ac:dyDescent="0.2">
      <c r="A162" s="59" t="s">
        <v>75</v>
      </c>
      <c r="B162" s="24">
        <f t="shared" ref="B162:K162" si="61">ROUND(B30-B25,3)</f>
        <v>39.923000000000002</v>
      </c>
      <c r="C162" s="24">
        <f t="shared" si="61"/>
        <v>-7.2999999999999995E-2</v>
      </c>
      <c r="D162" s="24">
        <f t="shared" si="61"/>
        <v>3.2930000000000001</v>
      </c>
      <c r="E162" s="24">
        <f t="shared" si="61"/>
        <v>0.996</v>
      </c>
      <c r="F162" s="24">
        <f t="shared" si="61"/>
        <v>0.26900000000000002</v>
      </c>
      <c r="G162" s="24">
        <f t="shared" si="61"/>
        <v>2.2970000000000002</v>
      </c>
      <c r="H162" s="24">
        <f t="shared" si="61"/>
        <v>36.703000000000003</v>
      </c>
      <c r="I162" s="24">
        <f t="shared" si="61"/>
        <v>12.65</v>
      </c>
      <c r="J162" s="24">
        <f t="shared" si="61"/>
        <v>12.547000000000001</v>
      </c>
      <c r="K162" s="24">
        <f t="shared" si="61"/>
        <v>11.506</v>
      </c>
    </row>
    <row r="163" spans="1:11" ht="12" hidden="1" customHeight="1" outlineLevel="1" x14ac:dyDescent="0.2">
      <c r="A163" s="59" t="s">
        <v>76</v>
      </c>
      <c r="B163" s="24">
        <f t="shared" ref="B163:K163" si="62">ROUND(B31-B26,3)</f>
        <v>40.914999999999999</v>
      </c>
      <c r="C163" s="24">
        <f t="shared" si="62"/>
        <v>-6.3E-2</v>
      </c>
      <c r="D163" s="24">
        <f t="shared" si="62"/>
        <v>1.5660000000000001</v>
      </c>
      <c r="E163" s="24">
        <f t="shared" si="62"/>
        <v>-0.33</v>
      </c>
      <c r="F163" s="24">
        <f t="shared" si="62"/>
        <v>-0.81200000000000006</v>
      </c>
      <c r="G163" s="24">
        <f t="shared" si="62"/>
        <v>1.8959999999999999</v>
      </c>
      <c r="H163" s="24">
        <f t="shared" si="62"/>
        <v>39.411999999999999</v>
      </c>
      <c r="I163" s="24">
        <f t="shared" si="62"/>
        <v>13.965999999999999</v>
      </c>
      <c r="J163" s="24">
        <f t="shared" si="62"/>
        <v>11.14</v>
      </c>
      <c r="K163" s="24">
        <f t="shared" si="62"/>
        <v>14.305999999999999</v>
      </c>
    </row>
    <row r="164" spans="1:11" ht="10.15" hidden="1" customHeight="1" outlineLevel="1" x14ac:dyDescent="0.2">
      <c r="B164" s="24"/>
      <c r="C164" s="24"/>
      <c r="D164" s="24"/>
      <c r="E164" s="24"/>
      <c r="F164" s="24"/>
      <c r="G164" s="24"/>
      <c r="H164" s="24"/>
      <c r="I164" s="24"/>
      <c r="J164" s="24"/>
      <c r="K164" s="24"/>
    </row>
    <row r="165" spans="1:11" ht="12" hidden="1" customHeight="1" outlineLevel="1" x14ac:dyDescent="0.2">
      <c r="A165" s="59" t="s">
        <v>80</v>
      </c>
      <c r="B165" s="24">
        <f t="shared" ref="B165:K165" si="63">ROUND(B33-B28,3)</f>
        <v>39.793999999999997</v>
      </c>
      <c r="C165" s="24">
        <f t="shared" si="63"/>
        <v>-6.7000000000000004E-2</v>
      </c>
      <c r="D165" s="24">
        <f t="shared" si="63"/>
        <v>-0.40699999999999997</v>
      </c>
      <c r="E165" s="24">
        <f t="shared" si="63"/>
        <v>-1.2030000000000001</v>
      </c>
      <c r="F165" s="24">
        <f t="shared" si="63"/>
        <v>-0.47399999999999998</v>
      </c>
      <c r="G165" s="24">
        <f t="shared" si="63"/>
        <v>0.79600000000000004</v>
      </c>
      <c r="H165" s="24">
        <f t="shared" si="63"/>
        <v>40.268000000000001</v>
      </c>
      <c r="I165" s="24">
        <f t="shared" si="63"/>
        <v>13.772</v>
      </c>
      <c r="J165" s="24">
        <f t="shared" si="63"/>
        <v>8.3580000000000005</v>
      </c>
      <c r="K165" s="24">
        <f t="shared" si="63"/>
        <v>18.138000000000002</v>
      </c>
    </row>
    <row r="166" spans="1:11" ht="12" hidden="1" customHeight="1" outlineLevel="1" x14ac:dyDescent="0.2">
      <c r="A166" s="59" t="s">
        <v>74</v>
      </c>
      <c r="B166" s="24">
        <f t="shared" ref="B166:K166" si="64">ROUND(B34-B29,3)</f>
        <v>34.058999999999997</v>
      </c>
      <c r="C166" s="24">
        <f t="shared" si="64"/>
        <v>-0.05</v>
      </c>
      <c r="D166" s="24">
        <f t="shared" si="64"/>
        <v>-0.66900000000000004</v>
      </c>
      <c r="E166" s="24">
        <f t="shared" si="64"/>
        <v>-1.829</v>
      </c>
      <c r="F166" s="24">
        <f t="shared" si="64"/>
        <v>-1.1339999999999999</v>
      </c>
      <c r="G166" s="24">
        <f t="shared" si="64"/>
        <v>1.1599999999999999</v>
      </c>
      <c r="H166" s="24">
        <f t="shared" si="64"/>
        <v>34.777999999999999</v>
      </c>
      <c r="I166" s="24">
        <f t="shared" si="64"/>
        <v>12.584</v>
      </c>
      <c r="J166" s="24">
        <f t="shared" si="64"/>
        <v>4.8890000000000002</v>
      </c>
      <c r="K166" s="24">
        <f t="shared" si="64"/>
        <v>17.305</v>
      </c>
    </row>
    <row r="167" spans="1:11" ht="12" hidden="1" customHeight="1" outlineLevel="1" x14ac:dyDescent="0.2">
      <c r="A167" s="59" t="s">
        <v>75</v>
      </c>
      <c r="B167" s="24">
        <f t="shared" ref="B167:K167" si="65">ROUND(B35-B30,3)</f>
        <v>31.388999999999999</v>
      </c>
      <c r="C167" s="24">
        <f t="shared" si="65"/>
        <v>-4.5999999999999999E-2</v>
      </c>
      <c r="D167" s="24">
        <f t="shared" si="65"/>
        <v>-0.45700000000000002</v>
      </c>
      <c r="E167" s="24">
        <f t="shared" si="65"/>
        <v>-1.46</v>
      </c>
      <c r="F167" s="24">
        <f t="shared" si="65"/>
        <v>-0.71</v>
      </c>
      <c r="G167" s="24">
        <f t="shared" si="65"/>
        <v>1.0029999999999999</v>
      </c>
      <c r="H167" s="24">
        <f t="shared" si="65"/>
        <v>31.891999999999999</v>
      </c>
      <c r="I167" s="24">
        <f t="shared" si="65"/>
        <v>11.519</v>
      </c>
      <c r="J167" s="24">
        <f t="shared" si="65"/>
        <v>5.85</v>
      </c>
      <c r="K167" s="24">
        <f t="shared" si="65"/>
        <v>14.523</v>
      </c>
    </row>
    <row r="168" spans="1:11" ht="12" hidden="1" customHeight="1" outlineLevel="1" x14ac:dyDescent="0.2">
      <c r="A168" s="59" t="s">
        <v>76</v>
      </c>
      <c r="B168" s="24">
        <f t="shared" ref="B168:K168" si="66">ROUND(B36-B31,3)</f>
        <v>29.68</v>
      </c>
      <c r="C168" s="24">
        <f t="shared" si="66"/>
        <v>-4.2999999999999997E-2</v>
      </c>
      <c r="D168" s="24">
        <f t="shared" si="66"/>
        <v>-1.0129999999999999</v>
      </c>
      <c r="E168" s="24">
        <f t="shared" si="66"/>
        <v>-1.5640000000000001</v>
      </c>
      <c r="F168" s="24">
        <f t="shared" si="66"/>
        <v>-0.80900000000000005</v>
      </c>
      <c r="G168" s="24">
        <f t="shared" si="66"/>
        <v>0.55100000000000005</v>
      </c>
      <c r="H168" s="24">
        <f t="shared" si="66"/>
        <v>30.736000000000001</v>
      </c>
      <c r="I168" s="24">
        <f t="shared" si="66"/>
        <v>8.9670000000000005</v>
      </c>
      <c r="J168" s="24">
        <f t="shared" si="66"/>
        <v>8.8019999999999996</v>
      </c>
      <c r="K168" s="24">
        <f t="shared" si="66"/>
        <v>12.967000000000001</v>
      </c>
    </row>
    <row r="169" spans="1:11" ht="10.15" hidden="1" customHeight="1" outlineLevel="1" x14ac:dyDescent="0.2">
      <c r="B169" s="24"/>
      <c r="C169" s="24"/>
      <c r="D169" s="24"/>
      <c r="E169" s="24"/>
      <c r="F169" s="24"/>
      <c r="G169" s="24"/>
      <c r="H169" s="24"/>
      <c r="I169" s="24"/>
      <c r="J169" s="24"/>
      <c r="K169" s="24"/>
    </row>
    <row r="170" spans="1:11" ht="12" customHeight="1" collapsed="1" x14ac:dyDescent="0.2">
      <c r="A170" s="59" t="s">
        <v>85</v>
      </c>
      <c r="B170" s="24">
        <f t="shared" ref="B170:K170" si="67">ROUND(B38-B33,3)</f>
        <v>33.369999999999997</v>
      </c>
      <c r="C170" s="24">
        <f t="shared" si="67"/>
        <v>-0.01</v>
      </c>
      <c r="D170" s="24">
        <f t="shared" si="67"/>
        <v>-0.68400000000000005</v>
      </c>
      <c r="E170" s="24">
        <f t="shared" si="67"/>
        <v>-0.72599999999999998</v>
      </c>
      <c r="F170" s="24">
        <f t="shared" si="67"/>
        <v>-0.83499999999999996</v>
      </c>
      <c r="G170" s="24">
        <f t="shared" si="67"/>
        <v>4.2000000000000003E-2</v>
      </c>
      <c r="H170" s="24">
        <f t="shared" si="67"/>
        <v>34.064</v>
      </c>
      <c r="I170" s="24">
        <f t="shared" si="67"/>
        <v>8.3729999999999993</v>
      </c>
      <c r="J170" s="24">
        <f t="shared" si="67"/>
        <v>8.1549999999999994</v>
      </c>
      <c r="K170" s="24">
        <f t="shared" si="67"/>
        <v>17.536000000000001</v>
      </c>
    </row>
    <row r="171" spans="1:11" ht="12" customHeight="1" x14ac:dyDescent="0.2">
      <c r="A171" s="59" t="s">
        <v>74</v>
      </c>
      <c r="B171" s="24">
        <f t="shared" ref="B171:K171" si="68">ROUND(B39-B34,3)</f>
        <v>35.256999999999998</v>
      </c>
      <c r="C171" s="24">
        <f t="shared" si="68"/>
        <v>-3.2000000000000001E-2</v>
      </c>
      <c r="D171" s="24">
        <f t="shared" si="68"/>
        <v>-0.08</v>
      </c>
      <c r="E171" s="24">
        <f t="shared" si="68"/>
        <v>0.13800000000000001</v>
      </c>
      <c r="F171" s="24">
        <f t="shared" si="68"/>
        <v>1.6E-2</v>
      </c>
      <c r="G171" s="24">
        <f t="shared" si="68"/>
        <v>-0.218</v>
      </c>
      <c r="H171" s="24">
        <f t="shared" si="68"/>
        <v>35.369</v>
      </c>
      <c r="I171" s="24">
        <f t="shared" si="68"/>
        <v>10.106</v>
      </c>
      <c r="J171" s="24">
        <f t="shared" si="68"/>
        <v>9.6419999999999995</v>
      </c>
      <c r="K171" s="24">
        <f t="shared" si="68"/>
        <v>15.621</v>
      </c>
    </row>
    <row r="172" spans="1:11" ht="12" customHeight="1" x14ac:dyDescent="0.2">
      <c r="A172" s="59" t="s">
        <v>75</v>
      </c>
      <c r="B172" s="24">
        <f t="shared" ref="B172:K172" si="69">ROUND(B40-B35,3)</f>
        <v>33.262</v>
      </c>
      <c r="C172" s="24">
        <f t="shared" si="69"/>
        <v>-1.2E-2</v>
      </c>
      <c r="D172" s="24">
        <f t="shared" si="69"/>
        <v>0.91900000000000004</v>
      </c>
      <c r="E172" s="24">
        <f t="shared" si="69"/>
        <v>1.37</v>
      </c>
      <c r="F172" s="24">
        <f t="shared" si="69"/>
        <v>1.1040000000000001</v>
      </c>
      <c r="G172" s="24">
        <f t="shared" si="69"/>
        <v>-0.45100000000000001</v>
      </c>
      <c r="H172" s="24">
        <f t="shared" si="69"/>
        <v>32.354999999999997</v>
      </c>
      <c r="I172" s="24">
        <f t="shared" si="69"/>
        <v>8.6690000000000005</v>
      </c>
      <c r="J172" s="24">
        <f t="shared" si="69"/>
        <v>9.4939999999999998</v>
      </c>
      <c r="K172" s="24">
        <f t="shared" si="69"/>
        <v>14.192</v>
      </c>
    </row>
    <row r="173" spans="1:11" ht="12" customHeight="1" x14ac:dyDescent="0.2">
      <c r="A173" s="59" t="s">
        <v>76</v>
      </c>
      <c r="B173" s="24">
        <f t="shared" ref="B173:K173" si="70">ROUND(B41-B36,3)</f>
        <v>32.58</v>
      </c>
      <c r="C173" s="24">
        <f t="shared" si="70"/>
        <v>-3.0000000000000001E-3</v>
      </c>
      <c r="D173" s="24">
        <f t="shared" si="70"/>
        <v>1.1719999999999999</v>
      </c>
      <c r="E173" s="24">
        <f t="shared" si="70"/>
        <v>1.643</v>
      </c>
      <c r="F173" s="24">
        <f t="shared" si="70"/>
        <v>1.353</v>
      </c>
      <c r="G173" s="24">
        <f t="shared" si="70"/>
        <v>-0.47099999999999997</v>
      </c>
      <c r="H173" s="24">
        <f t="shared" si="70"/>
        <v>31.411000000000001</v>
      </c>
      <c r="I173" s="24">
        <f t="shared" si="70"/>
        <v>9.7319999999999993</v>
      </c>
      <c r="J173" s="24">
        <f t="shared" si="70"/>
        <v>8.84</v>
      </c>
      <c r="K173" s="24">
        <f t="shared" si="70"/>
        <v>12.839</v>
      </c>
    </row>
    <row r="174" spans="1:11" ht="10.15" customHeight="1" x14ac:dyDescent="0.2">
      <c r="B174" s="24"/>
      <c r="C174" s="24"/>
      <c r="D174" s="24"/>
      <c r="E174" s="24"/>
      <c r="F174" s="24"/>
      <c r="G174" s="24"/>
      <c r="H174" s="24"/>
      <c r="I174" s="24"/>
      <c r="J174" s="24"/>
      <c r="K174" s="24"/>
    </row>
    <row r="175" spans="1:11" ht="12" customHeight="1" x14ac:dyDescent="0.2">
      <c r="A175" s="59" t="s">
        <v>86</v>
      </c>
      <c r="B175" s="24">
        <f t="shared" ref="B175:K175" si="71">ROUND(B43-B38,3)</f>
        <v>32.779000000000003</v>
      </c>
      <c r="C175" s="24">
        <f t="shared" si="71"/>
        <v>1.2E-2</v>
      </c>
      <c r="D175" s="24">
        <f t="shared" si="71"/>
        <v>0.73</v>
      </c>
      <c r="E175" s="24">
        <f t="shared" si="71"/>
        <v>0.60399999999999998</v>
      </c>
      <c r="F175" s="24">
        <f t="shared" si="71"/>
        <v>0.75</v>
      </c>
      <c r="G175" s="24">
        <f t="shared" si="71"/>
        <v>0.126</v>
      </c>
      <c r="H175" s="24">
        <f t="shared" si="71"/>
        <v>32.036999999999999</v>
      </c>
      <c r="I175" s="24">
        <f t="shared" si="71"/>
        <v>10.656000000000001</v>
      </c>
      <c r="J175" s="24">
        <f t="shared" si="71"/>
        <v>10.776</v>
      </c>
      <c r="K175" s="24">
        <f t="shared" si="71"/>
        <v>10.605</v>
      </c>
    </row>
    <row r="176" spans="1:11" ht="12" customHeight="1" x14ac:dyDescent="0.2">
      <c r="A176" s="59" t="s">
        <v>74</v>
      </c>
      <c r="B176" s="24">
        <f t="shared" ref="B176:K176" si="72">ROUND(B44-B39,3)</f>
        <v>36.055</v>
      </c>
      <c r="C176" s="24">
        <f t="shared" si="72"/>
        <v>1.7000000000000001E-2</v>
      </c>
      <c r="D176" s="24">
        <f t="shared" si="72"/>
        <v>0.248</v>
      </c>
      <c r="E176" s="24">
        <f t="shared" si="72"/>
        <v>0.23899999999999999</v>
      </c>
      <c r="F176" s="24">
        <f t="shared" si="72"/>
        <v>0.38100000000000001</v>
      </c>
      <c r="G176" s="24">
        <f t="shared" si="72"/>
        <v>8.9999999999999993E-3</v>
      </c>
      <c r="H176" s="24">
        <f t="shared" si="72"/>
        <v>35.79</v>
      </c>
      <c r="I176" s="24">
        <f t="shared" si="72"/>
        <v>11.558</v>
      </c>
      <c r="J176" s="24">
        <f t="shared" si="72"/>
        <v>12.521000000000001</v>
      </c>
      <c r="K176" s="24">
        <f t="shared" si="72"/>
        <v>11.711</v>
      </c>
    </row>
    <row r="177" spans="1:11" ht="12" customHeight="1" x14ac:dyDescent="0.2">
      <c r="A177" s="59" t="s">
        <v>75</v>
      </c>
      <c r="B177" s="24">
        <f t="shared" ref="B177:K177" si="73">ROUND(B45-B40,3)</f>
        <v>40.323</v>
      </c>
      <c r="C177" s="24">
        <f t="shared" si="73"/>
        <v>5.0000000000000001E-3</v>
      </c>
      <c r="D177" s="24">
        <f t="shared" si="73"/>
        <v>5.8999999999999997E-2</v>
      </c>
      <c r="E177" s="24">
        <f t="shared" si="73"/>
        <v>-0.21</v>
      </c>
      <c r="F177" s="24">
        <f t="shared" si="73"/>
        <v>-0.109</v>
      </c>
      <c r="G177" s="24">
        <f t="shared" si="73"/>
        <v>0.26900000000000002</v>
      </c>
      <c r="H177" s="24">
        <f t="shared" si="73"/>
        <v>40.259</v>
      </c>
      <c r="I177" s="24">
        <f t="shared" si="73"/>
        <v>14.829000000000001</v>
      </c>
      <c r="J177" s="24">
        <f t="shared" si="73"/>
        <v>13.628</v>
      </c>
      <c r="K177" s="24">
        <f t="shared" si="73"/>
        <v>11.802</v>
      </c>
    </row>
    <row r="178" spans="1:11" ht="12" customHeight="1" x14ac:dyDescent="0.2">
      <c r="A178" s="59" t="s">
        <v>76</v>
      </c>
      <c r="B178" s="24">
        <f t="shared" ref="B178:K178" si="74">ROUND(B46-B41,3)</f>
        <v>46.177</v>
      </c>
      <c r="C178" s="24">
        <f t="shared" si="74"/>
        <v>-5.0000000000000001E-3</v>
      </c>
      <c r="D178" s="24">
        <f t="shared" si="74"/>
        <v>5.7000000000000002E-2</v>
      </c>
      <c r="E178" s="24">
        <f t="shared" si="74"/>
        <v>-0.14099999999999999</v>
      </c>
      <c r="F178" s="24">
        <f t="shared" si="74"/>
        <v>2.4E-2</v>
      </c>
      <c r="G178" s="24">
        <f t="shared" si="74"/>
        <v>0.19800000000000001</v>
      </c>
      <c r="H178" s="24">
        <f t="shared" si="74"/>
        <v>46.125</v>
      </c>
      <c r="I178" s="24">
        <f t="shared" si="74"/>
        <v>15.823</v>
      </c>
      <c r="J178" s="24">
        <f t="shared" si="74"/>
        <v>15.82</v>
      </c>
      <c r="K178" s="24">
        <f t="shared" si="74"/>
        <v>14.481999999999999</v>
      </c>
    </row>
    <row r="179" spans="1:11" ht="10.15" customHeight="1" x14ac:dyDescent="0.2">
      <c r="A179" s="63"/>
      <c r="B179" s="24"/>
      <c r="C179" s="24"/>
      <c r="D179" s="24"/>
      <c r="E179" s="24"/>
      <c r="F179" s="24"/>
      <c r="G179" s="24"/>
      <c r="H179" s="24"/>
      <c r="I179" s="24"/>
      <c r="J179" s="24"/>
      <c r="K179" s="24"/>
    </row>
    <row r="180" spans="1:11" ht="12" customHeight="1" x14ac:dyDescent="0.2">
      <c r="A180" s="63" t="s">
        <v>87</v>
      </c>
      <c r="B180" s="24">
        <f t="shared" ref="B180:K180" si="75">ROUND(B48-B43,3)</f>
        <v>48.35</v>
      </c>
      <c r="C180" s="24">
        <f t="shared" si="75"/>
        <v>8.9999999999999993E-3</v>
      </c>
      <c r="D180" s="24">
        <f t="shared" si="75"/>
        <v>-2.9449999999999998</v>
      </c>
      <c r="E180" s="24">
        <f t="shared" si="75"/>
        <v>-2.9169999999999998</v>
      </c>
      <c r="F180" s="24">
        <f t="shared" si="75"/>
        <v>-2.0179999999999998</v>
      </c>
      <c r="G180" s="24">
        <f t="shared" si="75"/>
        <v>-2.8000000000000001E-2</v>
      </c>
      <c r="H180" s="24">
        <f t="shared" si="75"/>
        <v>51.286000000000001</v>
      </c>
      <c r="I180" s="24">
        <f t="shared" si="75"/>
        <v>19.817</v>
      </c>
      <c r="J180" s="24">
        <f t="shared" si="75"/>
        <v>17.251999999999999</v>
      </c>
      <c r="K180" s="24">
        <f t="shared" si="75"/>
        <v>14.217000000000001</v>
      </c>
    </row>
    <row r="181" spans="1:11" ht="12" customHeight="1" x14ac:dyDescent="0.2">
      <c r="A181" s="63" t="s">
        <v>74</v>
      </c>
      <c r="B181" s="24">
        <f t="shared" ref="B181:K181" si="76">ROUND(B49-B44,3)</f>
        <v>51.18</v>
      </c>
      <c r="C181" s="24">
        <f t="shared" si="76"/>
        <v>0.02</v>
      </c>
      <c r="D181" s="24">
        <f t="shared" si="76"/>
        <v>-2.54</v>
      </c>
      <c r="E181" s="24">
        <f t="shared" si="76"/>
        <v>-2.7869999999999999</v>
      </c>
      <c r="F181" s="24">
        <f t="shared" si="76"/>
        <v>-2.0720000000000001</v>
      </c>
      <c r="G181" s="24">
        <f t="shared" si="76"/>
        <v>0.247</v>
      </c>
      <c r="H181" s="24">
        <f t="shared" si="76"/>
        <v>53.7</v>
      </c>
      <c r="I181" s="24">
        <f t="shared" si="76"/>
        <v>18.510999999999999</v>
      </c>
      <c r="J181" s="24">
        <f t="shared" si="76"/>
        <v>19.350999999999999</v>
      </c>
      <c r="K181" s="24">
        <f t="shared" si="76"/>
        <v>15.837999999999999</v>
      </c>
    </row>
    <row r="182" spans="1:11" ht="12" customHeight="1" x14ac:dyDescent="0.2">
      <c r="A182" s="63" t="s">
        <v>75</v>
      </c>
      <c r="B182" s="24">
        <f t="shared" ref="B182:K182" si="77">ROUND(B50-B45,3)</f>
        <v>51.695999999999998</v>
      </c>
      <c r="C182" s="24">
        <f t="shared" si="77"/>
        <v>0.02</v>
      </c>
      <c r="D182" s="24">
        <f t="shared" si="77"/>
        <v>-2.198</v>
      </c>
      <c r="E182" s="24">
        <f t="shared" si="77"/>
        <v>-2.5579999999999998</v>
      </c>
      <c r="F182" s="24">
        <f t="shared" si="77"/>
        <v>-2.1360000000000001</v>
      </c>
      <c r="G182" s="24">
        <f t="shared" si="77"/>
        <v>0.36</v>
      </c>
      <c r="H182" s="24">
        <f t="shared" si="77"/>
        <v>53.874000000000002</v>
      </c>
      <c r="I182" s="24">
        <f t="shared" si="77"/>
        <v>16.344999999999999</v>
      </c>
      <c r="J182" s="24">
        <f t="shared" si="77"/>
        <v>20.678999999999998</v>
      </c>
      <c r="K182" s="24">
        <f t="shared" si="77"/>
        <v>16.850000000000001</v>
      </c>
    </row>
    <row r="183" spans="1:11" ht="12" customHeight="1" x14ac:dyDescent="0.2">
      <c r="A183" s="63" t="s">
        <v>76</v>
      </c>
      <c r="B183" s="24">
        <f>ROUND(B51-B46,3)</f>
        <v>53.610999999999997</v>
      </c>
      <c r="C183" s="24">
        <f t="shared" ref="C183:K183" si="78">ROUND(C51-C46,3)</f>
        <v>3.6999999999999998E-2</v>
      </c>
      <c r="D183" s="24">
        <f t="shared" si="78"/>
        <v>-2</v>
      </c>
      <c r="E183" s="24">
        <f t="shared" si="78"/>
        <v>-3.0710000000000002</v>
      </c>
      <c r="F183" s="24">
        <f t="shared" si="78"/>
        <v>-3.2679999999999998</v>
      </c>
      <c r="G183" s="24">
        <f t="shared" si="78"/>
        <v>1.071</v>
      </c>
      <c r="H183" s="24">
        <f t="shared" si="78"/>
        <v>55.573999999999998</v>
      </c>
      <c r="I183" s="24">
        <f t="shared" si="78"/>
        <v>15.763999999999999</v>
      </c>
      <c r="J183" s="24">
        <f t="shared" si="78"/>
        <v>21.768000000000001</v>
      </c>
      <c r="K183" s="24">
        <f t="shared" si="78"/>
        <v>18.042000000000002</v>
      </c>
    </row>
    <row r="184" spans="1:11" ht="10.15" customHeight="1" x14ac:dyDescent="0.2">
      <c r="A184" s="66"/>
      <c r="B184" s="24"/>
      <c r="C184" s="24"/>
      <c r="D184" s="24"/>
      <c r="E184" s="24"/>
      <c r="F184" s="24"/>
      <c r="G184" s="24"/>
      <c r="H184" s="24"/>
      <c r="I184" s="24"/>
      <c r="J184" s="24"/>
      <c r="K184" s="24"/>
    </row>
    <row r="185" spans="1:11" ht="12" customHeight="1" x14ac:dyDescent="0.2">
      <c r="A185" s="66" t="s">
        <v>90</v>
      </c>
      <c r="B185" s="24">
        <f t="shared" ref="B185:K185" si="79">ROUND(B53-B48,3)</f>
        <v>64.37</v>
      </c>
      <c r="C185" s="24">
        <f t="shared" si="79"/>
        <v>1.6E-2</v>
      </c>
      <c r="D185" s="24">
        <f t="shared" si="79"/>
        <v>-1.5549999999999999</v>
      </c>
      <c r="E185" s="24">
        <f t="shared" si="79"/>
        <v>-3.5529999999999999</v>
      </c>
      <c r="F185" s="24">
        <f t="shared" si="79"/>
        <v>-4.6269999999999998</v>
      </c>
      <c r="G185" s="24">
        <f t="shared" si="79"/>
        <v>1.998</v>
      </c>
      <c r="H185" s="24">
        <f t="shared" si="79"/>
        <v>65.909000000000006</v>
      </c>
      <c r="I185" s="24">
        <f t="shared" si="79"/>
        <v>18.654</v>
      </c>
      <c r="J185" s="24">
        <f t="shared" si="79"/>
        <v>26.783999999999999</v>
      </c>
      <c r="K185" s="24">
        <f t="shared" si="79"/>
        <v>20.471</v>
      </c>
    </row>
    <row r="186" spans="1:11" ht="12" customHeight="1" x14ac:dyDescent="0.2">
      <c r="A186" s="66" t="s">
        <v>74</v>
      </c>
      <c r="B186" s="24">
        <f t="shared" ref="B186:K188" si="80">ROUND(B54-B49,3)</f>
        <v>63.728999999999999</v>
      </c>
      <c r="C186" s="24">
        <f t="shared" si="80"/>
        <v>-3.0000000000000001E-3</v>
      </c>
      <c r="D186" s="24">
        <f t="shared" si="80"/>
        <v>-0.91500000000000004</v>
      </c>
      <c r="E186" s="24">
        <f t="shared" si="80"/>
        <v>-3.0910000000000002</v>
      </c>
      <c r="F186" s="24">
        <f t="shared" si="80"/>
        <v>-4.1390000000000002</v>
      </c>
      <c r="G186" s="24">
        <f t="shared" si="80"/>
        <v>2.1760000000000002</v>
      </c>
      <c r="H186" s="24">
        <f t="shared" si="80"/>
        <v>64.647000000000006</v>
      </c>
      <c r="I186" s="24">
        <f t="shared" si="80"/>
        <v>18.628</v>
      </c>
      <c r="J186" s="24">
        <f t="shared" si="80"/>
        <v>24.902000000000001</v>
      </c>
      <c r="K186" s="24">
        <f t="shared" si="80"/>
        <v>21.117000000000001</v>
      </c>
    </row>
    <row r="187" spans="1:11" ht="12" customHeight="1" x14ac:dyDescent="0.2">
      <c r="A187" s="66" t="s">
        <v>75</v>
      </c>
      <c r="B187" s="24">
        <f t="shared" si="80"/>
        <v>63.302</v>
      </c>
      <c r="C187" s="24">
        <f t="shared" si="80"/>
        <v>1.4999999999999999E-2</v>
      </c>
      <c r="D187" s="24">
        <f t="shared" si="80"/>
        <v>-0.104</v>
      </c>
      <c r="E187" s="24">
        <f t="shared" si="80"/>
        <v>-2.04</v>
      </c>
      <c r="F187" s="24">
        <f t="shared" si="80"/>
        <v>-2.9279999999999999</v>
      </c>
      <c r="G187" s="24">
        <f t="shared" si="80"/>
        <v>1.9359999999999999</v>
      </c>
      <c r="H187" s="24">
        <f t="shared" si="80"/>
        <v>63.390999999999998</v>
      </c>
      <c r="I187" s="24">
        <f t="shared" si="80"/>
        <v>19.068999999999999</v>
      </c>
      <c r="J187" s="24">
        <f t="shared" si="80"/>
        <v>24.457999999999998</v>
      </c>
      <c r="K187" s="24">
        <f t="shared" si="80"/>
        <v>19.864000000000001</v>
      </c>
    </row>
    <row r="188" spans="1:11" ht="12" customHeight="1" x14ac:dyDescent="0.2">
      <c r="A188" s="66" t="s">
        <v>76</v>
      </c>
      <c r="B188" s="24">
        <f t="shared" si="80"/>
        <v>60.664999999999999</v>
      </c>
      <c r="C188" s="24">
        <f t="shared" si="80"/>
        <v>0.126</v>
      </c>
      <c r="D188" s="24">
        <f t="shared" si="80"/>
        <v>0.499</v>
      </c>
      <c r="E188" s="24">
        <f t="shared" si="80"/>
        <v>-1.5089999999999999</v>
      </c>
      <c r="F188" s="24">
        <f t="shared" si="80"/>
        <v>-2.0030000000000001</v>
      </c>
      <c r="G188" s="24">
        <f t="shared" si="80"/>
        <v>2.008</v>
      </c>
      <c r="H188" s="24">
        <f t="shared" si="80"/>
        <v>60.04</v>
      </c>
      <c r="I188" s="24">
        <f t="shared" si="80"/>
        <v>18.238</v>
      </c>
      <c r="J188" s="24">
        <f t="shared" si="80"/>
        <v>23.434000000000001</v>
      </c>
      <c r="K188" s="24">
        <f t="shared" si="80"/>
        <v>18.367999999999999</v>
      </c>
    </row>
    <row r="189" spans="1:11" ht="10.15" customHeight="1" x14ac:dyDescent="0.2">
      <c r="A189" s="67"/>
      <c r="B189" s="24"/>
      <c r="C189" s="24"/>
      <c r="D189" s="24"/>
      <c r="E189" s="24"/>
      <c r="F189" s="24"/>
      <c r="G189" s="24"/>
      <c r="H189" s="24"/>
      <c r="I189" s="24"/>
      <c r="J189" s="24"/>
      <c r="K189" s="24"/>
    </row>
    <row r="190" spans="1:11" ht="12" customHeight="1" x14ac:dyDescent="0.2">
      <c r="A190" s="67" t="s">
        <v>93</v>
      </c>
      <c r="B190" s="24">
        <f t="shared" ref="B190:K195" si="81">ROUND(B58-B53,3)</f>
        <v>57.844000000000001</v>
      </c>
      <c r="C190" s="24">
        <f t="shared" si="81"/>
        <v>0.16500000000000001</v>
      </c>
      <c r="D190" s="24">
        <f t="shared" si="81"/>
        <v>5.7830000000000004</v>
      </c>
      <c r="E190" s="24">
        <f t="shared" si="81"/>
        <v>2.508</v>
      </c>
      <c r="F190" s="24">
        <f t="shared" si="81"/>
        <v>2.423</v>
      </c>
      <c r="G190" s="24">
        <f t="shared" si="81"/>
        <v>3.2749999999999999</v>
      </c>
      <c r="H190" s="24">
        <f t="shared" si="81"/>
        <v>51.896000000000001</v>
      </c>
      <c r="I190" s="24">
        <f t="shared" si="81"/>
        <v>18.131</v>
      </c>
      <c r="J190" s="24">
        <f t="shared" si="81"/>
        <v>16.489000000000001</v>
      </c>
      <c r="K190" s="24">
        <f t="shared" si="81"/>
        <v>17.276</v>
      </c>
    </row>
    <row r="191" spans="1:11" ht="12" customHeight="1" x14ac:dyDescent="0.2">
      <c r="A191" s="67" t="s">
        <v>74</v>
      </c>
      <c r="B191" s="24">
        <f t="shared" si="81"/>
        <v>55.023000000000003</v>
      </c>
      <c r="C191" s="24">
        <f t="shared" si="81"/>
        <v>0.16900000000000001</v>
      </c>
      <c r="D191" s="24">
        <f t="shared" si="81"/>
        <v>5.4930000000000003</v>
      </c>
      <c r="E191" s="24">
        <f t="shared" si="81"/>
        <v>2.5379999999999998</v>
      </c>
      <c r="F191" s="24">
        <f t="shared" si="81"/>
        <v>2.2850000000000001</v>
      </c>
      <c r="G191" s="24">
        <f t="shared" si="81"/>
        <v>2.9550000000000001</v>
      </c>
      <c r="H191" s="24">
        <f t="shared" si="81"/>
        <v>49.360999999999997</v>
      </c>
      <c r="I191" s="24">
        <f t="shared" si="81"/>
        <v>18.151</v>
      </c>
      <c r="J191" s="24">
        <f t="shared" si="81"/>
        <v>15.833</v>
      </c>
      <c r="K191" s="24">
        <f t="shared" si="81"/>
        <v>15.377000000000001</v>
      </c>
    </row>
    <row r="192" spans="1:11" ht="12" customHeight="1" x14ac:dyDescent="0.2">
      <c r="A192" s="67" t="s">
        <v>75</v>
      </c>
      <c r="B192" s="24">
        <f t="shared" si="81"/>
        <v>55.238</v>
      </c>
      <c r="C192" s="24">
        <f t="shared" si="81"/>
        <v>0.14699999999999999</v>
      </c>
      <c r="D192" s="24">
        <f t="shared" si="81"/>
        <v>3.9609999999999999</v>
      </c>
      <c r="E192" s="24">
        <f t="shared" si="81"/>
        <v>1.347</v>
      </c>
      <c r="F192" s="24">
        <f t="shared" si="81"/>
        <v>1.1060000000000001</v>
      </c>
      <c r="G192" s="24">
        <f t="shared" si="81"/>
        <v>2.6139999999999999</v>
      </c>
      <c r="H192" s="24">
        <f t="shared" si="81"/>
        <v>51.13</v>
      </c>
      <c r="I192" s="24">
        <f t="shared" si="81"/>
        <v>19.012</v>
      </c>
      <c r="J192" s="24">
        <f t="shared" si="81"/>
        <v>15.276999999999999</v>
      </c>
      <c r="K192" s="24">
        <f t="shared" si="81"/>
        <v>16.841000000000001</v>
      </c>
    </row>
    <row r="193" spans="1:11" ht="12" customHeight="1" x14ac:dyDescent="0.2">
      <c r="A193" s="67" t="s">
        <v>76</v>
      </c>
      <c r="B193" s="24">
        <f t="shared" si="81"/>
        <v>60.838999999999999</v>
      </c>
      <c r="C193" s="24">
        <f t="shared" si="81"/>
        <v>7.1999999999999995E-2</v>
      </c>
      <c r="D193" s="24">
        <f t="shared" si="81"/>
        <v>3.7050000000000001</v>
      </c>
      <c r="E193" s="24">
        <f t="shared" si="81"/>
        <v>0.999</v>
      </c>
      <c r="F193" s="24">
        <f t="shared" si="81"/>
        <v>0.86099999999999999</v>
      </c>
      <c r="G193" s="24">
        <f t="shared" si="81"/>
        <v>2.706</v>
      </c>
      <c r="H193" s="24">
        <f t="shared" si="81"/>
        <v>57.061999999999998</v>
      </c>
      <c r="I193" s="24">
        <f t="shared" si="81"/>
        <v>22.699000000000002</v>
      </c>
      <c r="J193" s="24">
        <f t="shared" si="81"/>
        <v>15.464</v>
      </c>
      <c r="K193" s="24">
        <f t="shared" si="81"/>
        <v>18.899000000000001</v>
      </c>
    </row>
    <row r="194" spans="1:11" ht="10.15" customHeight="1" x14ac:dyDescent="0.2">
      <c r="B194" s="78"/>
      <c r="C194" s="78"/>
      <c r="D194" s="78"/>
      <c r="E194" s="78"/>
      <c r="F194" s="78"/>
      <c r="G194" s="78"/>
      <c r="H194" s="78"/>
      <c r="I194" s="78"/>
      <c r="J194" s="78"/>
      <c r="K194" s="78"/>
    </row>
    <row r="195" spans="1:11" ht="12" customHeight="1" x14ac:dyDescent="0.2">
      <c r="A195" s="72" t="s">
        <v>95</v>
      </c>
      <c r="B195" s="24">
        <f t="shared" si="81"/>
        <v>55.548000000000002</v>
      </c>
      <c r="C195" s="24">
        <f t="shared" si="81"/>
        <v>-8.0000000000000002E-3</v>
      </c>
      <c r="D195" s="24">
        <f t="shared" si="81"/>
        <v>2.29</v>
      </c>
      <c r="E195" s="24">
        <f t="shared" si="81"/>
        <v>-0.47399999999999998</v>
      </c>
      <c r="F195" s="24">
        <f t="shared" si="81"/>
        <v>-1.577</v>
      </c>
      <c r="G195" s="24">
        <f t="shared" si="81"/>
        <v>2.7639999999999998</v>
      </c>
      <c r="H195" s="24">
        <f t="shared" si="81"/>
        <v>53.265999999999998</v>
      </c>
      <c r="I195" s="24">
        <f t="shared" si="81"/>
        <v>19.260999999999999</v>
      </c>
      <c r="J195" s="24">
        <f t="shared" si="81"/>
        <v>15.708</v>
      </c>
      <c r="K195" s="24">
        <f t="shared" si="81"/>
        <v>18.297000000000001</v>
      </c>
    </row>
    <row r="196" spans="1:11" ht="12" customHeight="1" x14ac:dyDescent="0.2">
      <c r="A196" s="72" t="s">
        <v>74</v>
      </c>
      <c r="B196" s="24">
        <f t="shared" ref="B196:K196" si="82">ROUND(B64-B59,3)</f>
        <v>55.23</v>
      </c>
      <c r="C196" s="24">
        <f t="shared" si="82"/>
        <v>1E-3</v>
      </c>
      <c r="D196" s="24">
        <f t="shared" si="82"/>
        <v>2.2690000000000001</v>
      </c>
      <c r="E196" s="24">
        <f t="shared" si="82"/>
        <v>-0.12</v>
      </c>
      <c r="F196" s="24">
        <f t="shared" si="82"/>
        <v>-1.214</v>
      </c>
      <c r="G196" s="24">
        <f t="shared" si="82"/>
        <v>2.3889999999999998</v>
      </c>
      <c r="H196" s="24">
        <f t="shared" si="82"/>
        <v>52.96</v>
      </c>
      <c r="I196" s="24">
        <f t="shared" si="82"/>
        <v>17.611999999999998</v>
      </c>
      <c r="J196" s="24">
        <f t="shared" si="82"/>
        <v>16.355</v>
      </c>
      <c r="K196" s="24">
        <f t="shared" si="82"/>
        <v>18.992999999999999</v>
      </c>
    </row>
    <row r="197" spans="1:11" ht="12" customHeight="1" x14ac:dyDescent="0.2">
      <c r="A197" s="72" t="s">
        <v>75</v>
      </c>
      <c r="B197" s="24">
        <f t="shared" ref="B197:K197" si="83">ROUND(B65-B60,3)</f>
        <v>50.087000000000003</v>
      </c>
      <c r="C197" s="24">
        <f t="shared" si="83"/>
        <v>3.5000000000000003E-2</v>
      </c>
      <c r="D197" s="24">
        <f t="shared" si="83"/>
        <v>2.3540000000000001</v>
      </c>
      <c r="E197" s="24">
        <f t="shared" si="83"/>
        <v>0.34399999999999997</v>
      </c>
      <c r="F197" s="24">
        <f t="shared" si="83"/>
        <v>-0.79800000000000004</v>
      </c>
      <c r="G197" s="24">
        <f t="shared" si="83"/>
        <v>2.0099999999999998</v>
      </c>
      <c r="H197" s="24">
        <f t="shared" si="83"/>
        <v>47.698</v>
      </c>
      <c r="I197" s="24">
        <f t="shared" si="83"/>
        <v>14.311999999999999</v>
      </c>
      <c r="J197" s="24">
        <f t="shared" si="83"/>
        <v>14.512</v>
      </c>
      <c r="K197" s="24">
        <f t="shared" si="83"/>
        <v>18.873999999999999</v>
      </c>
    </row>
    <row r="198" spans="1:11" ht="12" customHeight="1" x14ac:dyDescent="0.2">
      <c r="A198" s="72" t="s">
        <v>76</v>
      </c>
      <c r="B198" s="24">
        <f t="shared" ref="B198:K198" si="84">ROUND(B66-B61,3)</f>
        <v>46.040999999999997</v>
      </c>
      <c r="C198" s="24">
        <f t="shared" si="84"/>
        <v>5.1999999999999998E-2</v>
      </c>
      <c r="D198" s="24">
        <f t="shared" si="84"/>
        <v>1.843</v>
      </c>
      <c r="E198" s="24">
        <f t="shared" si="84"/>
        <v>-4.2999999999999997E-2</v>
      </c>
      <c r="F198" s="24">
        <f t="shared" si="84"/>
        <v>-1.323</v>
      </c>
      <c r="G198" s="24">
        <f t="shared" si="84"/>
        <v>1.8859999999999999</v>
      </c>
      <c r="H198" s="24">
        <f t="shared" si="84"/>
        <v>44.146000000000001</v>
      </c>
      <c r="I198" s="24">
        <f t="shared" si="84"/>
        <v>11.324</v>
      </c>
      <c r="J198" s="24">
        <f t="shared" si="84"/>
        <v>15.74</v>
      </c>
      <c r="K198" s="24">
        <f t="shared" si="84"/>
        <v>17.082000000000001</v>
      </c>
    </row>
    <row r="199" spans="1:11" ht="10.15" customHeight="1" x14ac:dyDescent="0.2">
      <c r="A199" s="73"/>
      <c r="B199" s="68"/>
      <c r="C199" s="68"/>
      <c r="D199" s="68"/>
      <c r="E199" s="68"/>
      <c r="F199" s="68"/>
      <c r="G199" s="68"/>
      <c r="H199" s="68"/>
      <c r="I199" s="68"/>
      <c r="J199" s="68"/>
      <c r="K199" s="68"/>
    </row>
    <row r="200" spans="1:11" ht="12" customHeight="1" x14ac:dyDescent="0.2">
      <c r="A200" s="73" t="s">
        <v>96</v>
      </c>
      <c r="B200" s="24">
        <f t="shared" ref="B200:K208" si="85">ROUND(B68-B63,3)</f>
        <v>34.924999999999997</v>
      </c>
      <c r="C200" s="24">
        <f t="shared" si="85"/>
        <v>0.18099999999999999</v>
      </c>
      <c r="D200" s="24">
        <f t="shared" si="85"/>
        <v>-0.93500000000000005</v>
      </c>
      <c r="E200" s="24">
        <f t="shared" si="85"/>
        <v>-2.2200000000000002</v>
      </c>
      <c r="F200" s="24">
        <f t="shared" si="85"/>
        <v>-2.8620000000000001</v>
      </c>
      <c r="G200" s="24">
        <f t="shared" si="85"/>
        <v>1.2849999999999999</v>
      </c>
      <c r="H200" s="24">
        <f t="shared" si="85"/>
        <v>35.679000000000002</v>
      </c>
      <c r="I200" s="24">
        <f t="shared" si="85"/>
        <v>4.6050000000000004</v>
      </c>
      <c r="J200" s="24">
        <f t="shared" si="85"/>
        <v>14.03</v>
      </c>
      <c r="K200" s="24">
        <f t="shared" si="85"/>
        <v>17.044</v>
      </c>
    </row>
    <row r="201" spans="1:11" ht="12" customHeight="1" x14ac:dyDescent="0.2">
      <c r="A201" s="73" t="s">
        <v>74</v>
      </c>
      <c r="B201" s="24">
        <f t="shared" si="85"/>
        <v>-15.991</v>
      </c>
      <c r="C201" s="24">
        <f t="shared" si="85"/>
        <v>0.17599999999999999</v>
      </c>
      <c r="D201" s="24">
        <f t="shared" si="85"/>
        <v>-4.0199999999999996</v>
      </c>
      <c r="E201" s="24">
        <f t="shared" si="85"/>
        <v>-3.919</v>
      </c>
      <c r="F201" s="24">
        <f t="shared" si="85"/>
        <v>-4.5720000000000001</v>
      </c>
      <c r="G201" s="24">
        <f t="shared" si="85"/>
        <v>-0.10100000000000001</v>
      </c>
      <c r="H201" s="24">
        <f t="shared" si="85"/>
        <v>-12.147</v>
      </c>
      <c r="I201" s="24">
        <f t="shared" si="85"/>
        <v>-17.856000000000002</v>
      </c>
      <c r="J201" s="24">
        <f t="shared" si="85"/>
        <v>-1.4430000000000001</v>
      </c>
      <c r="K201" s="24">
        <f t="shared" si="85"/>
        <v>7.1520000000000001</v>
      </c>
    </row>
    <row r="202" spans="1:11" ht="12" customHeight="1" x14ac:dyDescent="0.2">
      <c r="A202" s="73" t="s">
        <v>75</v>
      </c>
      <c r="B202" s="24">
        <f t="shared" si="85"/>
        <v>-18.658000000000001</v>
      </c>
      <c r="C202" s="24">
        <f t="shared" si="85"/>
        <v>0.183</v>
      </c>
      <c r="D202" s="24">
        <f t="shared" si="85"/>
        <v>-5.1779999999999999</v>
      </c>
      <c r="E202" s="24">
        <f t="shared" si="85"/>
        <v>-4.9550000000000001</v>
      </c>
      <c r="F202" s="24">
        <f t="shared" si="85"/>
        <v>-5.49</v>
      </c>
      <c r="G202" s="24">
        <f t="shared" si="85"/>
        <v>-0.223</v>
      </c>
      <c r="H202" s="24">
        <f t="shared" si="85"/>
        <v>-13.663</v>
      </c>
      <c r="I202" s="24">
        <f t="shared" si="85"/>
        <v>-16.363</v>
      </c>
      <c r="J202" s="24">
        <f t="shared" si="85"/>
        <v>-4.9450000000000003</v>
      </c>
      <c r="K202" s="24">
        <f t="shared" si="85"/>
        <v>7.6449999999999996</v>
      </c>
    </row>
    <row r="203" spans="1:11" ht="12" customHeight="1" x14ac:dyDescent="0.2">
      <c r="A203" s="73" t="s">
        <v>76</v>
      </c>
      <c r="B203" s="24">
        <f t="shared" si="85"/>
        <v>-27.286999999999999</v>
      </c>
      <c r="C203" s="24">
        <f t="shared" si="85"/>
        <v>0.253</v>
      </c>
      <c r="D203" s="24">
        <f t="shared" si="85"/>
        <v>-5.2389999999999999</v>
      </c>
      <c r="E203" s="24">
        <f t="shared" si="85"/>
        <v>-4.976</v>
      </c>
      <c r="F203" s="24">
        <f t="shared" si="85"/>
        <v>-5.4249999999999998</v>
      </c>
      <c r="G203" s="24">
        <f t="shared" si="85"/>
        <v>-0.26300000000000001</v>
      </c>
      <c r="H203" s="24">
        <f t="shared" si="85"/>
        <v>-22.300999999999998</v>
      </c>
      <c r="I203" s="24">
        <f t="shared" si="85"/>
        <v>-22.126999999999999</v>
      </c>
      <c r="J203" s="24">
        <f t="shared" si="85"/>
        <v>-10.218999999999999</v>
      </c>
      <c r="K203" s="24">
        <f t="shared" si="85"/>
        <v>10.045</v>
      </c>
    </row>
    <row r="204" spans="1:11" ht="10.15" customHeight="1" x14ac:dyDescent="0.2">
      <c r="A204" s="76"/>
      <c r="B204" s="24"/>
      <c r="C204" s="24"/>
      <c r="D204" s="24"/>
      <c r="E204" s="24"/>
      <c r="F204" s="24"/>
      <c r="G204" s="24"/>
      <c r="H204" s="24"/>
      <c r="I204" s="24"/>
      <c r="J204" s="24"/>
      <c r="K204" s="24"/>
    </row>
    <row r="205" spans="1:11" ht="12" customHeight="1" x14ac:dyDescent="0.2">
      <c r="A205" s="76" t="s">
        <v>97</v>
      </c>
      <c r="B205" s="24">
        <f t="shared" si="85"/>
        <v>-28.007000000000001</v>
      </c>
      <c r="C205" s="24">
        <f t="shared" si="85"/>
        <v>0.21199999999999999</v>
      </c>
      <c r="D205" s="24">
        <f t="shared" si="85"/>
        <v>-2.3319999999999999</v>
      </c>
      <c r="E205" s="24">
        <f t="shared" si="85"/>
        <v>-2.222</v>
      </c>
      <c r="F205" s="24">
        <f t="shared" si="85"/>
        <v>-3.0569999999999999</v>
      </c>
      <c r="G205" s="24">
        <f t="shared" si="85"/>
        <v>-0.11</v>
      </c>
      <c r="H205" s="24">
        <f t="shared" si="85"/>
        <v>-25.887</v>
      </c>
      <c r="I205" s="24">
        <f t="shared" si="85"/>
        <v>-25.898</v>
      </c>
      <c r="J205" s="24">
        <f t="shared" si="85"/>
        <v>-10.765000000000001</v>
      </c>
      <c r="K205" s="24">
        <f t="shared" si="85"/>
        <v>10.776</v>
      </c>
    </row>
    <row r="206" spans="1:11" ht="12" customHeight="1" x14ac:dyDescent="0.2">
      <c r="A206" s="76" t="s">
        <v>74</v>
      </c>
      <c r="B206" s="24">
        <f t="shared" si="85"/>
        <v>23.98</v>
      </c>
      <c r="C206" s="24">
        <f t="shared" si="85"/>
        <v>0.249</v>
      </c>
      <c r="D206" s="24">
        <f t="shared" si="85"/>
        <v>-0.378</v>
      </c>
      <c r="E206" s="24">
        <f t="shared" si="85"/>
        <v>-1.492</v>
      </c>
      <c r="F206" s="24">
        <f t="shared" si="85"/>
        <v>-2.2410000000000001</v>
      </c>
      <c r="G206" s="24">
        <f t="shared" si="85"/>
        <v>1.1140000000000001</v>
      </c>
      <c r="H206" s="24">
        <f t="shared" si="85"/>
        <v>24.109000000000002</v>
      </c>
      <c r="I206" s="24">
        <f t="shared" si="85"/>
        <v>-0.61599999999999999</v>
      </c>
      <c r="J206" s="24">
        <f t="shared" si="85"/>
        <v>2.3660000000000001</v>
      </c>
      <c r="K206" s="24">
        <f t="shared" si="85"/>
        <v>22.359000000000002</v>
      </c>
    </row>
    <row r="207" spans="1:11" ht="12" customHeight="1" x14ac:dyDescent="0.2">
      <c r="A207" s="76" t="s">
        <v>75</v>
      </c>
      <c r="B207" s="24">
        <f t="shared" si="85"/>
        <v>39.631</v>
      </c>
      <c r="C207" s="24">
        <f t="shared" si="85"/>
        <v>0.24199999999999999</v>
      </c>
      <c r="D207" s="24">
        <f t="shared" si="85"/>
        <v>-1.0999999999999999E-2</v>
      </c>
      <c r="E207" s="24">
        <f t="shared" si="85"/>
        <v>-0.78200000000000003</v>
      </c>
      <c r="F207" s="24">
        <f t="shared" si="85"/>
        <v>-1.696</v>
      </c>
      <c r="G207" s="24">
        <f t="shared" si="85"/>
        <v>0.77100000000000002</v>
      </c>
      <c r="H207" s="24">
        <f t="shared" si="85"/>
        <v>39.4</v>
      </c>
      <c r="I207" s="24">
        <f t="shared" si="85"/>
        <v>9.8249999999999993</v>
      </c>
      <c r="J207" s="24">
        <f t="shared" si="85"/>
        <v>5.8250000000000002</v>
      </c>
      <c r="K207" s="24">
        <f t="shared" si="85"/>
        <v>23.75</v>
      </c>
    </row>
    <row r="208" spans="1:11" ht="12" customHeight="1" x14ac:dyDescent="0.2">
      <c r="A208" s="76" t="s">
        <v>76</v>
      </c>
      <c r="B208" s="24">
        <f t="shared" si="85"/>
        <v>53.143999999999998</v>
      </c>
      <c r="C208" s="24">
        <f t="shared" si="85"/>
        <v>1.4999999999999999E-2</v>
      </c>
      <c r="D208" s="24">
        <f t="shared" si="85"/>
        <v>0.73</v>
      </c>
      <c r="E208" s="24">
        <f t="shared" si="85"/>
        <v>-8.5999999999999993E-2</v>
      </c>
      <c r="F208" s="24">
        <f t="shared" si="85"/>
        <v>-1.0589999999999999</v>
      </c>
      <c r="G208" s="24">
        <f t="shared" si="85"/>
        <v>0.81599999999999995</v>
      </c>
      <c r="H208" s="24">
        <f t="shared" si="85"/>
        <v>52.399000000000001</v>
      </c>
      <c r="I208" s="24">
        <f t="shared" si="85"/>
        <v>23.754000000000001</v>
      </c>
      <c r="J208" s="24">
        <f t="shared" si="85"/>
        <v>7.4649999999999999</v>
      </c>
      <c r="K208" s="24">
        <f t="shared" si="85"/>
        <v>21.18</v>
      </c>
    </row>
    <row r="209" spans="1:11" ht="10.15" customHeight="1" x14ac:dyDescent="0.2">
      <c r="A209" s="75"/>
      <c r="B209" s="25"/>
      <c r="C209" s="25"/>
      <c r="D209" s="25"/>
      <c r="E209" s="25"/>
      <c r="F209" s="25"/>
      <c r="G209" s="25"/>
      <c r="H209" s="25"/>
      <c r="I209" s="25"/>
      <c r="J209" s="25"/>
      <c r="K209" s="25"/>
    </row>
    <row r="210" spans="1:11" x14ac:dyDescent="0.2">
      <c r="B210" s="100" t="s">
        <v>32</v>
      </c>
      <c r="C210" s="100"/>
      <c r="D210" s="100"/>
      <c r="E210" s="100"/>
      <c r="F210" s="100"/>
      <c r="G210" s="100"/>
      <c r="H210" s="100"/>
      <c r="I210" s="100"/>
      <c r="J210" s="100"/>
      <c r="K210" s="100"/>
    </row>
    <row r="211" spans="1:11" ht="12" customHeight="1" x14ac:dyDescent="0.2">
      <c r="A211" s="59" t="s">
        <v>84</v>
      </c>
      <c r="B211" s="25">
        <v>4.0179999999999998</v>
      </c>
      <c r="C211" s="25">
        <v>0.14101</v>
      </c>
      <c r="D211" s="25">
        <v>2.0580400000000001</v>
      </c>
      <c r="E211" s="25">
        <v>1.7009799999999999</v>
      </c>
      <c r="F211" s="25">
        <v>1.5540099999999999</v>
      </c>
      <c r="G211" s="25">
        <v>3.3283499999999999</v>
      </c>
      <c r="H211" s="25">
        <v>4.7777399999999997</v>
      </c>
      <c r="I211" s="25">
        <v>3.8669500000000001</v>
      </c>
      <c r="J211" s="25">
        <v>5.4277100000000003</v>
      </c>
      <c r="K211" s="25">
        <v>5.2074800000000003</v>
      </c>
    </row>
    <row r="212" spans="1:11" ht="12" customHeight="1" x14ac:dyDescent="0.2">
      <c r="A212" s="59" t="s">
        <v>74</v>
      </c>
      <c r="B212" s="25">
        <v>4.0192199999999998</v>
      </c>
      <c r="C212" s="25">
        <v>0.13563</v>
      </c>
      <c r="D212" s="25">
        <v>2.0619999999999998</v>
      </c>
      <c r="E212" s="25">
        <v>1.7003299999999999</v>
      </c>
      <c r="F212" s="25">
        <v>1.5569500000000001</v>
      </c>
      <c r="G212" s="25">
        <v>3.3277000000000001</v>
      </c>
      <c r="H212" s="25">
        <v>4.7835400000000003</v>
      </c>
      <c r="I212" s="25">
        <v>3.86232</v>
      </c>
      <c r="J212" s="25">
        <v>5.4401599999999997</v>
      </c>
      <c r="K212" s="25">
        <v>5.2166399999999999</v>
      </c>
    </row>
    <row r="213" spans="1:11" ht="12" customHeight="1" x14ac:dyDescent="0.2">
      <c r="A213" s="59" t="s">
        <v>75</v>
      </c>
      <c r="B213" s="25">
        <v>4.0279800000000003</v>
      </c>
      <c r="C213" s="25">
        <v>0.13830999999999999</v>
      </c>
      <c r="D213" s="25">
        <v>2.0539200000000002</v>
      </c>
      <c r="E213" s="25">
        <v>1.6849099999999999</v>
      </c>
      <c r="F213" s="25">
        <v>1.54094</v>
      </c>
      <c r="G213" s="25">
        <v>3.3339400000000001</v>
      </c>
      <c r="H213" s="25">
        <v>4.7999099999999997</v>
      </c>
      <c r="I213" s="25">
        <v>3.85886</v>
      </c>
      <c r="J213" s="25">
        <v>5.4439799999999998</v>
      </c>
      <c r="K213" s="25">
        <v>5.2538999999999998</v>
      </c>
    </row>
    <row r="214" spans="1:11" ht="12" customHeight="1" x14ac:dyDescent="0.2">
      <c r="A214" s="59" t="s">
        <v>76</v>
      </c>
      <c r="B214" s="25">
        <v>4.0559099999999999</v>
      </c>
      <c r="C214" s="25">
        <v>0.14344000000000001</v>
      </c>
      <c r="D214" s="25">
        <v>2.0642900000000002</v>
      </c>
      <c r="E214" s="25">
        <v>1.70309</v>
      </c>
      <c r="F214" s="25">
        <v>1.56063</v>
      </c>
      <c r="G214" s="25">
        <v>3.31534</v>
      </c>
      <c r="H214" s="25">
        <v>4.8260699999999996</v>
      </c>
      <c r="I214" s="25">
        <v>3.8733900000000001</v>
      </c>
      <c r="J214" s="25">
        <v>5.50441</v>
      </c>
      <c r="K214" s="25">
        <v>5.2697799999999999</v>
      </c>
    </row>
    <row r="215" spans="1:11" ht="10.15" customHeight="1" x14ac:dyDescent="0.2"/>
    <row r="216" spans="1:11" ht="12" hidden="1" customHeight="1" outlineLevel="1" x14ac:dyDescent="0.2">
      <c r="A216" s="59" t="s">
        <v>73</v>
      </c>
      <c r="B216" s="25">
        <v>4.0683100000000003</v>
      </c>
      <c r="C216" s="25">
        <v>9.3200000000000005E-2</v>
      </c>
      <c r="D216" s="25">
        <v>2.0586600000000002</v>
      </c>
      <c r="E216" s="25">
        <v>1.7054100000000001</v>
      </c>
      <c r="F216" s="25">
        <v>1.5747500000000001</v>
      </c>
      <c r="G216" s="25">
        <v>3.3153600000000001</v>
      </c>
      <c r="H216" s="25">
        <v>4.83521</v>
      </c>
      <c r="I216" s="25">
        <v>3.8868200000000002</v>
      </c>
      <c r="J216" s="25">
        <v>5.6162200000000002</v>
      </c>
      <c r="K216" s="25">
        <v>5.2215800000000003</v>
      </c>
    </row>
    <row r="217" spans="1:11" ht="12" hidden="1" customHeight="1" outlineLevel="1" x14ac:dyDescent="0.2">
      <c r="A217" s="59" t="s">
        <v>74</v>
      </c>
      <c r="B217" s="25">
        <v>4.0808</v>
      </c>
      <c r="C217" s="25">
        <v>8.8709999999999997E-2</v>
      </c>
      <c r="D217" s="25">
        <v>2.0844299999999998</v>
      </c>
      <c r="E217" s="25">
        <v>1.7247699999999999</v>
      </c>
      <c r="F217" s="25">
        <v>1.5962499999999999</v>
      </c>
      <c r="G217" s="25">
        <v>3.3145099999999998</v>
      </c>
      <c r="H217" s="25">
        <v>4.8460599999999996</v>
      </c>
      <c r="I217" s="25">
        <v>3.8897300000000001</v>
      </c>
      <c r="J217" s="25">
        <v>5.6388100000000003</v>
      </c>
      <c r="K217" s="25">
        <v>5.2351599999999996</v>
      </c>
    </row>
    <row r="218" spans="1:11" ht="12" hidden="1" customHeight="1" outlineLevel="1" x14ac:dyDescent="0.2">
      <c r="A218" s="59" t="s">
        <v>75</v>
      </c>
      <c r="B218" s="25">
        <v>4.0936599999999999</v>
      </c>
      <c r="C218" s="25">
        <v>9.1689999999999994E-2</v>
      </c>
      <c r="D218" s="25">
        <v>2.0987499999999999</v>
      </c>
      <c r="E218" s="25">
        <v>1.7283200000000001</v>
      </c>
      <c r="F218" s="25">
        <v>1.6011899999999999</v>
      </c>
      <c r="G218" s="25">
        <v>3.3319299999999998</v>
      </c>
      <c r="H218" s="25">
        <v>4.8548099999999996</v>
      </c>
      <c r="I218" s="25">
        <v>3.8919199999999998</v>
      </c>
      <c r="J218" s="25">
        <v>5.6186100000000003</v>
      </c>
      <c r="K218" s="25">
        <v>5.25854</v>
      </c>
    </row>
    <row r="219" spans="1:11" ht="12" hidden="1" customHeight="1" outlineLevel="1" x14ac:dyDescent="0.2">
      <c r="A219" s="59" t="s">
        <v>76</v>
      </c>
      <c r="B219" s="25">
        <v>4.1204700000000001</v>
      </c>
      <c r="C219" s="25">
        <v>9.3689999999999996E-2</v>
      </c>
      <c r="D219" s="25">
        <v>2.1047099999999999</v>
      </c>
      <c r="E219" s="25">
        <v>1.73614</v>
      </c>
      <c r="F219" s="25">
        <v>1.6059399999999999</v>
      </c>
      <c r="G219" s="25">
        <v>3.3237199999999998</v>
      </c>
      <c r="H219" s="25">
        <v>4.8777400000000002</v>
      </c>
      <c r="I219" s="25">
        <v>3.9141400000000002</v>
      </c>
      <c r="J219" s="25">
        <v>5.6088399999999998</v>
      </c>
      <c r="K219" s="25">
        <v>5.2931499999999998</v>
      </c>
    </row>
    <row r="220" spans="1:11" ht="10.15" hidden="1" customHeight="1" outlineLevel="1" x14ac:dyDescent="0.2">
      <c r="A220" s="59"/>
    </row>
    <row r="221" spans="1:11" ht="12" hidden="1" customHeight="1" outlineLevel="1" x14ac:dyDescent="0.2">
      <c r="A221" s="59" t="s">
        <v>77</v>
      </c>
      <c r="B221" s="25">
        <v>4.1278600000000001</v>
      </c>
      <c r="C221" s="25">
        <v>8.0259999999999998E-2</v>
      </c>
      <c r="D221" s="25">
        <v>2.0981200000000002</v>
      </c>
      <c r="E221" s="25">
        <v>1.74664</v>
      </c>
      <c r="F221" s="25">
        <v>1.6090500000000001</v>
      </c>
      <c r="G221" s="25">
        <v>3.3031799999999998</v>
      </c>
      <c r="H221" s="25">
        <v>4.8792400000000002</v>
      </c>
      <c r="I221" s="25">
        <v>3.9174799999999999</v>
      </c>
      <c r="J221" s="25">
        <v>5.6157599999999999</v>
      </c>
      <c r="K221" s="25">
        <v>5.2798299999999996</v>
      </c>
    </row>
    <row r="222" spans="1:11" ht="12" hidden="1" customHeight="1" outlineLevel="1" x14ac:dyDescent="0.2">
      <c r="A222" s="59" t="s">
        <v>74</v>
      </c>
      <c r="B222" s="25">
        <v>4.1213199999999999</v>
      </c>
      <c r="C222" s="25">
        <v>7.9909999999999995E-2</v>
      </c>
      <c r="D222" s="25">
        <v>2.1094499999999998</v>
      </c>
      <c r="E222" s="25">
        <v>1.7501800000000001</v>
      </c>
      <c r="F222" s="25">
        <v>1.61476</v>
      </c>
      <c r="G222" s="25">
        <v>3.2996099999999999</v>
      </c>
      <c r="H222" s="25">
        <v>4.8739499999999998</v>
      </c>
      <c r="I222" s="25">
        <v>3.9310299999999998</v>
      </c>
      <c r="J222" s="25">
        <v>5.5814399999999997</v>
      </c>
      <c r="K222" s="25">
        <v>5.2754899999999996</v>
      </c>
    </row>
    <row r="223" spans="1:11" ht="12" hidden="1" customHeight="1" outlineLevel="1" x14ac:dyDescent="0.2">
      <c r="A223" s="59" t="s">
        <v>75</v>
      </c>
      <c r="B223" s="25">
        <v>4.1114899999999999</v>
      </c>
      <c r="C223" s="25">
        <v>8.2580000000000001E-2</v>
      </c>
      <c r="D223" s="25">
        <v>2.10703</v>
      </c>
      <c r="E223" s="25">
        <v>1.7418</v>
      </c>
      <c r="F223" s="25">
        <v>1.6177999999999999</v>
      </c>
      <c r="G223" s="25">
        <v>3.2986499999999999</v>
      </c>
      <c r="H223" s="25">
        <v>4.8645199999999997</v>
      </c>
      <c r="I223" s="25">
        <v>3.92998</v>
      </c>
      <c r="J223" s="25">
        <v>5.4999900000000004</v>
      </c>
      <c r="K223" s="25">
        <v>5.29697</v>
      </c>
    </row>
    <row r="224" spans="1:11" ht="12" hidden="1" customHeight="1" outlineLevel="1" x14ac:dyDescent="0.2">
      <c r="A224" s="59" t="s">
        <v>76</v>
      </c>
      <c r="B224" s="25">
        <v>4.1250400000000003</v>
      </c>
      <c r="C224" s="25">
        <v>8.4849999999999995E-2</v>
      </c>
      <c r="D224" s="25">
        <v>2.1233300000000002</v>
      </c>
      <c r="E224" s="25">
        <v>1.7602500000000001</v>
      </c>
      <c r="F224" s="25">
        <v>1.63829</v>
      </c>
      <c r="G224" s="25">
        <v>3.3089</v>
      </c>
      <c r="H224" s="25">
        <v>4.8705299999999996</v>
      </c>
      <c r="I224" s="25">
        <v>3.9517699999999998</v>
      </c>
      <c r="J224" s="25">
        <v>5.4772400000000001</v>
      </c>
      <c r="K224" s="25">
        <v>5.3043800000000001</v>
      </c>
    </row>
    <row r="225" spans="1:11" ht="10.15" hidden="1" customHeight="1" outlineLevel="1" x14ac:dyDescent="0.2">
      <c r="A225" s="59"/>
    </row>
    <row r="226" spans="1:11" ht="12" hidden="1" customHeight="1" outlineLevel="1" x14ac:dyDescent="0.2">
      <c r="A226" s="59" t="s">
        <v>78</v>
      </c>
      <c r="B226" s="25">
        <v>4.1125999999999996</v>
      </c>
      <c r="C226" s="25">
        <v>8.7150000000000005E-2</v>
      </c>
      <c r="D226" s="25">
        <v>2.11348</v>
      </c>
      <c r="E226" s="25">
        <v>1.764</v>
      </c>
      <c r="F226" s="25">
        <v>1.6418299999999999</v>
      </c>
      <c r="G226" s="25">
        <v>3.2977699999999999</v>
      </c>
      <c r="H226" s="25">
        <v>4.8553699999999997</v>
      </c>
      <c r="I226" s="25">
        <v>3.9582199999999998</v>
      </c>
      <c r="J226" s="25">
        <v>5.4668599999999996</v>
      </c>
      <c r="K226" s="25">
        <v>5.2677500000000004</v>
      </c>
    </row>
    <row r="227" spans="1:11" ht="12" hidden="1" customHeight="1" outlineLevel="1" x14ac:dyDescent="0.2">
      <c r="A227" s="59" t="s">
        <v>74</v>
      </c>
      <c r="B227" s="25">
        <v>4.0980299999999996</v>
      </c>
      <c r="C227" s="25">
        <v>8.5569999999999993E-2</v>
      </c>
      <c r="D227" s="25">
        <v>2.1172599999999999</v>
      </c>
      <c r="E227" s="25">
        <v>1.75627</v>
      </c>
      <c r="F227" s="25">
        <v>1.6436200000000001</v>
      </c>
      <c r="G227" s="25">
        <v>3.3119499999999999</v>
      </c>
      <c r="H227" s="25">
        <v>4.8461800000000004</v>
      </c>
      <c r="I227" s="25">
        <v>3.9967100000000002</v>
      </c>
      <c r="J227" s="25">
        <v>5.4237000000000002</v>
      </c>
      <c r="K227" s="25">
        <v>5.2419900000000004</v>
      </c>
    </row>
    <row r="228" spans="1:11" ht="12" hidden="1" customHeight="1" outlineLevel="1" x14ac:dyDescent="0.2">
      <c r="A228" s="59" t="s">
        <v>75</v>
      </c>
      <c r="B228" s="25">
        <v>4.1004800000000001</v>
      </c>
      <c r="C228" s="25">
        <v>0.09</v>
      </c>
      <c r="D228" s="25">
        <v>2.1143000000000001</v>
      </c>
      <c r="E228" s="25">
        <v>1.73864</v>
      </c>
      <c r="F228" s="25">
        <v>1.6268100000000001</v>
      </c>
      <c r="G228" s="25">
        <v>3.34944</v>
      </c>
      <c r="H228" s="25">
        <v>4.8541400000000001</v>
      </c>
      <c r="I228" s="25">
        <v>4.0053200000000002</v>
      </c>
      <c r="J228" s="25">
        <v>5.39975</v>
      </c>
      <c r="K228" s="25">
        <v>5.2680400000000001</v>
      </c>
    </row>
    <row r="229" spans="1:11" ht="12" hidden="1" customHeight="1" outlineLevel="1" x14ac:dyDescent="0.2">
      <c r="A229" s="59" t="s">
        <v>76</v>
      </c>
      <c r="B229" s="25">
        <v>4.1234500000000001</v>
      </c>
      <c r="C229" s="25">
        <v>9.2230000000000006E-2</v>
      </c>
      <c r="D229" s="25">
        <v>2.12968</v>
      </c>
      <c r="E229" s="25">
        <v>1.75264</v>
      </c>
      <c r="F229" s="25">
        <v>1.6378900000000001</v>
      </c>
      <c r="G229" s="25">
        <v>3.37229</v>
      </c>
      <c r="H229" s="25">
        <v>4.8746400000000003</v>
      </c>
      <c r="I229" s="25">
        <v>4.0283499999999997</v>
      </c>
      <c r="J229" s="25">
        <v>5.4460199999999999</v>
      </c>
      <c r="K229" s="25">
        <v>5.2711100000000002</v>
      </c>
    </row>
    <row r="230" spans="1:11" ht="10.15" hidden="1" customHeight="1" outlineLevel="1" x14ac:dyDescent="0.2">
      <c r="A230" s="59"/>
    </row>
    <row r="231" spans="1:11" ht="12" hidden="1" customHeight="1" outlineLevel="1" x14ac:dyDescent="0.2">
      <c r="A231" s="59" t="s">
        <v>79</v>
      </c>
      <c r="B231" s="25">
        <v>4.1396100000000002</v>
      </c>
      <c r="C231" s="25">
        <v>8.0360000000000001E-2</v>
      </c>
      <c r="D231" s="25">
        <v>2.1379100000000002</v>
      </c>
      <c r="E231" s="25">
        <v>1.76709</v>
      </c>
      <c r="F231" s="25">
        <v>1.64272</v>
      </c>
      <c r="G231" s="25">
        <v>3.3989699999999998</v>
      </c>
      <c r="H231" s="25">
        <v>4.8902900000000002</v>
      </c>
      <c r="I231" s="25">
        <v>4.0431699999999999</v>
      </c>
      <c r="J231" s="25">
        <v>5.5040899999999997</v>
      </c>
      <c r="K231" s="25">
        <v>5.2623600000000001</v>
      </c>
    </row>
    <row r="232" spans="1:11" ht="12" hidden="1" customHeight="1" outlineLevel="1" x14ac:dyDescent="0.2">
      <c r="A232" s="59" t="s">
        <v>74</v>
      </c>
      <c r="B232" s="25">
        <v>4.1429799999999997</v>
      </c>
      <c r="C232" s="25">
        <v>7.9119999999999996E-2</v>
      </c>
      <c r="D232" s="25">
        <v>2.13686</v>
      </c>
      <c r="E232" s="25">
        <v>1.75945</v>
      </c>
      <c r="F232" s="25">
        <v>1.6383399999999999</v>
      </c>
      <c r="G232" s="25">
        <v>3.38931</v>
      </c>
      <c r="H232" s="25">
        <v>4.9038199999999996</v>
      </c>
      <c r="I232" s="25">
        <v>4.0583499999999999</v>
      </c>
      <c r="J232" s="25">
        <v>5.5168699999999999</v>
      </c>
      <c r="K232" s="25">
        <v>5.2772600000000001</v>
      </c>
    </row>
    <row r="233" spans="1:11" ht="12" hidden="1" customHeight="1" outlineLevel="1" x14ac:dyDescent="0.2">
      <c r="A233" s="59" t="s">
        <v>75</v>
      </c>
      <c r="B233" s="25">
        <v>4.1513499999999999</v>
      </c>
      <c r="C233" s="25">
        <v>7.9339999999999994E-2</v>
      </c>
      <c r="D233" s="25">
        <v>2.1168800000000001</v>
      </c>
      <c r="E233" s="25">
        <v>1.7263599999999999</v>
      </c>
      <c r="F233" s="25">
        <v>1.60619</v>
      </c>
      <c r="G233" s="25">
        <v>3.4038599999999999</v>
      </c>
      <c r="H233" s="25">
        <v>4.9239899999999999</v>
      </c>
      <c r="I233" s="25">
        <v>4.0818199999999996</v>
      </c>
      <c r="J233" s="25">
        <v>5.4903599999999999</v>
      </c>
      <c r="K233" s="25">
        <v>5.3200399999999997</v>
      </c>
    </row>
    <row r="234" spans="1:11" ht="12" hidden="1" customHeight="1" outlineLevel="1" x14ac:dyDescent="0.2">
      <c r="A234" s="59" t="s">
        <v>76</v>
      </c>
      <c r="B234" s="25">
        <v>4.1766500000000004</v>
      </c>
      <c r="C234" s="25">
        <v>8.2379999999999995E-2</v>
      </c>
      <c r="D234" s="25">
        <v>2.1230899999999999</v>
      </c>
      <c r="E234" s="25">
        <v>1.7306900000000001</v>
      </c>
      <c r="F234" s="25">
        <v>1.6096900000000001</v>
      </c>
      <c r="G234" s="25">
        <v>3.4167900000000002</v>
      </c>
      <c r="H234" s="25">
        <v>4.9476100000000001</v>
      </c>
      <c r="I234" s="25">
        <v>4.1199700000000004</v>
      </c>
      <c r="J234" s="25">
        <v>5.5298699999999998</v>
      </c>
      <c r="K234" s="25">
        <v>5.3200700000000003</v>
      </c>
    </row>
    <row r="235" spans="1:11" ht="10.15" hidden="1" customHeight="1" outlineLevel="1" x14ac:dyDescent="0.2">
      <c r="A235" s="59"/>
    </row>
    <row r="236" spans="1:11" ht="12" hidden="1" customHeight="1" outlineLevel="1" x14ac:dyDescent="0.2">
      <c r="A236" s="59" t="s">
        <v>80</v>
      </c>
      <c r="B236" s="25">
        <v>4.1963299999999997</v>
      </c>
      <c r="C236" s="25">
        <v>7.0199999999999999E-2</v>
      </c>
      <c r="D236" s="25">
        <v>2.1172300000000002</v>
      </c>
      <c r="E236" s="25">
        <v>1.73766</v>
      </c>
      <c r="F236" s="25">
        <v>1.62215</v>
      </c>
      <c r="G236" s="25">
        <v>3.40971</v>
      </c>
      <c r="H236" s="25">
        <v>4.9708899999999998</v>
      </c>
      <c r="I236" s="25">
        <v>4.1404100000000001</v>
      </c>
      <c r="J236" s="25">
        <v>5.5695499999999996</v>
      </c>
      <c r="K236" s="25">
        <v>5.3346900000000002</v>
      </c>
    </row>
    <row r="237" spans="1:11" ht="12" hidden="1" customHeight="1" outlineLevel="1" x14ac:dyDescent="0.2">
      <c r="A237" s="59" t="s">
        <v>74</v>
      </c>
      <c r="B237" s="25">
        <v>4.1910299999999996</v>
      </c>
      <c r="C237" s="25">
        <v>7.2730000000000003E-2</v>
      </c>
      <c r="D237" s="25">
        <v>2.1193200000000001</v>
      </c>
      <c r="E237" s="25">
        <v>1.72753</v>
      </c>
      <c r="F237" s="25">
        <v>1.6150800000000001</v>
      </c>
      <c r="G237" s="25">
        <v>3.41919</v>
      </c>
      <c r="H237" s="25">
        <v>4.9701899999999997</v>
      </c>
      <c r="I237" s="25">
        <v>4.1489099999999999</v>
      </c>
      <c r="J237" s="25">
        <v>5.5449599999999997</v>
      </c>
      <c r="K237" s="25">
        <v>5.3414700000000002</v>
      </c>
    </row>
    <row r="238" spans="1:11" ht="12" hidden="1" customHeight="1" outlineLevel="1" x14ac:dyDescent="0.2">
      <c r="A238" s="59" t="s">
        <v>75</v>
      </c>
      <c r="B238" s="25">
        <v>4.1941199999999998</v>
      </c>
      <c r="C238" s="25">
        <v>7.2669999999999998E-2</v>
      </c>
      <c r="D238" s="25">
        <v>2.1066699999999998</v>
      </c>
      <c r="E238" s="25">
        <v>1.7056199999999999</v>
      </c>
      <c r="F238" s="25">
        <v>1.5964400000000001</v>
      </c>
      <c r="G238" s="25">
        <v>3.42116</v>
      </c>
      <c r="H238" s="25">
        <v>4.9799800000000003</v>
      </c>
      <c r="I238" s="25">
        <v>4.1609100000000003</v>
      </c>
      <c r="J238" s="25">
        <v>5.5201099999999999</v>
      </c>
      <c r="K238" s="25">
        <v>5.3680899999999996</v>
      </c>
    </row>
    <row r="239" spans="1:11" ht="12" hidden="1" customHeight="1" outlineLevel="1" x14ac:dyDescent="0.2">
      <c r="A239" s="59" t="s">
        <v>76</v>
      </c>
      <c r="B239" s="25">
        <v>4.2180799999999996</v>
      </c>
      <c r="C239" s="25">
        <v>7.6649999999999996E-2</v>
      </c>
      <c r="D239" s="25">
        <v>2.11042</v>
      </c>
      <c r="E239" s="25">
        <v>1.7101999999999999</v>
      </c>
      <c r="F239" s="25">
        <v>1.5994999999999999</v>
      </c>
      <c r="G239" s="25">
        <v>3.4253300000000002</v>
      </c>
      <c r="H239" s="25">
        <v>5.0009199999999998</v>
      </c>
      <c r="I239" s="25">
        <v>4.1806999999999999</v>
      </c>
      <c r="J239" s="25">
        <v>5.5759400000000001</v>
      </c>
      <c r="K239" s="25">
        <v>5.3667199999999999</v>
      </c>
    </row>
    <row r="240" spans="1:11" ht="10.15" hidden="1" customHeight="1" outlineLevel="1" x14ac:dyDescent="0.2"/>
    <row r="241" spans="1:11" ht="12" customHeight="1" collapsed="1" x14ac:dyDescent="0.2">
      <c r="A241" s="59" t="s">
        <v>85</v>
      </c>
      <c r="B241" s="25">
        <v>4.23813</v>
      </c>
      <c r="C241" s="25">
        <v>6.923E-2</v>
      </c>
      <c r="D241" s="25">
        <v>2.1038999999999999</v>
      </c>
      <c r="E241" s="25">
        <v>1.7264200000000001</v>
      </c>
      <c r="F241" s="25">
        <v>1.61046</v>
      </c>
      <c r="G241" s="25">
        <v>3.3784000000000001</v>
      </c>
      <c r="H241" s="25">
        <v>5.0245800000000003</v>
      </c>
      <c r="I241" s="25">
        <v>4.1929100000000004</v>
      </c>
      <c r="J241" s="25">
        <v>5.5998799999999997</v>
      </c>
      <c r="K241" s="25">
        <v>5.3965300000000003</v>
      </c>
    </row>
    <row r="242" spans="1:11" ht="12" customHeight="1" x14ac:dyDescent="0.2">
      <c r="A242" s="59" t="s">
        <v>74</v>
      </c>
      <c r="B242" s="25">
        <v>4.2324000000000002</v>
      </c>
      <c r="C242" s="25">
        <v>6.7159999999999997E-2</v>
      </c>
      <c r="D242" s="25">
        <v>2.1059899999999998</v>
      </c>
      <c r="E242" s="25">
        <v>1.7197800000000001</v>
      </c>
      <c r="F242" s="25">
        <v>1.6066199999999999</v>
      </c>
      <c r="G242" s="25">
        <v>3.38483</v>
      </c>
      <c r="H242" s="25">
        <v>5.0271800000000004</v>
      </c>
      <c r="I242" s="25">
        <v>4.2097499999999997</v>
      </c>
      <c r="J242" s="25">
        <v>5.5873499999999998</v>
      </c>
      <c r="K242" s="25">
        <v>5.39907</v>
      </c>
    </row>
    <row r="243" spans="1:11" ht="12" customHeight="1" x14ac:dyDescent="0.2">
      <c r="A243" s="59" t="s">
        <v>75</v>
      </c>
      <c r="B243" s="25">
        <v>4.23569</v>
      </c>
      <c r="C243" s="25">
        <v>7.152E-2</v>
      </c>
      <c r="D243" s="25">
        <v>2.1030000000000002</v>
      </c>
      <c r="E243" s="25">
        <v>1.71011</v>
      </c>
      <c r="F243" s="25">
        <v>1.59775</v>
      </c>
      <c r="G243" s="25">
        <v>3.3986200000000002</v>
      </c>
      <c r="H243" s="25">
        <v>5.0330700000000004</v>
      </c>
      <c r="I243" s="25">
        <v>4.21061</v>
      </c>
      <c r="J243" s="25">
        <v>5.5715599999999998</v>
      </c>
      <c r="K243" s="25">
        <v>5.4215400000000002</v>
      </c>
    </row>
    <row r="244" spans="1:11" ht="12" customHeight="1" x14ac:dyDescent="0.2">
      <c r="A244" s="59" t="s">
        <v>76</v>
      </c>
      <c r="B244" s="25">
        <v>4.2624300000000002</v>
      </c>
      <c r="C244" s="25">
        <v>7.6910000000000006E-2</v>
      </c>
      <c r="D244" s="25">
        <v>2.1075300000000001</v>
      </c>
      <c r="E244" s="25">
        <v>1.71675</v>
      </c>
      <c r="F244" s="25">
        <v>1.60239</v>
      </c>
      <c r="G244" s="25">
        <v>3.3991899999999999</v>
      </c>
      <c r="H244" s="25">
        <v>5.05938</v>
      </c>
      <c r="I244" s="25">
        <v>4.2515599999999996</v>
      </c>
      <c r="J244" s="25">
        <v>5.6349299999999998</v>
      </c>
      <c r="K244" s="25">
        <v>5.4102899999999998</v>
      </c>
    </row>
    <row r="245" spans="1:11" ht="10.15" customHeight="1" x14ac:dyDescent="0.2"/>
    <row r="246" spans="1:11" ht="12" customHeight="1" x14ac:dyDescent="0.2">
      <c r="A246" s="59" t="s">
        <v>86</v>
      </c>
      <c r="B246" s="25">
        <v>4.2855499999999997</v>
      </c>
      <c r="C246" s="25">
        <v>7.2080000000000005E-2</v>
      </c>
      <c r="D246" s="25">
        <v>2.1032299999999999</v>
      </c>
      <c r="E246" s="25">
        <v>1.7253400000000001</v>
      </c>
      <c r="F246" s="25">
        <v>1.6099399999999999</v>
      </c>
      <c r="G246" s="25">
        <v>3.3865699999999999</v>
      </c>
      <c r="H246" s="25">
        <v>5.0837000000000003</v>
      </c>
      <c r="I246" s="25">
        <v>4.2871199999999998</v>
      </c>
      <c r="J246" s="25">
        <v>5.6665299999999998</v>
      </c>
      <c r="K246" s="25">
        <v>5.4145599999999998</v>
      </c>
    </row>
    <row r="247" spans="1:11" ht="12" customHeight="1" x14ac:dyDescent="0.2">
      <c r="A247" s="59" t="s">
        <v>74</v>
      </c>
      <c r="B247" s="25">
        <v>4.2804700000000002</v>
      </c>
      <c r="C247" s="25">
        <v>7.0069999999999993E-2</v>
      </c>
      <c r="D247" s="25">
        <v>2.1063499999999999</v>
      </c>
      <c r="E247" s="25">
        <v>1.7195499999999999</v>
      </c>
      <c r="F247" s="25">
        <v>1.6063400000000001</v>
      </c>
      <c r="G247" s="25">
        <v>3.3921899999999998</v>
      </c>
      <c r="H247" s="25">
        <v>5.0831099999999996</v>
      </c>
      <c r="I247" s="25">
        <v>4.3013599999999999</v>
      </c>
      <c r="J247" s="25">
        <v>5.6648500000000004</v>
      </c>
      <c r="K247" s="25">
        <v>5.4050700000000003</v>
      </c>
    </row>
    <row r="248" spans="1:11" ht="12" customHeight="1" x14ac:dyDescent="0.2">
      <c r="A248" s="59" t="s">
        <v>75</v>
      </c>
      <c r="B248" s="25">
        <v>4.2870200000000001</v>
      </c>
      <c r="C248" s="25">
        <v>7.2489999999999999E-2</v>
      </c>
      <c r="D248" s="25">
        <v>2.1019700000000001</v>
      </c>
      <c r="E248" s="25">
        <v>1.7056199999999999</v>
      </c>
      <c r="F248" s="25">
        <v>1.59249</v>
      </c>
      <c r="G248" s="25">
        <v>3.4109600000000002</v>
      </c>
      <c r="H248" s="25">
        <v>5.0924899999999997</v>
      </c>
      <c r="I248" s="25">
        <v>4.3218399999999999</v>
      </c>
      <c r="J248" s="25">
        <v>5.6578400000000002</v>
      </c>
      <c r="K248" s="25">
        <v>5.4145500000000002</v>
      </c>
    </row>
    <row r="249" spans="1:11" ht="12" customHeight="1" x14ac:dyDescent="0.2">
      <c r="A249" s="59" t="s">
        <v>76</v>
      </c>
      <c r="B249" s="25">
        <v>4.3178700000000001</v>
      </c>
      <c r="C249" s="25">
        <v>7.6850000000000002E-2</v>
      </c>
      <c r="D249" s="25">
        <v>2.10588</v>
      </c>
      <c r="E249" s="25">
        <v>1.71332</v>
      </c>
      <c r="F249" s="25">
        <v>1.59931</v>
      </c>
      <c r="G249" s="25">
        <v>3.4030900000000002</v>
      </c>
      <c r="H249" s="25">
        <v>5.1219000000000001</v>
      </c>
      <c r="I249" s="25">
        <v>4.35663</v>
      </c>
      <c r="J249" s="25">
        <v>5.7367600000000003</v>
      </c>
      <c r="K249" s="25">
        <v>5.4085700000000001</v>
      </c>
    </row>
    <row r="250" spans="1:11" ht="10.15" customHeight="1" x14ac:dyDescent="0.2"/>
    <row r="251" spans="1:11" ht="12" customHeight="1" x14ac:dyDescent="0.2">
      <c r="A251" s="64" t="s">
        <v>87</v>
      </c>
      <c r="B251" s="25">
        <v>4.343</v>
      </c>
      <c r="C251" s="25">
        <v>7.4359999999999996E-2</v>
      </c>
      <c r="D251" s="25">
        <v>2.0670000000000002</v>
      </c>
      <c r="E251" s="25">
        <v>1.6846699999999999</v>
      </c>
      <c r="F251" s="25">
        <v>1.5765800000000001</v>
      </c>
      <c r="G251" s="25">
        <v>3.3584399999999999</v>
      </c>
      <c r="H251" s="25">
        <v>5.1617600000000001</v>
      </c>
      <c r="I251" s="25">
        <v>4.4101499999999998</v>
      </c>
      <c r="J251" s="25">
        <v>5.79643</v>
      </c>
      <c r="K251" s="25">
        <v>5.4243600000000001</v>
      </c>
    </row>
    <row r="252" spans="1:11" ht="12" customHeight="1" x14ac:dyDescent="0.2">
      <c r="A252" s="64" t="s">
        <v>74</v>
      </c>
      <c r="B252" s="25">
        <v>4.3456599999999996</v>
      </c>
      <c r="C252" s="25">
        <v>7.4469999999999995E-2</v>
      </c>
      <c r="D252" s="25">
        <v>2.0733799999999998</v>
      </c>
      <c r="E252" s="25">
        <v>1.68011</v>
      </c>
      <c r="F252" s="25">
        <v>1.57273</v>
      </c>
      <c r="G252" s="25">
        <v>3.3731399999999998</v>
      </c>
      <c r="H252" s="25">
        <v>5.1702599999999999</v>
      </c>
      <c r="I252" s="25">
        <v>4.41608</v>
      </c>
      <c r="J252" s="25">
        <v>5.8241399999999999</v>
      </c>
      <c r="K252" s="25">
        <v>5.4260599999999997</v>
      </c>
    </row>
    <row r="253" spans="1:11" ht="12" customHeight="1" x14ac:dyDescent="0.2">
      <c r="A253" s="64" t="s">
        <v>75</v>
      </c>
      <c r="B253" s="25">
        <v>4.3542899999999998</v>
      </c>
      <c r="C253" s="25">
        <v>7.7170000000000002E-2</v>
      </c>
      <c r="D253" s="25">
        <v>2.07253</v>
      </c>
      <c r="E253" s="25">
        <v>1.6701600000000001</v>
      </c>
      <c r="F253" s="25">
        <v>1.55999</v>
      </c>
      <c r="G253" s="25">
        <v>3.3910900000000002</v>
      </c>
      <c r="H253" s="25">
        <v>5.1815499999999997</v>
      </c>
      <c r="I253" s="25">
        <v>4.4237200000000003</v>
      </c>
      <c r="J253" s="25">
        <v>5.8394000000000004</v>
      </c>
      <c r="K253" s="25">
        <v>5.4367799999999997</v>
      </c>
    </row>
    <row r="254" spans="1:11" ht="12" customHeight="1" x14ac:dyDescent="0.2">
      <c r="A254" s="64" t="s">
        <v>76</v>
      </c>
      <c r="B254" s="25">
        <v>4.3848000000000003</v>
      </c>
      <c r="C254" s="25">
        <v>8.4589999999999999E-2</v>
      </c>
      <c r="D254" s="25">
        <v>2.0768</v>
      </c>
      <c r="E254" s="25">
        <v>1.6710199999999999</v>
      </c>
      <c r="F254" s="25">
        <v>1.5517300000000001</v>
      </c>
      <c r="G254" s="25">
        <v>3.4051</v>
      </c>
      <c r="H254" s="25">
        <v>5.21028</v>
      </c>
      <c r="I254" s="25">
        <v>4.4491199999999997</v>
      </c>
      <c r="J254" s="25">
        <v>5.9249900000000002</v>
      </c>
      <c r="K254" s="25">
        <v>5.4337499999999999</v>
      </c>
    </row>
    <row r="255" spans="1:11" ht="10.15" customHeight="1" x14ac:dyDescent="0.2"/>
    <row r="256" spans="1:11" ht="12" customHeight="1" x14ac:dyDescent="0.2">
      <c r="A256" s="66" t="s">
        <v>90</v>
      </c>
      <c r="B256" s="25">
        <v>4.43161</v>
      </c>
      <c r="C256" s="25">
        <v>7.7759999999999996E-2</v>
      </c>
      <c r="D256" s="25">
        <v>2.0367199999999999</v>
      </c>
      <c r="E256" s="25">
        <v>1.6316999999999999</v>
      </c>
      <c r="F256" s="25">
        <v>1.50742</v>
      </c>
      <c r="G256" s="25">
        <v>3.3923999999999999</v>
      </c>
      <c r="H256" s="25">
        <v>5.2821699999999998</v>
      </c>
      <c r="I256" s="25">
        <v>4.5272899999999998</v>
      </c>
      <c r="J256" s="25">
        <v>6.0343299999999997</v>
      </c>
      <c r="K256" s="25">
        <v>5.4779499999999999</v>
      </c>
    </row>
    <row r="257" spans="1:11" ht="12" customHeight="1" x14ac:dyDescent="0.2">
      <c r="A257" s="66" t="s">
        <v>74</v>
      </c>
      <c r="B257" s="25">
        <v>4.4328099999999999</v>
      </c>
      <c r="C257" s="25">
        <v>7.5039999999999996E-2</v>
      </c>
      <c r="D257" s="25">
        <v>2.04657</v>
      </c>
      <c r="E257" s="25">
        <v>1.6291</v>
      </c>
      <c r="F257" s="25">
        <v>1.50671</v>
      </c>
      <c r="G257" s="25">
        <v>3.4202300000000001</v>
      </c>
      <c r="H257" s="25">
        <v>5.2886600000000001</v>
      </c>
      <c r="I257" s="25">
        <v>4.5319700000000003</v>
      </c>
      <c r="J257" s="25">
        <v>6.04162</v>
      </c>
      <c r="K257" s="25">
        <v>5.4874900000000002</v>
      </c>
    </row>
    <row r="258" spans="1:11" ht="12" customHeight="1" x14ac:dyDescent="0.2">
      <c r="A258" s="66" t="s">
        <v>75</v>
      </c>
      <c r="B258" s="25">
        <v>4.4378500000000001</v>
      </c>
      <c r="C258" s="25">
        <v>8.0629999999999993E-2</v>
      </c>
      <c r="D258" s="25">
        <v>2.0518200000000002</v>
      </c>
      <c r="E258" s="25">
        <v>1.6292199999999999</v>
      </c>
      <c r="F258" s="25">
        <v>1.50725</v>
      </c>
      <c r="G258" s="25">
        <v>3.4372799999999999</v>
      </c>
      <c r="H258" s="25">
        <v>5.2935600000000003</v>
      </c>
      <c r="I258" s="25">
        <v>4.5355699999999999</v>
      </c>
      <c r="J258" s="25">
        <v>6.0406700000000004</v>
      </c>
      <c r="K258" s="25">
        <v>5.49559</v>
      </c>
    </row>
    <row r="259" spans="1:11" ht="12" customHeight="1" x14ac:dyDescent="0.2">
      <c r="A259" s="66" t="s">
        <v>76</v>
      </c>
      <c r="B259" s="25">
        <v>4.4629599999999998</v>
      </c>
      <c r="C259" s="25">
        <v>0.1075</v>
      </c>
      <c r="D259" s="25">
        <v>2.0582799999999999</v>
      </c>
      <c r="E259" s="25">
        <v>1.63307</v>
      </c>
      <c r="F259" s="25">
        <v>1.5085500000000001</v>
      </c>
      <c r="G259" s="25">
        <v>3.45384</v>
      </c>
      <c r="H259" s="25">
        <v>5.3158200000000004</v>
      </c>
      <c r="I259" s="25">
        <v>4.5529299999999999</v>
      </c>
      <c r="J259" s="25">
        <v>6.1120000000000001</v>
      </c>
      <c r="K259" s="25">
        <v>5.4925199999999998</v>
      </c>
    </row>
    <row r="260" spans="1:11" ht="10.15" customHeight="1" x14ac:dyDescent="0.2"/>
    <row r="261" spans="1:11" ht="12" customHeight="1" x14ac:dyDescent="0.2">
      <c r="A261" s="67" t="s">
        <v>93</v>
      </c>
      <c r="B261" s="25">
        <v>4.4956300000000002</v>
      </c>
      <c r="C261" s="25">
        <v>0.10826</v>
      </c>
      <c r="D261" s="25">
        <v>2.05898</v>
      </c>
      <c r="E261" s="25">
        <v>1.63679</v>
      </c>
      <c r="F261" s="25">
        <v>1.5164299999999999</v>
      </c>
      <c r="G261" s="25">
        <v>3.4717199999999999</v>
      </c>
      <c r="H261" s="25">
        <v>5.3578400000000004</v>
      </c>
      <c r="I261" s="25">
        <v>4.6171800000000003</v>
      </c>
      <c r="J261" s="25">
        <v>6.1528999999999998</v>
      </c>
      <c r="K261" s="25">
        <v>5.5183499999999999</v>
      </c>
    </row>
    <row r="262" spans="1:11" ht="12" customHeight="1" x14ac:dyDescent="0.2">
      <c r="A262" s="67" t="s">
        <v>74</v>
      </c>
      <c r="B262" s="25">
        <v>4.4937199999999997</v>
      </c>
      <c r="C262" s="25">
        <v>0.10092</v>
      </c>
      <c r="D262" s="25">
        <v>2.06602</v>
      </c>
      <c r="E262" s="25">
        <v>1.6339900000000001</v>
      </c>
      <c r="F262" s="25">
        <v>1.51292</v>
      </c>
      <c r="G262" s="25">
        <v>3.4903499999999998</v>
      </c>
      <c r="H262" s="25">
        <v>5.3637100000000002</v>
      </c>
      <c r="I262" s="25">
        <v>4.6213499999999996</v>
      </c>
      <c r="J262" s="25">
        <v>6.1679199999999996</v>
      </c>
      <c r="K262" s="25">
        <v>5.5238399999999999</v>
      </c>
    </row>
    <row r="263" spans="1:11" ht="12" customHeight="1" x14ac:dyDescent="0.2">
      <c r="A263" s="67" t="s">
        <v>75</v>
      </c>
      <c r="B263" s="25">
        <v>4.5032800000000002</v>
      </c>
      <c r="C263" s="25">
        <v>0.10494000000000001</v>
      </c>
      <c r="D263" s="25">
        <v>2.0544600000000002</v>
      </c>
      <c r="E263" s="25">
        <v>1.61764</v>
      </c>
      <c r="F263" s="25">
        <v>1.4960500000000001</v>
      </c>
      <c r="G263" s="25">
        <v>3.4901200000000001</v>
      </c>
      <c r="H263" s="25">
        <v>5.3815499999999998</v>
      </c>
      <c r="I263" s="25">
        <v>4.6313000000000004</v>
      </c>
      <c r="J263" s="25">
        <v>6.1936499999999999</v>
      </c>
      <c r="K263" s="25">
        <v>5.5449400000000004</v>
      </c>
    </row>
    <row r="264" spans="1:11" ht="12" customHeight="1" x14ac:dyDescent="0.2">
      <c r="A264" s="67" t="s">
        <v>76</v>
      </c>
      <c r="B264" s="25">
        <v>4.5423900000000001</v>
      </c>
      <c r="C264" s="25">
        <v>0.12078999999999999</v>
      </c>
      <c r="D264" s="25">
        <v>2.0575199999999998</v>
      </c>
      <c r="E264" s="25">
        <v>1.61734</v>
      </c>
      <c r="F264" s="25">
        <v>1.49366</v>
      </c>
      <c r="G264" s="25">
        <v>3.5029699999999999</v>
      </c>
      <c r="H264" s="25">
        <v>5.4253</v>
      </c>
      <c r="I264" s="25">
        <v>4.6761400000000002</v>
      </c>
      <c r="J264" s="25">
        <v>6.3059799999999999</v>
      </c>
      <c r="K264" s="25">
        <v>5.5515400000000001</v>
      </c>
    </row>
    <row r="265" spans="1:11" ht="10.15" customHeight="1" x14ac:dyDescent="0.2">
      <c r="A265" s="72"/>
      <c r="B265" s="25"/>
      <c r="C265" s="25"/>
      <c r="D265" s="25"/>
      <c r="E265" s="25"/>
      <c r="F265" s="25"/>
      <c r="G265" s="25"/>
      <c r="H265" s="25"/>
      <c r="I265" s="25"/>
      <c r="J265" s="25"/>
      <c r="K265" s="25"/>
    </row>
    <row r="266" spans="1:11" ht="12" customHeight="1" x14ac:dyDescent="0.2">
      <c r="A266" s="72" t="s">
        <v>95</v>
      </c>
      <c r="B266" s="25">
        <v>4.5674700000000001</v>
      </c>
      <c r="C266" s="25">
        <v>0.10723000000000001</v>
      </c>
      <c r="D266" s="25">
        <v>2.0504899999999999</v>
      </c>
      <c r="E266" s="25">
        <v>1.60819</v>
      </c>
      <c r="F266" s="25">
        <v>1.4753700000000001</v>
      </c>
      <c r="G266" s="25">
        <v>3.5281199999999999</v>
      </c>
      <c r="H266" s="25">
        <v>5.4586600000000001</v>
      </c>
      <c r="I266" s="25">
        <v>4.7235699999999996</v>
      </c>
      <c r="J266" s="25">
        <v>6.3572499999999996</v>
      </c>
      <c r="K266" s="25">
        <v>5.56393</v>
      </c>
    </row>
    <row r="267" spans="1:11" ht="12" customHeight="1" x14ac:dyDescent="0.2">
      <c r="A267" s="72" t="s">
        <v>74</v>
      </c>
      <c r="B267" s="25">
        <v>4.5712200000000003</v>
      </c>
      <c r="C267" s="25">
        <v>0.10329000000000001</v>
      </c>
      <c r="D267" s="25">
        <v>2.06352</v>
      </c>
      <c r="E267" s="25">
        <v>1.6149500000000001</v>
      </c>
      <c r="F267" s="25">
        <v>1.48167</v>
      </c>
      <c r="G267" s="25">
        <v>3.5390600000000001</v>
      </c>
      <c r="H267" s="25">
        <v>5.4667599999999998</v>
      </c>
      <c r="I267" s="25">
        <v>4.72614</v>
      </c>
      <c r="J267" s="25">
        <v>6.3931800000000001</v>
      </c>
      <c r="K267" s="25">
        <v>5.5635300000000001</v>
      </c>
    </row>
    <row r="268" spans="1:11" ht="12" customHeight="1" x14ac:dyDescent="0.2">
      <c r="A268" s="72" t="s">
        <v>75</v>
      </c>
      <c r="B268" s="25">
        <v>4.57803</v>
      </c>
      <c r="C268" s="25">
        <v>0.11212</v>
      </c>
      <c r="D268" s="25">
        <v>2.0641400000000001</v>
      </c>
      <c r="E268" s="25">
        <v>1.6146100000000001</v>
      </c>
      <c r="F268" s="25">
        <v>1.48061</v>
      </c>
      <c r="G268" s="25">
        <v>3.5330900000000001</v>
      </c>
      <c r="H268" s="25">
        <v>5.4740900000000003</v>
      </c>
      <c r="I268" s="25">
        <v>4.7243899999999996</v>
      </c>
      <c r="J268" s="25">
        <v>6.39879</v>
      </c>
      <c r="K268" s="25">
        <v>5.57796</v>
      </c>
    </row>
    <row r="269" spans="1:11" ht="12" customHeight="1" x14ac:dyDescent="0.2">
      <c r="A269" s="72" t="s">
        <v>76</v>
      </c>
      <c r="B269" s="25">
        <v>4.6121400000000001</v>
      </c>
      <c r="C269" s="25">
        <v>0.13199</v>
      </c>
      <c r="D269" s="25">
        <v>2.0732300000000001</v>
      </c>
      <c r="E269" s="25">
        <v>1.62069</v>
      </c>
      <c r="F269" s="25">
        <v>1.4822</v>
      </c>
      <c r="G269" s="25">
        <v>3.5407600000000001</v>
      </c>
      <c r="H269" s="25">
        <v>5.5043199999999999</v>
      </c>
      <c r="I269" s="25">
        <v>4.7494500000000004</v>
      </c>
      <c r="J269" s="25">
        <v>6.5074199999999998</v>
      </c>
      <c r="K269" s="25">
        <v>5.5697900000000002</v>
      </c>
    </row>
    <row r="270" spans="1:11" ht="10.15" customHeight="1" x14ac:dyDescent="0.2">
      <c r="A270" s="73"/>
      <c r="B270" s="68"/>
      <c r="C270" s="68"/>
      <c r="D270" s="68"/>
      <c r="E270" s="68"/>
      <c r="F270" s="68"/>
      <c r="G270" s="68"/>
      <c r="H270" s="68"/>
      <c r="I270" s="68"/>
      <c r="J270" s="68"/>
      <c r="K270" s="68"/>
    </row>
    <row r="271" spans="1:11" ht="12" customHeight="1" x14ac:dyDescent="0.2">
      <c r="A271" s="73" t="s">
        <v>96</v>
      </c>
      <c r="B271" s="25">
        <v>4.6230099999999998</v>
      </c>
      <c r="C271" s="25">
        <v>0.14216000000000001</v>
      </c>
      <c r="D271" s="25">
        <v>2.0511300000000001</v>
      </c>
      <c r="E271" s="25">
        <v>1.59903</v>
      </c>
      <c r="F271" s="25">
        <v>1.4564999999999999</v>
      </c>
      <c r="G271" s="25">
        <v>3.5203799999999998</v>
      </c>
      <c r="H271" s="25">
        <v>5.5195499999999997</v>
      </c>
      <c r="I271" s="25">
        <v>4.7487300000000001</v>
      </c>
      <c r="J271" s="25">
        <v>6.5400400000000003</v>
      </c>
      <c r="K271" s="25">
        <v>5.5882800000000001</v>
      </c>
    </row>
    <row r="272" spans="1:11" ht="12" customHeight="1" x14ac:dyDescent="0.2">
      <c r="A272" s="73" t="s">
        <v>74</v>
      </c>
      <c r="B272" s="25">
        <v>4.5884099999999997</v>
      </c>
      <c r="C272" s="25">
        <v>0.13571</v>
      </c>
      <c r="D272" s="25">
        <v>2.0543399999999998</v>
      </c>
      <c r="E272" s="25">
        <v>1.6008100000000001</v>
      </c>
      <c r="F272" s="25">
        <v>1.45556</v>
      </c>
      <c r="G272" s="25">
        <v>3.5019900000000002</v>
      </c>
      <c r="H272" s="25">
        <v>5.4873799999999999</v>
      </c>
      <c r="I272" s="25">
        <v>4.68283</v>
      </c>
      <c r="J272" s="25">
        <v>6.5076099999999997</v>
      </c>
      <c r="K272" s="25">
        <v>5.5803599999999998</v>
      </c>
    </row>
    <row r="273" spans="1:11" ht="12" customHeight="1" x14ac:dyDescent="0.2">
      <c r="A273" s="73" t="s">
        <v>75</v>
      </c>
      <c r="B273" s="25">
        <v>4.5960599999999996</v>
      </c>
      <c r="C273" s="25">
        <v>0.14591999999999999</v>
      </c>
      <c r="D273" s="25">
        <v>2.0574400000000002</v>
      </c>
      <c r="E273" s="25">
        <v>1.60233</v>
      </c>
      <c r="F273" s="25">
        <v>1.45608</v>
      </c>
      <c r="G273" s="25">
        <v>3.4850099999999999</v>
      </c>
      <c r="H273" s="25">
        <v>5.4905099999999996</v>
      </c>
      <c r="I273" s="25">
        <v>4.6811499999999997</v>
      </c>
      <c r="J273" s="25">
        <v>6.50427</v>
      </c>
      <c r="K273" s="25">
        <v>5.59422</v>
      </c>
    </row>
    <row r="274" spans="1:11" ht="12" customHeight="1" x14ac:dyDescent="0.2">
      <c r="A274" s="73" t="s">
        <v>76</v>
      </c>
      <c r="B274" s="25">
        <v>4.6123799999999999</v>
      </c>
      <c r="C274" s="25">
        <v>0.18361</v>
      </c>
      <c r="D274" s="25">
        <v>2.0640200000000002</v>
      </c>
      <c r="E274" s="25">
        <v>1.6071299999999999</v>
      </c>
      <c r="F274" s="25">
        <v>1.4577599999999999</v>
      </c>
      <c r="G274" s="25">
        <v>3.4846699999999999</v>
      </c>
      <c r="H274" s="25">
        <v>5.4979199999999997</v>
      </c>
      <c r="I274" s="25">
        <v>4.6855799999999999</v>
      </c>
      <c r="J274" s="25">
        <v>6.5116199999999997</v>
      </c>
      <c r="K274" s="25">
        <v>5.5969800000000003</v>
      </c>
    </row>
    <row r="275" spans="1:11" ht="10.15" customHeight="1" x14ac:dyDescent="0.2">
      <c r="A275" s="76"/>
      <c r="B275" s="25"/>
      <c r="C275" s="25"/>
      <c r="D275" s="25"/>
      <c r="E275" s="25"/>
      <c r="F275" s="25"/>
      <c r="G275" s="25"/>
      <c r="H275" s="25"/>
      <c r="I275" s="25"/>
      <c r="J275" s="25"/>
      <c r="K275" s="25"/>
    </row>
    <row r="276" spans="1:11" ht="12" customHeight="1" x14ac:dyDescent="0.2">
      <c r="A276" s="76" t="s">
        <v>97</v>
      </c>
      <c r="B276" s="25">
        <v>4.6297899999999998</v>
      </c>
      <c r="C276" s="25">
        <v>0.18851000000000001</v>
      </c>
      <c r="D276" s="25">
        <v>2.0619999999999998</v>
      </c>
      <c r="E276" s="25">
        <v>1.6105400000000001</v>
      </c>
      <c r="F276" s="25">
        <v>1.4545600000000001</v>
      </c>
      <c r="G276" s="25">
        <v>3.4790999999999999</v>
      </c>
      <c r="H276" s="25">
        <v>5.52088</v>
      </c>
      <c r="I276" s="25">
        <v>4.6939399999999996</v>
      </c>
      <c r="J276" s="25">
        <v>6.5240299999999998</v>
      </c>
      <c r="K276" s="25">
        <v>5.6292799999999996</v>
      </c>
    </row>
    <row r="277" spans="1:11" ht="12" customHeight="1" x14ac:dyDescent="0.2">
      <c r="A277" s="76" t="s">
        <v>74</v>
      </c>
      <c r="B277" s="25">
        <v>4.6389300000000002</v>
      </c>
      <c r="C277" s="25">
        <v>0.18296999999999999</v>
      </c>
      <c r="D277" s="25">
        <v>2.0665900000000001</v>
      </c>
      <c r="E277" s="25">
        <v>1.6061300000000001</v>
      </c>
      <c r="F277" s="25">
        <v>1.4493199999999999</v>
      </c>
      <c r="G277" s="25">
        <v>3.4936600000000002</v>
      </c>
      <c r="H277" s="25">
        <v>5.5372599999999998</v>
      </c>
      <c r="I277" s="25">
        <v>4.7337999999999996</v>
      </c>
      <c r="J277" s="25">
        <v>6.5053599999999996</v>
      </c>
      <c r="K277" s="25">
        <v>5.6450899999999997</v>
      </c>
    </row>
    <row r="278" spans="1:11" ht="12" customHeight="1" x14ac:dyDescent="0.2">
      <c r="A278" s="76" t="s">
        <v>75</v>
      </c>
      <c r="B278" s="25">
        <v>4.6539900000000003</v>
      </c>
      <c r="C278" s="25">
        <v>0.19095999999999999</v>
      </c>
      <c r="D278" s="25">
        <v>2.06291</v>
      </c>
      <c r="E278" s="25">
        <v>1.60317</v>
      </c>
      <c r="F278" s="25">
        <v>1.4447000000000001</v>
      </c>
      <c r="G278" s="25">
        <v>3.48251</v>
      </c>
      <c r="H278" s="25">
        <v>5.5521799999999999</v>
      </c>
      <c r="I278" s="25">
        <v>4.7698400000000003</v>
      </c>
      <c r="J278" s="25">
        <v>6.49716</v>
      </c>
      <c r="K278" s="25">
        <v>5.6622700000000004</v>
      </c>
    </row>
    <row r="279" spans="1:11" ht="12" customHeight="1" x14ac:dyDescent="0.2">
      <c r="A279" s="76" t="s">
        <v>76</v>
      </c>
      <c r="B279" s="25">
        <v>4.6853499999999997</v>
      </c>
      <c r="C279" s="25">
        <v>0.18909000000000001</v>
      </c>
      <c r="D279" s="25">
        <v>2.0696599999999998</v>
      </c>
      <c r="E279" s="25">
        <v>1.60944</v>
      </c>
      <c r="F279" s="25">
        <v>1.44811</v>
      </c>
      <c r="G279" s="25">
        <v>3.48522</v>
      </c>
      <c r="H279" s="25">
        <v>5.58127</v>
      </c>
      <c r="I279" s="25">
        <v>4.8450699999999998</v>
      </c>
      <c r="J279" s="25">
        <v>6.5398399999999999</v>
      </c>
      <c r="K279" s="25">
        <v>5.6494999999999997</v>
      </c>
    </row>
    <row r="280" spans="1:11" ht="12" customHeight="1" x14ac:dyDescent="0.2">
      <c r="A280" s="69" t="s">
        <v>94</v>
      </c>
      <c r="B280" s="69"/>
      <c r="C280" s="69"/>
      <c r="D280" s="69"/>
      <c r="E280" s="69"/>
      <c r="F280" s="69"/>
      <c r="G280" s="69"/>
      <c r="H280" s="69"/>
      <c r="I280" s="69"/>
      <c r="J280" s="70"/>
    </row>
    <row r="281" spans="1:11" ht="26.45" customHeight="1" x14ac:dyDescent="0.2">
      <c r="A281" s="99" t="s">
        <v>98</v>
      </c>
      <c r="B281" s="99"/>
      <c r="C281" s="99"/>
      <c r="D281" s="99"/>
      <c r="E281" s="99"/>
      <c r="F281" s="99"/>
      <c r="G281" s="99"/>
      <c r="H281" s="99"/>
      <c r="I281" s="99"/>
      <c r="J281" s="99"/>
      <c r="K281" s="99"/>
    </row>
    <row r="293" spans="2:11" x14ac:dyDescent="0.2">
      <c r="B293" s="25"/>
      <c r="C293" s="25"/>
      <c r="D293" s="25"/>
      <c r="E293" s="25"/>
      <c r="F293" s="25"/>
      <c r="G293" s="25"/>
      <c r="H293" s="25"/>
      <c r="I293" s="25"/>
      <c r="J293" s="25"/>
      <c r="K293" s="25"/>
    </row>
    <row r="294" spans="2:11" x14ac:dyDescent="0.2">
      <c r="B294" s="25"/>
      <c r="C294" s="25"/>
      <c r="D294" s="25"/>
      <c r="E294" s="25"/>
      <c r="F294" s="25"/>
      <c r="G294" s="25"/>
      <c r="H294" s="25"/>
      <c r="I294" s="25"/>
      <c r="J294" s="25"/>
      <c r="K294" s="25"/>
    </row>
    <row r="295" spans="2:11" x14ac:dyDescent="0.2">
      <c r="B295" s="25"/>
      <c r="C295" s="25"/>
      <c r="D295" s="25"/>
      <c r="E295" s="25"/>
      <c r="F295" s="25"/>
      <c r="G295" s="25"/>
      <c r="H295" s="25"/>
      <c r="I295" s="25"/>
      <c r="J295" s="25"/>
      <c r="K295" s="25"/>
    </row>
    <row r="296" spans="2:11" x14ac:dyDescent="0.2">
      <c r="B296" s="25"/>
      <c r="C296" s="25"/>
      <c r="D296" s="25"/>
      <c r="E296" s="25"/>
      <c r="F296" s="25"/>
      <c r="G296" s="25"/>
      <c r="H296" s="25"/>
      <c r="I296" s="25"/>
      <c r="J296" s="25"/>
      <c r="K296" s="25"/>
    </row>
    <row r="297" spans="2:11" x14ac:dyDescent="0.2">
      <c r="B297" s="25"/>
      <c r="C297" s="25"/>
      <c r="D297" s="25"/>
      <c r="E297" s="25"/>
      <c r="F297" s="25"/>
      <c r="G297" s="25"/>
      <c r="H297" s="25"/>
      <c r="I297" s="25"/>
      <c r="J297" s="25"/>
      <c r="K297" s="25"/>
    </row>
    <row r="298" spans="2:11" x14ac:dyDescent="0.2">
      <c r="B298" s="25"/>
      <c r="C298" s="25"/>
      <c r="D298" s="25"/>
      <c r="E298" s="25"/>
      <c r="F298" s="25"/>
      <c r="G298" s="25"/>
      <c r="H298" s="25"/>
      <c r="I298" s="25"/>
      <c r="J298" s="25"/>
      <c r="K298" s="25"/>
    </row>
    <row r="299" spans="2:11" x14ac:dyDescent="0.2">
      <c r="B299" s="25"/>
      <c r="C299" s="25"/>
      <c r="D299" s="25"/>
      <c r="E299" s="25"/>
      <c r="F299" s="25"/>
      <c r="G299" s="25"/>
      <c r="H299" s="25"/>
      <c r="I299" s="25"/>
      <c r="J299" s="25"/>
      <c r="K299" s="25"/>
    </row>
    <row r="300" spans="2:11" x14ac:dyDescent="0.2">
      <c r="B300" s="25"/>
      <c r="C300" s="25"/>
      <c r="D300" s="25"/>
      <c r="E300" s="25"/>
      <c r="F300" s="25"/>
      <c r="G300" s="25"/>
      <c r="H300" s="25"/>
      <c r="I300" s="25"/>
      <c r="J300" s="25"/>
      <c r="K300" s="25"/>
    </row>
    <row r="301" spans="2:11" x14ac:dyDescent="0.2">
      <c r="B301" s="25"/>
      <c r="C301" s="25"/>
      <c r="D301" s="25"/>
      <c r="E301" s="25"/>
      <c r="F301" s="25"/>
      <c r="G301" s="25"/>
      <c r="H301" s="25"/>
      <c r="I301" s="25"/>
      <c r="J301" s="25"/>
      <c r="K301" s="25"/>
    </row>
    <row r="302" spans="2:11" x14ac:dyDescent="0.2">
      <c r="B302" s="25"/>
      <c r="C302" s="25"/>
      <c r="D302" s="25"/>
      <c r="E302" s="25"/>
      <c r="F302" s="25"/>
      <c r="G302" s="25"/>
      <c r="H302" s="25"/>
      <c r="I302" s="25"/>
      <c r="J302" s="25"/>
      <c r="K302" s="25"/>
    </row>
    <row r="303" spans="2:11" x14ac:dyDescent="0.2">
      <c r="B303" s="25"/>
      <c r="C303" s="25"/>
      <c r="D303" s="25"/>
      <c r="E303" s="25"/>
      <c r="F303" s="25"/>
      <c r="G303" s="25"/>
      <c r="H303" s="25"/>
      <c r="I303" s="25"/>
      <c r="J303" s="25"/>
      <c r="K303" s="25"/>
    </row>
    <row r="304" spans="2:11" x14ac:dyDescent="0.2">
      <c r="B304" s="25"/>
      <c r="C304" s="25"/>
      <c r="D304" s="25"/>
      <c r="E304" s="25"/>
      <c r="F304" s="25"/>
      <c r="G304" s="25"/>
      <c r="H304" s="25"/>
      <c r="I304" s="25"/>
      <c r="J304" s="25"/>
      <c r="K304" s="25"/>
    </row>
    <row r="305" spans="2:11" x14ac:dyDescent="0.2">
      <c r="B305" s="25"/>
      <c r="C305" s="25"/>
      <c r="D305" s="25"/>
      <c r="E305" s="25"/>
      <c r="F305" s="25"/>
      <c r="G305" s="25"/>
      <c r="H305" s="25"/>
      <c r="I305" s="25"/>
      <c r="J305" s="25"/>
      <c r="K305" s="25"/>
    </row>
    <row r="306" spans="2:11" x14ac:dyDescent="0.2">
      <c r="B306" s="25"/>
      <c r="C306" s="25"/>
      <c r="D306" s="25"/>
      <c r="E306" s="25"/>
      <c r="F306" s="25"/>
      <c r="G306" s="25"/>
      <c r="H306" s="25"/>
      <c r="I306" s="25"/>
      <c r="J306" s="25"/>
      <c r="K306" s="25"/>
    </row>
    <row r="307" spans="2:11" x14ac:dyDescent="0.2">
      <c r="B307" s="25"/>
      <c r="C307" s="25"/>
      <c r="D307" s="25"/>
      <c r="E307" s="25"/>
      <c r="F307" s="25"/>
      <c r="G307" s="25"/>
      <c r="H307" s="25"/>
      <c r="I307" s="25"/>
      <c r="J307" s="25"/>
      <c r="K307" s="25"/>
    </row>
    <row r="308" spans="2:11" x14ac:dyDescent="0.2">
      <c r="B308" s="25"/>
      <c r="C308" s="25"/>
      <c r="D308" s="25"/>
      <c r="E308" s="25"/>
      <c r="F308" s="25"/>
      <c r="G308" s="25"/>
      <c r="H308" s="25"/>
      <c r="I308" s="25"/>
      <c r="J308" s="25"/>
      <c r="K308" s="25"/>
    </row>
    <row r="309" spans="2:11" x14ac:dyDescent="0.2">
      <c r="B309" s="25"/>
      <c r="C309" s="25"/>
      <c r="D309" s="25"/>
      <c r="E309" s="25"/>
      <c r="F309" s="25"/>
      <c r="G309" s="25"/>
      <c r="H309" s="25"/>
      <c r="I309" s="25"/>
      <c r="J309" s="25"/>
      <c r="K309" s="25"/>
    </row>
    <row r="310" spans="2:11" x14ac:dyDescent="0.2">
      <c r="B310" s="25"/>
      <c r="C310" s="25"/>
      <c r="D310" s="25"/>
      <c r="E310" s="25"/>
      <c r="F310" s="25"/>
      <c r="G310" s="25"/>
      <c r="H310" s="25"/>
      <c r="I310" s="25"/>
      <c r="J310" s="25"/>
      <c r="K310" s="25"/>
    </row>
    <row r="311" spans="2:11" x14ac:dyDescent="0.2">
      <c r="B311" s="25"/>
      <c r="C311" s="25"/>
      <c r="D311" s="25"/>
      <c r="E311" s="25"/>
      <c r="F311" s="25"/>
      <c r="G311" s="25"/>
      <c r="H311" s="25"/>
      <c r="I311" s="25"/>
      <c r="J311" s="25"/>
      <c r="K311" s="25"/>
    </row>
    <row r="312" spans="2:11" x14ac:dyDescent="0.2">
      <c r="B312" s="25"/>
      <c r="C312" s="25"/>
      <c r="D312" s="25"/>
      <c r="E312" s="25"/>
      <c r="F312" s="25"/>
      <c r="G312" s="25"/>
      <c r="H312" s="25"/>
      <c r="I312" s="25"/>
      <c r="J312" s="25"/>
      <c r="K312" s="25"/>
    </row>
    <row r="313" spans="2:11" x14ac:dyDescent="0.2">
      <c r="B313" s="25"/>
      <c r="C313" s="25"/>
      <c r="D313" s="25"/>
      <c r="E313" s="25"/>
      <c r="F313" s="25"/>
      <c r="G313" s="25"/>
      <c r="H313" s="25"/>
      <c r="I313" s="25"/>
      <c r="J313" s="25"/>
      <c r="K313" s="25"/>
    </row>
    <row r="314" spans="2:11" x14ac:dyDescent="0.2">
      <c r="B314" s="25"/>
      <c r="C314" s="25"/>
      <c r="D314" s="25"/>
      <c r="E314" s="25"/>
      <c r="F314" s="25"/>
      <c r="G314" s="25"/>
      <c r="H314" s="25"/>
      <c r="I314" s="25"/>
      <c r="J314" s="25"/>
      <c r="K314" s="25"/>
    </row>
    <row r="315" spans="2:11" x14ac:dyDescent="0.2">
      <c r="B315" s="25"/>
      <c r="C315" s="25"/>
      <c r="D315" s="25"/>
      <c r="E315" s="25"/>
      <c r="F315" s="25"/>
      <c r="G315" s="25"/>
      <c r="H315" s="25"/>
      <c r="I315" s="25"/>
      <c r="J315" s="25"/>
      <c r="K315" s="25"/>
    </row>
    <row r="316" spans="2:11" x14ac:dyDescent="0.2">
      <c r="B316" s="25"/>
      <c r="C316" s="25"/>
      <c r="D316" s="25"/>
      <c r="E316" s="25"/>
      <c r="F316" s="25"/>
      <c r="G316" s="25"/>
      <c r="H316" s="25"/>
      <c r="I316" s="25"/>
      <c r="J316" s="25"/>
      <c r="K316" s="25"/>
    </row>
    <row r="317" spans="2:11" x14ac:dyDescent="0.2">
      <c r="B317" s="25"/>
      <c r="C317" s="25"/>
      <c r="D317" s="25"/>
      <c r="E317" s="25"/>
      <c r="F317" s="25"/>
      <c r="G317" s="25"/>
      <c r="H317" s="25"/>
      <c r="I317" s="25"/>
      <c r="J317" s="25"/>
      <c r="K317" s="25"/>
    </row>
    <row r="318" spans="2:11" x14ac:dyDescent="0.2">
      <c r="B318" s="25"/>
      <c r="C318" s="25"/>
      <c r="D318" s="25"/>
      <c r="E318" s="25"/>
      <c r="F318" s="25"/>
      <c r="G318" s="25"/>
      <c r="H318" s="25"/>
      <c r="I318" s="25"/>
      <c r="J318" s="25"/>
      <c r="K318" s="25"/>
    </row>
    <row r="319" spans="2:11" x14ac:dyDescent="0.2">
      <c r="B319" s="25"/>
      <c r="C319" s="25"/>
      <c r="D319" s="25"/>
      <c r="E319" s="25"/>
      <c r="F319" s="25"/>
      <c r="G319" s="25"/>
      <c r="H319" s="25"/>
      <c r="I319" s="25"/>
      <c r="J319" s="25"/>
      <c r="K319" s="25"/>
    </row>
    <row r="320" spans="2:11" x14ac:dyDescent="0.2">
      <c r="B320" s="25"/>
      <c r="C320" s="25"/>
      <c r="D320" s="25"/>
      <c r="E320" s="25"/>
      <c r="F320" s="25"/>
      <c r="G320" s="25"/>
      <c r="H320" s="25"/>
      <c r="I320" s="25"/>
      <c r="J320" s="25"/>
      <c r="K320" s="25"/>
    </row>
    <row r="321" spans="2:11" x14ac:dyDescent="0.2">
      <c r="B321" s="25"/>
      <c r="C321" s="25"/>
      <c r="D321" s="25"/>
      <c r="E321" s="25"/>
      <c r="F321" s="25"/>
      <c r="G321" s="25"/>
      <c r="H321" s="25"/>
      <c r="I321" s="25"/>
      <c r="J321" s="25"/>
      <c r="K321" s="25"/>
    </row>
    <row r="322" spans="2:11" x14ac:dyDescent="0.2">
      <c r="B322" s="25"/>
      <c r="C322" s="25"/>
      <c r="D322" s="25"/>
      <c r="E322" s="25"/>
      <c r="F322" s="25"/>
      <c r="G322" s="25"/>
      <c r="H322" s="25"/>
      <c r="I322" s="25"/>
      <c r="J322" s="25"/>
      <c r="K322" s="25"/>
    </row>
    <row r="323" spans="2:11" x14ac:dyDescent="0.2">
      <c r="B323" s="25"/>
      <c r="C323" s="25"/>
      <c r="D323" s="25"/>
      <c r="E323" s="25"/>
      <c r="F323" s="25"/>
      <c r="G323" s="25"/>
      <c r="H323" s="25"/>
      <c r="I323" s="25"/>
      <c r="J323" s="25"/>
      <c r="K323" s="25"/>
    </row>
    <row r="324" spans="2:11" x14ac:dyDescent="0.2">
      <c r="B324" s="25"/>
      <c r="C324" s="25"/>
      <c r="D324" s="25"/>
      <c r="E324" s="25"/>
      <c r="F324" s="25"/>
      <c r="G324" s="25"/>
      <c r="H324" s="25"/>
      <c r="I324" s="25"/>
      <c r="J324" s="25"/>
      <c r="K324" s="25"/>
    </row>
    <row r="325" spans="2:11" x14ac:dyDescent="0.2">
      <c r="B325" s="25"/>
      <c r="C325" s="25"/>
      <c r="D325" s="25"/>
      <c r="E325" s="25"/>
      <c r="F325" s="25"/>
      <c r="G325" s="25"/>
      <c r="H325" s="25"/>
      <c r="I325" s="25"/>
      <c r="J325" s="25"/>
      <c r="K325" s="25"/>
    </row>
    <row r="326" spans="2:11" x14ac:dyDescent="0.2">
      <c r="B326" s="25"/>
      <c r="C326" s="25"/>
      <c r="D326" s="25"/>
      <c r="E326" s="25"/>
      <c r="F326" s="25"/>
      <c r="G326" s="25"/>
      <c r="H326" s="25"/>
      <c r="I326" s="25"/>
      <c r="J326" s="25"/>
      <c r="K326" s="25"/>
    </row>
    <row r="327" spans="2:11" x14ac:dyDescent="0.2">
      <c r="B327" s="25"/>
      <c r="C327" s="25"/>
      <c r="D327" s="25"/>
      <c r="E327" s="25"/>
      <c r="F327" s="25"/>
      <c r="G327" s="25"/>
      <c r="H327" s="25"/>
      <c r="I327" s="25"/>
      <c r="J327" s="25"/>
      <c r="K327" s="25"/>
    </row>
    <row r="328" spans="2:11" x14ac:dyDescent="0.2">
      <c r="B328" s="25"/>
      <c r="C328" s="25"/>
      <c r="D328" s="25"/>
      <c r="E328" s="25"/>
      <c r="F328" s="25"/>
      <c r="G328" s="25"/>
      <c r="H328" s="25"/>
      <c r="I328" s="25"/>
      <c r="J328" s="25"/>
      <c r="K328" s="25"/>
    </row>
    <row r="329" spans="2:11" x14ac:dyDescent="0.2">
      <c r="B329" s="25"/>
      <c r="C329" s="25"/>
      <c r="D329" s="25"/>
      <c r="E329" s="25"/>
      <c r="F329" s="25"/>
      <c r="G329" s="25"/>
      <c r="H329" s="25"/>
      <c r="I329" s="25"/>
      <c r="J329" s="25"/>
      <c r="K329" s="25"/>
    </row>
    <row r="330" spans="2:11" x14ac:dyDescent="0.2">
      <c r="B330" s="25"/>
      <c r="C330" s="25"/>
      <c r="D330" s="25"/>
      <c r="E330" s="25"/>
      <c r="F330" s="25"/>
      <c r="G330" s="25"/>
      <c r="H330" s="25"/>
      <c r="I330" s="25"/>
      <c r="J330" s="25"/>
      <c r="K330" s="25"/>
    </row>
    <row r="331" spans="2:11" x14ac:dyDescent="0.2">
      <c r="B331" s="25"/>
      <c r="C331" s="25"/>
      <c r="D331" s="25"/>
      <c r="E331" s="25"/>
      <c r="F331" s="25"/>
      <c r="G331" s="25"/>
      <c r="H331" s="25"/>
      <c r="I331" s="25"/>
      <c r="J331" s="25"/>
      <c r="K331" s="25"/>
    </row>
    <row r="332" spans="2:11" x14ac:dyDescent="0.2">
      <c r="B332" s="25"/>
      <c r="C332" s="25"/>
      <c r="D332" s="25"/>
      <c r="E332" s="25"/>
      <c r="F332" s="25"/>
      <c r="G332" s="25"/>
      <c r="H332" s="25"/>
      <c r="I332" s="25"/>
      <c r="J332" s="25"/>
      <c r="K332" s="25"/>
    </row>
    <row r="333" spans="2:11" x14ac:dyDescent="0.2">
      <c r="B333" s="25"/>
      <c r="C333" s="25"/>
      <c r="D333" s="25"/>
      <c r="E333" s="25"/>
      <c r="F333" s="25"/>
      <c r="G333" s="25"/>
      <c r="H333" s="25"/>
      <c r="I333" s="25"/>
      <c r="J333" s="25"/>
      <c r="K333" s="25"/>
    </row>
    <row r="334" spans="2:11" x14ac:dyDescent="0.2">
      <c r="B334" s="25"/>
      <c r="C334" s="25"/>
      <c r="D334" s="25"/>
      <c r="E334" s="25"/>
      <c r="F334" s="25"/>
      <c r="G334" s="25"/>
      <c r="H334" s="25"/>
      <c r="I334" s="25"/>
      <c r="J334" s="25"/>
      <c r="K334" s="25"/>
    </row>
    <row r="335" spans="2:11" x14ac:dyDescent="0.2">
      <c r="B335" s="25"/>
      <c r="C335" s="25"/>
      <c r="D335" s="25"/>
      <c r="E335" s="25"/>
      <c r="F335" s="25"/>
      <c r="G335" s="25"/>
      <c r="H335" s="25"/>
      <c r="I335" s="25"/>
      <c r="J335" s="25"/>
      <c r="K335" s="25"/>
    </row>
    <row r="336" spans="2:11" x14ac:dyDescent="0.2">
      <c r="B336" s="25"/>
      <c r="C336" s="25"/>
      <c r="D336" s="25"/>
      <c r="E336" s="25"/>
      <c r="F336" s="25"/>
      <c r="G336" s="25"/>
      <c r="H336" s="25"/>
      <c r="I336" s="25"/>
      <c r="J336" s="25"/>
      <c r="K336" s="25"/>
    </row>
    <row r="337" spans="2:11" x14ac:dyDescent="0.2">
      <c r="B337" s="25"/>
      <c r="C337" s="25"/>
      <c r="D337" s="25"/>
      <c r="E337" s="25"/>
      <c r="F337" s="25"/>
      <c r="G337" s="25"/>
      <c r="H337" s="25"/>
      <c r="I337" s="25"/>
      <c r="J337" s="25"/>
      <c r="K337" s="25"/>
    </row>
    <row r="338" spans="2:11" x14ac:dyDescent="0.2">
      <c r="B338" s="25"/>
      <c r="C338" s="25"/>
      <c r="D338" s="25"/>
      <c r="E338" s="25"/>
      <c r="F338" s="25"/>
      <c r="G338" s="25"/>
      <c r="H338" s="25"/>
      <c r="I338" s="25"/>
      <c r="J338" s="25"/>
      <c r="K338" s="25"/>
    </row>
    <row r="339" spans="2:11" x14ac:dyDescent="0.2">
      <c r="B339" s="25"/>
      <c r="C339" s="25"/>
      <c r="D339" s="25"/>
      <c r="E339" s="25"/>
      <c r="F339" s="25"/>
      <c r="G339" s="25"/>
      <c r="H339" s="25"/>
      <c r="I339" s="25"/>
      <c r="J339" s="25"/>
      <c r="K339" s="25"/>
    </row>
    <row r="340" spans="2:11" x14ac:dyDescent="0.2">
      <c r="B340" s="25"/>
      <c r="C340" s="25"/>
      <c r="D340" s="25"/>
      <c r="E340" s="25"/>
      <c r="F340" s="25"/>
      <c r="G340" s="25"/>
      <c r="H340" s="25"/>
      <c r="I340" s="25"/>
      <c r="J340" s="25"/>
      <c r="K340" s="25"/>
    </row>
    <row r="341" spans="2:11" x14ac:dyDescent="0.2">
      <c r="B341" s="25"/>
      <c r="C341" s="25"/>
      <c r="D341" s="25"/>
      <c r="E341" s="25"/>
      <c r="F341" s="25"/>
      <c r="G341" s="25"/>
      <c r="H341" s="25"/>
      <c r="I341" s="25"/>
      <c r="J341" s="25"/>
      <c r="K341" s="25"/>
    </row>
    <row r="342" spans="2:11" x14ac:dyDescent="0.2">
      <c r="B342" s="25"/>
      <c r="C342" s="25"/>
      <c r="D342" s="25"/>
      <c r="E342" s="25"/>
      <c r="F342" s="25"/>
      <c r="G342" s="25"/>
      <c r="H342" s="25"/>
      <c r="I342" s="25"/>
      <c r="J342" s="25"/>
      <c r="K342" s="25"/>
    </row>
    <row r="343" spans="2:11" x14ac:dyDescent="0.2">
      <c r="B343" s="25"/>
      <c r="C343" s="25"/>
      <c r="D343" s="25"/>
      <c r="E343" s="25"/>
      <c r="F343" s="25"/>
      <c r="G343" s="25"/>
      <c r="H343" s="25"/>
      <c r="I343" s="25"/>
      <c r="J343" s="25"/>
      <c r="K343" s="25"/>
    </row>
    <row r="344" spans="2:11" x14ac:dyDescent="0.2">
      <c r="B344" s="25"/>
      <c r="C344" s="25"/>
      <c r="D344" s="25"/>
      <c r="E344" s="25"/>
      <c r="F344" s="25"/>
      <c r="G344" s="25"/>
      <c r="H344" s="25"/>
      <c r="I344" s="25"/>
      <c r="J344" s="25"/>
      <c r="K344" s="25"/>
    </row>
    <row r="345" spans="2:11" x14ac:dyDescent="0.2">
      <c r="B345" s="25"/>
      <c r="C345" s="25"/>
      <c r="D345" s="25"/>
      <c r="E345" s="25"/>
      <c r="F345" s="25"/>
      <c r="G345" s="25"/>
      <c r="H345" s="25"/>
      <c r="I345" s="25"/>
      <c r="J345" s="25"/>
      <c r="K345" s="25"/>
    </row>
    <row r="346" spans="2:11" x14ac:dyDescent="0.2">
      <c r="B346" s="25"/>
      <c r="C346" s="25"/>
      <c r="D346" s="25"/>
      <c r="E346" s="25"/>
      <c r="F346" s="25"/>
      <c r="G346" s="25"/>
      <c r="H346" s="25"/>
      <c r="I346" s="25"/>
      <c r="J346" s="25"/>
      <c r="K346" s="25"/>
    </row>
    <row r="347" spans="2:11" x14ac:dyDescent="0.2">
      <c r="B347" s="25"/>
      <c r="C347" s="25"/>
      <c r="D347" s="25"/>
      <c r="E347" s="25"/>
      <c r="F347" s="25"/>
      <c r="G347" s="25"/>
      <c r="H347" s="25"/>
      <c r="I347" s="25"/>
      <c r="J347" s="25"/>
      <c r="K347" s="25"/>
    </row>
    <row r="348" spans="2:11" x14ac:dyDescent="0.2">
      <c r="B348" s="25"/>
      <c r="C348" s="25"/>
      <c r="D348" s="25"/>
      <c r="E348" s="25"/>
      <c r="F348" s="25"/>
      <c r="G348" s="25"/>
      <c r="H348" s="25"/>
      <c r="I348" s="25"/>
      <c r="J348" s="25"/>
      <c r="K348" s="25"/>
    </row>
    <row r="349" spans="2:11" x14ac:dyDescent="0.2">
      <c r="B349" s="25"/>
      <c r="C349" s="25"/>
      <c r="D349" s="25"/>
      <c r="E349" s="25"/>
      <c r="F349" s="25"/>
      <c r="G349" s="25"/>
      <c r="H349" s="25"/>
      <c r="I349" s="25"/>
      <c r="J349" s="25"/>
      <c r="K349" s="25"/>
    </row>
    <row r="350" spans="2:11" x14ac:dyDescent="0.2">
      <c r="B350" s="25"/>
      <c r="C350" s="25"/>
      <c r="D350" s="25"/>
      <c r="E350" s="25"/>
      <c r="F350" s="25"/>
      <c r="G350" s="25"/>
      <c r="H350" s="25"/>
      <c r="I350" s="25"/>
      <c r="J350" s="25"/>
      <c r="K350" s="25"/>
    </row>
    <row r="351" spans="2:11" x14ac:dyDescent="0.2">
      <c r="B351" s="25"/>
      <c r="C351" s="25"/>
      <c r="D351" s="25"/>
      <c r="E351" s="25"/>
      <c r="F351" s="25"/>
      <c r="G351" s="25"/>
      <c r="H351" s="25"/>
      <c r="I351" s="25"/>
      <c r="J351" s="25"/>
      <c r="K351" s="25"/>
    </row>
    <row r="352" spans="2:11" x14ac:dyDescent="0.2">
      <c r="B352" s="25"/>
      <c r="C352" s="25"/>
      <c r="D352" s="25"/>
      <c r="E352" s="25"/>
      <c r="F352" s="25"/>
      <c r="G352" s="25"/>
      <c r="H352" s="25"/>
      <c r="I352" s="25"/>
      <c r="J352" s="25"/>
      <c r="K352" s="25"/>
    </row>
    <row r="353" spans="2:11" x14ac:dyDescent="0.2">
      <c r="B353" s="25"/>
      <c r="C353" s="25"/>
      <c r="D353" s="25"/>
      <c r="E353" s="25"/>
      <c r="F353" s="25"/>
      <c r="G353" s="25"/>
      <c r="H353" s="25"/>
      <c r="I353" s="25"/>
      <c r="J353" s="25"/>
      <c r="K353" s="25"/>
    </row>
    <row r="354" spans="2:11" x14ac:dyDescent="0.2">
      <c r="B354" s="25"/>
      <c r="C354" s="25"/>
      <c r="D354" s="25"/>
      <c r="E354" s="25"/>
      <c r="F354" s="25"/>
      <c r="G354" s="25"/>
      <c r="H354" s="25"/>
      <c r="I354" s="25"/>
      <c r="J354" s="25"/>
      <c r="K354" s="25"/>
    </row>
    <row r="355" spans="2:11" x14ac:dyDescent="0.2">
      <c r="B355" s="25"/>
      <c r="C355" s="25"/>
      <c r="D355" s="25"/>
      <c r="E355" s="25"/>
      <c r="F355" s="25"/>
      <c r="G355" s="25"/>
      <c r="H355" s="25"/>
      <c r="I355" s="25"/>
      <c r="J355" s="25"/>
      <c r="K355" s="25"/>
    </row>
    <row r="356" spans="2:11" x14ac:dyDescent="0.2">
      <c r="B356" s="25"/>
      <c r="C356" s="25"/>
      <c r="D356" s="25"/>
      <c r="E356" s="25"/>
      <c r="F356" s="25"/>
      <c r="G356" s="25"/>
      <c r="H356" s="25"/>
      <c r="I356" s="25"/>
      <c r="J356" s="25"/>
      <c r="K356" s="25"/>
    </row>
    <row r="357" spans="2:11" x14ac:dyDescent="0.2">
      <c r="B357" s="25"/>
      <c r="C357" s="25"/>
      <c r="D357" s="25"/>
      <c r="E357" s="25"/>
      <c r="F357" s="25"/>
      <c r="G357" s="25"/>
      <c r="H357" s="25"/>
      <c r="I357" s="25"/>
      <c r="J357" s="25"/>
      <c r="K357" s="25"/>
    </row>
    <row r="358" spans="2:11" x14ac:dyDescent="0.2">
      <c r="B358" s="25"/>
      <c r="C358" s="25"/>
      <c r="D358" s="25"/>
      <c r="E358" s="25"/>
      <c r="F358" s="25"/>
      <c r="G358" s="25"/>
      <c r="H358" s="25"/>
      <c r="I358" s="25"/>
      <c r="J358" s="25"/>
      <c r="K358" s="25"/>
    </row>
    <row r="359" spans="2:11" x14ac:dyDescent="0.2">
      <c r="B359" s="25"/>
      <c r="C359" s="25"/>
      <c r="D359" s="25"/>
      <c r="E359" s="25"/>
      <c r="F359" s="25"/>
      <c r="G359" s="25"/>
      <c r="H359" s="25"/>
      <c r="I359" s="25"/>
      <c r="J359" s="25"/>
      <c r="K359" s="25"/>
    </row>
    <row r="360" spans="2:11" x14ac:dyDescent="0.2">
      <c r="B360" s="25"/>
      <c r="C360" s="25"/>
      <c r="D360" s="25"/>
      <c r="E360" s="25"/>
      <c r="F360" s="25"/>
      <c r="G360" s="25"/>
      <c r="H360" s="25"/>
      <c r="I360" s="25"/>
      <c r="J360" s="25"/>
      <c r="K360" s="25"/>
    </row>
    <row r="361" spans="2:11" x14ac:dyDescent="0.2">
      <c r="B361" s="25"/>
      <c r="C361" s="25"/>
      <c r="D361" s="25"/>
      <c r="E361" s="25"/>
      <c r="F361" s="25"/>
      <c r="G361" s="25"/>
      <c r="H361" s="25"/>
      <c r="I361" s="25"/>
      <c r="J361" s="25"/>
      <c r="K361" s="25"/>
    </row>
    <row r="362" spans="2:11" x14ac:dyDescent="0.2">
      <c r="B362" s="25"/>
      <c r="C362" s="25"/>
      <c r="D362" s="25"/>
      <c r="E362" s="25"/>
      <c r="F362" s="25"/>
      <c r="G362" s="25"/>
      <c r="H362" s="25"/>
      <c r="I362" s="25"/>
      <c r="J362" s="25"/>
      <c r="K362" s="25"/>
    </row>
    <row r="363" spans="2:11" x14ac:dyDescent="0.2">
      <c r="B363" s="25"/>
      <c r="C363" s="25"/>
      <c r="D363" s="25"/>
      <c r="E363" s="25"/>
      <c r="F363" s="25"/>
      <c r="G363" s="25"/>
      <c r="H363" s="25"/>
      <c r="I363" s="25"/>
      <c r="J363" s="25"/>
      <c r="K363" s="25"/>
    </row>
    <row r="364" spans="2:11" x14ac:dyDescent="0.2">
      <c r="B364" s="25"/>
      <c r="C364" s="25"/>
      <c r="D364" s="25"/>
      <c r="E364" s="25"/>
      <c r="F364" s="25"/>
      <c r="G364" s="25"/>
      <c r="H364" s="25"/>
      <c r="I364" s="25"/>
      <c r="J364" s="25"/>
      <c r="K364" s="25"/>
    </row>
    <row r="365" spans="2:11" x14ac:dyDescent="0.2">
      <c r="B365" s="25"/>
      <c r="C365" s="25"/>
      <c r="D365" s="25"/>
      <c r="E365" s="25"/>
      <c r="F365" s="25"/>
      <c r="G365" s="25"/>
      <c r="H365" s="25"/>
      <c r="I365" s="25"/>
      <c r="J365" s="25"/>
      <c r="K365" s="25"/>
    </row>
    <row r="366" spans="2:11" x14ac:dyDescent="0.2">
      <c r="B366" s="25"/>
      <c r="C366" s="25"/>
      <c r="D366" s="25"/>
      <c r="E366" s="25"/>
      <c r="F366" s="25"/>
      <c r="G366" s="25"/>
      <c r="H366" s="25"/>
      <c r="I366" s="25"/>
      <c r="J366" s="25"/>
      <c r="K366" s="25"/>
    </row>
    <row r="367" spans="2:11" x14ac:dyDescent="0.2">
      <c r="B367" s="25"/>
      <c r="C367" s="25"/>
      <c r="D367" s="25"/>
      <c r="E367" s="25"/>
      <c r="F367" s="25"/>
      <c r="G367" s="25"/>
      <c r="H367" s="25"/>
      <c r="I367" s="25"/>
      <c r="J367" s="25"/>
      <c r="K367" s="25"/>
    </row>
    <row r="368" spans="2:11" x14ac:dyDescent="0.2">
      <c r="B368" s="25"/>
      <c r="C368" s="25"/>
      <c r="D368" s="25"/>
      <c r="E368" s="25"/>
      <c r="F368" s="25"/>
      <c r="G368" s="25"/>
      <c r="H368" s="25"/>
      <c r="I368" s="25"/>
      <c r="J368" s="25"/>
      <c r="K368" s="25"/>
    </row>
    <row r="369" spans="2:11" x14ac:dyDescent="0.2">
      <c r="B369" s="25"/>
      <c r="C369" s="25"/>
      <c r="D369" s="25"/>
      <c r="E369" s="25"/>
      <c r="F369" s="25"/>
      <c r="G369" s="25"/>
      <c r="H369" s="25"/>
      <c r="I369" s="25"/>
      <c r="J369" s="25"/>
      <c r="K369" s="25"/>
    </row>
    <row r="370" spans="2:11" x14ac:dyDescent="0.2">
      <c r="B370" s="25"/>
      <c r="C370" s="25"/>
      <c r="D370" s="25"/>
      <c r="E370" s="25"/>
      <c r="F370" s="25"/>
      <c r="G370" s="25"/>
      <c r="H370" s="25"/>
      <c r="I370" s="25"/>
      <c r="J370" s="25"/>
      <c r="K370" s="25"/>
    </row>
    <row r="371" spans="2:11" x14ac:dyDescent="0.2">
      <c r="B371" s="25"/>
      <c r="C371" s="25"/>
      <c r="D371" s="25"/>
      <c r="E371" s="25"/>
      <c r="F371" s="25"/>
      <c r="G371" s="25"/>
      <c r="H371" s="25"/>
      <c r="I371" s="25"/>
      <c r="J371" s="25"/>
      <c r="K371" s="25"/>
    </row>
    <row r="372" spans="2:11" x14ac:dyDescent="0.2">
      <c r="B372" s="25"/>
      <c r="C372" s="25"/>
      <c r="D372" s="25"/>
      <c r="E372" s="25"/>
      <c r="F372" s="25"/>
      <c r="G372" s="25"/>
      <c r="H372" s="25"/>
      <c r="I372" s="25"/>
      <c r="J372" s="25"/>
      <c r="K372" s="25"/>
    </row>
    <row r="373" spans="2:11" x14ac:dyDescent="0.2">
      <c r="B373" s="25"/>
      <c r="C373" s="25"/>
      <c r="D373" s="25"/>
      <c r="E373" s="25"/>
      <c r="F373" s="25"/>
      <c r="G373" s="25"/>
      <c r="H373" s="25"/>
      <c r="I373" s="25"/>
      <c r="J373" s="25"/>
      <c r="K373" s="25"/>
    </row>
    <row r="374" spans="2:11" x14ac:dyDescent="0.2">
      <c r="B374" s="25"/>
      <c r="C374" s="25"/>
      <c r="D374" s="25"/>
      <c r="E374" s="25"/>
      <c r="F374" s="25"/>
      <c r="G374" s="25"/>
      <c r="H374" s="25"/>
      <c r="I374" s="25"/>
      <c r="J374" s="25"/>
      <c r="K374" s="25"/>
    </row>
    <row r="375" spans="2:11" x14ac:dyDescent="0.2">
      <c r="B375" s="25"/>
      <c r="C375" s="25"/>
      <c r="D375" s="25"/>
      <c r="E375" s="25"/>
      <c r="F375" s="25"/>
      <c r="G375" s="25"/>
      <c r="H375" s="25"/>
      <c r="I375" s="25"/>
      <c r="J375" s="25"/>
      <c r="K375" s="25"/>
    </row>
    <row r="376" spans="2:11" x14ac:dyDescent="0.2">
      <c r="B376" s="25"/>
      <c r="C376" s="25"/>
      <c r="D376" s="25"/>
      <c r="E376" s="25"/>
      <c r="F376" s="25"/>
      <c r="G376" s="25"/>
      <c r="H376" s="25"/>
      <c r="I376" s="25"/>
      <c r="J376" s="25"/>
      <c r="K376" s="25"/>
    </row>
    <row r="377" spans="2:11" x14ac:dyDescent="0.2">
      <c r="B377" s="25"/>
      <c r="C377" s="25"/>
      <c r="D377" s="25"/>
      <c r="E377" s="25"/>
      <c r="F377" s="25"/>
      <c r="G377" s="25"/>
      <c r="H377" s="25"/>
      <c r="I377" s="25"/>
      <c r="J377" s="25"/>
      <c r="K377" s="25"/>
    </row>
    <row r="378" spans="2:11" x14ac:dyDescent="0.2">
      <c r="B378" s="25"/>
      <c r="C378" s="25"/>
      <c r="D378" s="25"/>
      <c r="E378" s="25"/>
      <c r="F378" s="25"/>
      <c r="G378" s="25"/>
      <c r="H378" s="25"/>
      <c r="I378" s="25"/>
      <c r="J378" s="25"/>
      <c r="K378" s="25"/>
    </row>
    <row r="379" spans="2:11" x14ac:dyDescent="0.2">
      <c r="B379" s="25"/>
      <c r="C379" s="25"/>
      <c r="D379" s="25"/>
      <c r="E379" s="25"/>
      <c r="F379" s="25"/>
      <c r="G379" s="25"/>
      <c r="H379" s="25"/>
      <c r="I379" s="25"/>
      <c r="J379" s="25"/>
      <c r="K379" s="25"/>
    </row>
    <row r="380" spans="2:11" x14ac:dyDescent="0.2">
      <c r="B380" s="25"/>
      <c r="C380" s="25"/>
      <c r="D380" s="25"/>
      <c r="E380" s="25"/>
      <c r="F380" s="25"/>
      <c r="G380" s="25"/>
      <c r="H380" s="25"/>
      <c r="I380" s="25"/>
      <c r="J380" s="25"/>
      <c r="K380" s="25"/>
    </row>
    <row r="381" spans="2:11" x14ac:dyDescent="0.2">
      <c r="B381" s="25"/>
      <c r="C381" s="25"/>
      <c r="D381" s="25"/>
      <c r="E381" s="25"/>
      <c r="F381" s="25"/>
      <c r="G381" s="25"/>
      <c r="H381" s="25"/>
      <c r="I381" s="25"/>
      <c r="J381" s="25"/>
      <c r="K381" s="25"/>
    </row>
    <row r="382" spans="2:11" x14ac:dyDescent="0.2">
      <c r="B382" s="25"/>
      <c r="C382" s="25"/>
      <c r="D382" s="25"/>
      <c r="E382" s="25"/>
      <c r="F382" s="25"/>
      <c r="G382" s="25"/>
      <c r="H382" s="25"/>
      <c r="I382" s="25"/>
      <c r="J382" s="25"/>
      <c r="K382" s="25"/>
    </row>
    <row r="383" spans="2:11" x14ac:dyDescent="0.2">
      <c r="B383" s="25"/>
      <c r="C383" s="25"/>
      <c r="D383" s="25"/>
      <c r="E383" s="25"/>
      <c r="F383" s="25"/>
      <c r="G383" s="25"/>
      <c r="H383" s="25"/>
      <c r="I383" s="25"/>
      <c r="J383" s="25"/>
      <c r="K383" s="25"/>
    </row>
    <row r="384" spans="2:11" x14ac:dyDescent="0.2">
      <c r="B384" s="25"/>
      <c r="C384" s="25"/>
      <c r="D384" s="25"/>
      <c r="E384" s="25"/>
      <c r="F384" s="25"/>
      <c r="G384" s="25"/>
      <c r="H384" s="25"/>
      <c r="I384" s="25"/>
      <c r="J384" s="25"/>
      <c r="K384" s="25"/>
    </row>
    <row r="385" spans="2:11" x14ac:dyDescent="0.2">
      <c r="B385" s="25"/>
      <c r="C385" s="25"/>
      <c r="D385" s="25"/>
      <c r="E385" s="25"/>
      <c r="F385" s="25"/>
      <c r="G385" s="25"/>
      <c r="H385" s="25"/>
      <c r="I385" s="25"/>
      <c r="J385" s="25"/>
      <c r="K385" s="25"/>
    </row>
    <row r="386" spans="2:11" x14ac:dyDescent="0.2">
      <c r="B386" s="25"/>
      <c r="C386" s="25"/>
      <c r="D386" s="25"/>
      <c r="E386" s="25"/>
      <c r="F386" s="25"/>
      <c r="G386" s="25"/>
      <c r="H386" s="25"/>
      <c r="I386" s="25"/>
      <c r="J386" s="25"/>
      <c r="K386" s="25"/>
    </row>
    <row r="387" spans="2:11" x14ac:dyDescent="0.2">
      <c r="B387" s="25"/>
      <c r="C387" s="25"/>
      <c r="D387" s="25"/>
      <c r="E387" s="25"/>
      <c r="F387" s="25"/>
      <c r="G387" s="25"/>
      <c r="H387" s="25"/>
      <c r="I387" s="25"/>
      <c r="J387" s="25"/>
      <c r="K387" s="25"/>
    </row>
    <row r="388" spans="2:11" x14ac:dyDescent="0.2">
      <c r="B388" s="25"/>
      <c r="C388" s="25"/>
      <c r="D388" s="25"/>
      <c r="E388" s="25"/>
      <c r="F388" s="25"/>
      <c r="G388" s="25"/>
      <c r="H388" s="25"/>
      <c r="I388" s="25"/>
      <c r="J388" s="25"/>
      <c r="K388" s="25"/>
    </row>
    <row r="389" spans="2:11" x14ac:dyDescent="0.2">
      <c r="B389" s="25"/>
      <c r="C389" s="25"/>
      <c r="D389" s="25"/>
      <c r="E389" s="25"/>
      <c r="F389" s="25"/>
      <c r="G389" s="25"/>
      <c r="H389" s="25"/>
      <c r="I389" s="25"/>
      <c r="J389" s="25"/>
      <c r="K389" s="25"/>
    </row>
    <row r="390" spans="2:11" x14ac:dyDescent="0.2">
      <c r="B390" s="25"/>
      <c r="C390" s="25"/>
      <c r="D390" s="25"/>
      <c r="E390" s="25"/>
      <c r="F390" s="25"/>
      <c r="G390" s="25"/>
      <c r="H390" s="25"/>
      <c r="I390" s="25"/>
      <c r="J390" s="25"/>
      <c r="K390" s="25"/>
    </row>
    <row r="391" spans="2:11" x14ac:dyDescent="0.2">
      <c r="B391" s="25"/>
      <c r="C391" s="25"/>
      <c r="D391" s="25"/>
      <c r="E391" s="25"/>
      <c r="F391" s="25"/>
      <c r="G391" s="25"/>
      <c r="H391" s="25"/>
      <c r="I391" s="25"/>
      <c r="J391" s="25"/>
      <c r="K391" s="25"/>
    </row>
    <row r="392" spans="2:11" x14ac:dyDescent="0.2">
      <c r="B392" s="25"/>
      <c r="C392" s="25"/>
      <c r="D392" s="25"/>
      <c r="E392" s="25"/>
      <c r="F392" s="25"/>
      <c r="G392" s="25"/>
      <c r="H392" s="25"/>
      <c r="I392" s="25"/>
      <c r="J392" s="25"/>
      <c r="K392" s="25"/>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81:K281"/>
    <mergeCell ref="B210:K210"/>
    <mergeCell ref="B144:K144"/>
    <mergeCell ref="B7:K7"/>
    <mergeCell ref="B78:K78"/>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4/21 –  Berlin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4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x14ac:dyDescent="0.2"/>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x14ac:dyDescent="0.2">
      <c r="A1" s="116" t="s">
        <v>114</v>
      </c>
      <c r="B1" s="116"/>
      <c r="C1" s="116"/>
      <c r="D1" s="116"/>
      <c r="E1" s="116"/>
      <c r="F1" s="116"/>
      <c r="G1" s="116"/>
      <c r="H1" s="116"/>
      <c r="I1" s="116"/>
      <c r="J1" s="116"/>
      <c r="K1" s="116"/>
      <c r="L1" s="117" t="s">
        <v>114</v>
      </c>
      <c r="M1" s="117"/>
      <c r="N1" s="117"/>
      <c r="O1" s="117"/>
      <c r="P1" s="117"/>
      <c r="Q1" s="117"/>
      <c r="R1" s="117"/>
      <c r="S1" s="117"/>
      <c r="T1" s="117"/>
      <c r="U1" s="117"/>
    </row>
    <row r="2" spans="1:22" ht="12" customHeight="1" x14ac:dyDescent="0.2">
      <c r="A2" s="30"/>
      <c r="B2" s="31"/>
      <c r="C2" s="30"/>
      <c r="D2" s="30"/>
      <c r="E2" s="31"/>
      <c r="F2" s="30"/>
      <c r="G2" s="30"/>
      <c r="H2" s="30"/>
      <c r="I2" s="31"/>
      <c r="J2" s="31"/>
      <c r="K2" s="31"/>
    </row>
    <row r="3" spans="1:22" ht="35.25" customHeight="1" x14ac:dyDescent="0.2">
      <c r="A3" s="32" t="s">
        <v>0</v>
      </c>
      <c r="B3" s="21" t="s">
        <v>34</v>
      </c>
      <c r="C3" s="33" t="s">
        <v>35</v>
      </c>
      <c r="D3" s="33" t="s">
        <v>31</v>
      </c>
      <c r="E3" s="21" t="s">
        <v>36</v>
      </c>
      <c r="F3" s="33" t="s">
        <v>37</v>
      </c>
      <c r="G3" s="33" t="s">
        <v>38</v>
      </c>
      <c r="H3" s="33" t="s">
        <v>39</v>
      </c>
      <c r="I3" s="21" t="s">
        <v>50</v>
      </c>
      <c r="J3" s="21" t="s">
        <v>40</v>
      </c>
      <c r="K3" s="34" t="s">
        <v>41</v>
      </c>
      <c r="L3" s="35" t="s">
        <v>51</v>
      </c>
      <c r="M3" s="33" t="s">
        <v>42</v>
      </c>
      <c r="N3" s="21" t="s">
        <v>43</v>
      </c>
      <c r="O3" s="21" t="s">
        <v>44</v>
      </c>
      <c r="P3" s="21" t="s">
        <v>45</v>
      </c>
      <c r="Q3" s="33" t="s">
        <v>46</v>
      </c>
      <c r="R3" s="21" t="s">
        <v>47</v>
      </c>
      <c r="S3" s="21" t="s">
        <v>99</v>
      </c>
      <c r="T3" s="34" t="s">
        <v>100</v>
      </c>
      <c r="U3" s="36" t="s">
        <v>0</v>
      </c>
    </row>
    <row r="4" spans="1:22" ht="12" customHeight="1" x14ac:dyDescent="0.2">
      <c r="A4" s="37"/>
      <c r="B4" s="61"/>
      <c r="C4" s="61"/>
      <c r="D4" s="61"/>
      <c r="E4" s="61"/>
      <c r="F4" s="61"/>
      <c r="G4" s="61"/>
      <c r="H4" s="61"/>
      <c r="I4" s="61"/>
      <c r="J4" s="61"/>
      <c r="K4" s="61"/>
      <c r="L4" s="19"/>
      <c r="M4" s="19"/>
      <c r="N4" s="19"/>
      <c r="O4" s="19"/>
      <c r="P4" s="19"/>
      <c r="Q4" s="19"/>
      <c r="R4" s="19"/>
      <c r="S4" s="19"/>
      <c r="T4" s="19"/>
      <c r="U4" s="38"/>
    </row>
    <row r="5" spans="1:22" ht="12" customHeight="1" x14ac:dyDescent="0.2">
      <c r="A5" s="23"/>
      <c r="B5" s="101" t="s">
        <v>102</v>
      </c>
      <c r="C5" s="101"/>
      <c r="D5" s="101"/>
      <c r="E5" s="101"/>
      <c r="F5" s="101"/>
      <c r="G5" s="101"/>
      <c r="H5" s="101"/>
      <c r="I5" s="101"/>
      <c r="J5" s="101"/>
      <c r="K5" s="101"/>
      <c r="L5" s="101" t="s">
        <v>102</v>
      </c>
      <c r="M5" s="101"/>
      <c r="N5" s="101"/>
      <c r="O5" s="101"/>
      <c r="P5" s="101"/>
      <c r="Q5" s="101"/>
      <c r="R5" s="101"/>
      <c r="S5" s="101"/>
      <c r="T5" s="101"/>
      <c r="U5" s="39"/>
    </row>
    <row r="6" spans="1:22" ht="12" customHeight="1" x14ac:dyDescent="0.2">
      <c r="A6" s="59" t="s">
        <v>84</v>
      </c>
      <c r="B6" s="40">
        <v>5700.0129999999999</v>
      </c>
      <c r="C6" s="40">
        <v>6616.75</v>
      </c>
      <c r="D6" s="40">
        <v>1621.3050000000001</v>
      </c>
      <c r="E6" s="40">
        <v>1040.6869999999999</v>
      </c>
      <c r="F6" s="40">
        <v>403.399</v>
      </c>
      <c r="G6" s="40">
        <v>1099.8119999999999</v>
      </c>
      <c r="H6" s="40">
        <v>3132.817</v>
      </c>
      <c r="I6" s="40">
        <v>732.20899999999995</v>
      </c>
      <c r="J6" s="40">
        <v>3639.1010000000001</v>
      </c>
      <c r="K6" s="40">
        <v>8704.8289999999997</v>
      </c>
      <c r="L6" s="40">
        <v>1883.4290000000001</v>
      </c>
      <c r="M6" s="40">
        <v>516.41700000000003</v>
      </c>
      <c r="N6" s="40">
        <v>1939.1469999999999</v>
      </c>
      <c r="O6" s="40">
        <v>1014.403</v>
      </c>
      <c r="P6" s="40">
        <v>1280.921</v>
      </c>
      <c r="Q6" s="40">
        <v>1025.761</v>
      </c>
      <c r="R6" s="41">
        <v>40351</v>
      </c>
      <c r="S6" s="40">
        <v>32977.487999999998</v>
      </c>
      <c r="T6" s="40">
        <v>5752.2070000000003</v>
      </c>
      <c r="U6" s="59" t="s">
        <v>84</v>
      </c>
    </row>
    <row r="7" spans="1:22" ht="12" customHeight="1" x14ac:dyDescent="0.2">
      <c r="A7" s="59" t="s">
        <v>74</v>
      </c>
      <c r="B7" s="40">
        <v>5735.39</v>
      </c>
      <c r="C7" s="40">
        <v>6688.0950000000003</v>
      </c>
      <c r="D7" s="40">
        <v>1636.184</v>
      </c>
      <c r="E7" s="40">
        <v>1060.2380000000001</v>
      </c>
      <c r="F7" s="40">
        <v>404.39299999999997</v>
      </c>
      <c r="G7" s="40">
        <v>1106.912</v>
      </c>
      <c r="H7" s="40">
        <v>3152.723</v>
      </c>
      <c r="I7" s="40">
        <v>744.95600000000002</v>
      </c>
      <c r="J7" s="40">
        <v>3682.1950000000002</v>
      </c>
      <c r="K7" s="40">
        <v>8758.2420000000002</v>
      </c>
      <c r="L7" s="40">
        <v>1901.19</v>
      </c>
      <c r="M7" s="40">
        <v>517.24</v>
      </c>
      <c r="N7" s="40">
        <v>1961.16</v>
      </c>
      <c r="O7" s="40">
        <v>1023.979</v>
      </c>
      <c r="P7" s="40">
        <v>1297.5609999999999</v>
      </c>
      <c r="Q7" s="40">
        <v>1038.5419999999999</v>
      </c>
      <c r="R7" s="41">
        <v>40709</v>
      </c>
      <c r="S7" s="40">
        <v>33243.940999999999</v>
      </c>
      <c r="T7" s="40">
        <v>5828.875</v>
      </c>
      <c r="U7" s="59" t="s">
        <v>74</v>
      </c>
    </row>
    <row r="8" spans="1:22" ht="12" customHeight="1" x14ac:dyDescent="0.2">
      <c r="A8" s="59" t="s">
        <v>75</v>
      </c>
      <c r="B8" s="40">
        <v>5781.5420000000004</v>
      </c>
      <c r="C8" s="40">
        <v>6740.3860000000004</v>
      </c>
      <c r="D8" s="40">
        <v>1653.2049999999999</v>
      </c>
      <c r="E8" s="40">
        <v>1074.328</v>
      </c>
      <c r="F8" s="40">
        <v>406.82400000000001</v>
      </c>
      <c r="G8" s="40">
        <v>1117.6600000000001</v>
      </c>
      <c r="H8" s="40">
        <v>3170.0949999999998</v>
      </c>
      <c r="I8" s="40">
        <v>757.20100000000002</v>
      </c>
      <c r="J8" s="40">
        <v>3714.6010000000001</v>
      </c>
      <c r="K8" s="40">
        <v>8814.1910000000007</v>
      </c>
      <c r="L8" s="40">
        <v>1913.4359999999999</v>
      </c>
      <c r="M8" s="40">
        <v>521.64400000000001</v>
      </c>
      <c r="N8" s="40">
        <v>1982.088</v>
      </c>
      <c r="O8" s="40">
        <v>1035.444</v>
      </c>
      <c r="P8" s="40">
        <v>1309.7750000000001</v>
      </c>
      <c r="Q8" s="40">
        <v>1050.58</v>
      </c>
      <c r="R8" s="41">
        <v>41043</v>
      </c>
      <c r="S8" s="40">
        <v>33490.154000000002</v>
      </c>
      <c r="T8" s="40">
        <v>5899.6409999999996</v>
      </c>
      <c r="U8" s="59" t="s">
        <v>75</v>
      </c>
    </row>
    <row r="9" spans="1:22" ht="12" customHeight="1" x14ac:dyDescent="0.2">
      <c r="A9" s="59" t="s">
        <v>76</v>
      </c>
      <c r="B9" s="40">
        <v>5792.92</v>
      </c>
      <c r="C9" s="40">
        <v>6773.2359999999999</v>
      </c>
      <c r="D9" s="40">
        <v>1673.0640000000001</v>
      </c>
      <c r="E9" s="40">
        <v>1078.4359999999999</v>
      </c>
      <c r="F9" s="40">
        <v>411.40699999999998</v>
      </c>
      <c r="G9" s="40">
        <v>1135.078</v>
      </c>
      <c r="H9" s="40">
        <v>3191.9360000000001</v>
      </c>
      <c r="I9" s="40">
        <v>755.82299999999998</v>
      </c>
      <c r="J9" s="40">
        <v>3726.5149999999999</v>
      </c>
      <c r="K9" s="40">
        <v>8869.6039999999994</v>
      </c>
      <c r="L9" s="40">
        <v>1919.115</v>
      </c>
      <c r="M9" s="40">
        <v>524.096</v>
      </c>
      <c r="N9" s="40">
        <v>1989.6690000000001</v>
      </c>
      <c r="O9" s="40">
        <v>1043.702</v>
      </c>
      <c r="P9" s="40">
        <v>1313.085</v>
      </c>
      <c r="Q9" s="40">
        <v>1052.3140000000001</v>
      </c>
      <c r="R9" s="41">
        <v>41250</v>
      </c>
      <c r="S9" s="40">
        <v>33656.991999999998</v>
      </c>
      <c r="T9" s="40">
        <v>5919.9440000000004</v>
      </c>
      <c r="U9" s="59" t="s">
        <v>76</v>
      </c>
    </row>
    <row r="10" spans="1:22" ht="10.15" customHeight="1" x14ac:dyDescent="0.2">
      <c r="A10" s="59"/>
      <c r="B10" s="58"/>
      <c r="C10" s="58"/>
      <c r="D10" s="58"/>
      <c r="E10" s="58"/>
      <c r="F10" s="58"/>
      <c r="G10" s="58"/>
      <c r="H10" s="58"/>
      <c r="I10" s="58"/>
      <c r="J10" s="58"/>
      <c r="K10" s="58"/>
      <c r="L10" s="58"/>
      <c r="M10" s="58"/>
      <c r="N10" s="58"/>
      <c r="O10" s="58"/>
      <c r="P10" s="58"/>
      <c r="Q10" s="58"/>
      <c r="R10" s="41"/>
      <c r="S10" s="58"/>
      <c r="T10" s="58"/>
      <c r="U10" s="58"/>
    </row>
    <row r="11" spans="1:22" ht="12" hidden="1" customHeight="1" outlineLevel="1" x14ac:dyDescent="0.2">
      <c r="A11" s="23" t="s">
        <v>73</v>
      </c>
      <c r="B11" s="40">
        <v>5718.4970000000003</v>
      </c>
      <c r="C11" s="40">
        <v>6683.6909999999998</v>
      </c>
      <c r="D11" s="40">
        <v>1654.461</v>
      </c>
      <c r="E11" s="40">
        <v>1056.7560000000001</v>
      </c>
      <c r="F11" s="40">
        <v>404.58</v>
      </c>
      <c r="G11" s="40">
        <v>1126.0889999999999</v>
      </c>
      <c r="H11" s="40">
        <v>3163.1030000000001</v>
      </c>
      <c r="I11" s="40">
        <v>738.00599999999997</v>
      </c>
      <c r="J11" s="40">
        <v>3687.6309999999999</v>
      </c>
      <c r="K11" s="40">
        <v>8759.9480000000003</v>
      </c>
      <c r="L11" s="40">
        <v>1890.567</v>
      </c>
      <c r="M11" s="40">
        <v>516.19100000000003</v>
      </c>
      <c r="N11" s="40">
        <v>1936.2760000000001</v>
      </c>
      <c r="O11" s="40">
        <v>1013.9589999999999</v>
      </c>
      <c r="P11" s="40">
        <v>1290.7929999999999</v>
      </c>
      <c r="Q11" s="40">
        <v>1026.452</v>
      </c>
      <c r="R11" s="41">
        <v>40667</v>
      </c>
      <c r="S11" s="40">
        <v>33241.089999999997</v>
      </c>
      <c r="T11" s="40">
        <v>5771.4489999999996</v>
      </c>
      <c r="U11" s="23" t="s">
        <v>73</v>
      </c>
      <c r="V11" s="42"/>
    </row>
    <row r="12" spans="1:22" ht="12" hidden="1" customHeight="1" outlineLevel="1" x14ac:dyDescent="0.2">
      <c r="A12" s="23" t="s">
        <v>74</v>
      </c>
      <c r="B12" s="40">
        <v>5716.8109999999997</v>
      </c>
      <c r="C12" s="40">
        <v>6720.2039999999997</v>
      </c>
      <c r="D12" s="40">
        <v>1666.885</v>
      </c>
      <c r="E12" s="40">
        <v>1075.7860000000001</v>
      </c>
      <c r="F12" s="40">
        <v>403.52</v>
      </c>
      <c r="G12" s="40">
        <v>1127.47</v>
      </c>
      <c r="H12" s="40">
        <v>3169.1590000000001</v>
      </c>
      <c r="I12" s="40">
        <v>752.17</v>
      </c>
      <c r="J12" s="40">
        <v>3722.2249999999999</v>
      </c>
      <c r="K12" s="40">
        <v>8763.1360000000004</v>
      </c>
      <c r="L12" s="40">
        <v>1903.0740000000001</v>
      </c>
      <c r="M12" s="40">
        <v>515.70399999999995</v>
      </c>
      <c r="N12" s="40">
        <v>1949.508</v>
      </c>
      <c r="O12" s="40">
        <v>1022.528</v>
      </c>
      <c r="P12" s="40">
        <v>1305.4659999999999</v>
      </c>
      <c r="Q12" s="40">
        <v>1033.354</v>
      </c>
      <c r="R12" s="41">
        <v>40847</v>
      </c>
      <c r="S12" s="40">
        <v>33346.769</v>
      </c>
      <c r="T12" s="40">
        <v>5833.3459999999995</v>
      </c>
      <c r="U12" s="23" t="s">
        <v>74</v>
      </c>
      <c r="V12" s="42"/>
    </row>
    <row r="13" spans="1:22" ht="12" hidden="1" customHeight="1" outlineLevel="1" x14ac:dyDescent="0.2">
      <c r="A13" s="23" t="s">
        <v>75</v>
      </c>
      <c r="B13" s="40">
        <v>5717.0889999999999</v>
      </c>
      <c r="C13" s="40">
        <v>6747.174</v>
      </c>
      <c r="D13" s="40">
        <v>1678.0740000000001</v>
      </c>
      <c r="E13" s="40">
        <v>1085.922</v>
      </c>
      <c r="F13" s="40">
        <v>402.41899999999998</v>
      </c>
      <c r="G13" s="40">
        <v>1130.808</v>
      </c>
      <c r="H13" s="40">
        <v>3174.71</v>
      </c>
      <c r="I13" s="40">
        <v>762.99400000000003</v>
      </c>
      <c r="J13" s="40">
        <v>3739.5659999999998</v>
      </c>
      <c r="K13" s="40">
        <v>8769.4639999999999</v>
      </c>
      <c r="L13" s="40">
        <v>1909.3219999999999</v>
      </c>
      <c r="M13" s="40">
        <v>517.52300000000002</v>
      </c>
      <c r="N13" s="40">
        <v>1970.866</v>
      </c>
      <c r="O13" s="40">
        <v>1030.7470000000001</v>
      </c>
      <c r="P13" s="40">
        <v>1313.3440000000001</v>
      </c>
      <c r="Q13" s="40">
        <v>1041.9780000000001</v>
      </c>
      <c r="R13" s="41">
        <v>40992</v>
      </c>
      <c r="S13" s="40">
        <v>33421.419000000002</v>
      </c>
      <c r="T13" s="40">
        <v>5892.5069999999996</v>
      </c>
      <c r="U13" s="23" t="s">
        <v>75</v>
      </c>
      <c r="V13" s="42"/>
    </row>
    <row r="14" spans="1:22" ht="12" hidden="1" customHeight="1" outlineLevel="1" x14ac:dyDescent="0.2">
      <c r="A14" s="23" t="s">
        <v>76</v>
      </c>
      <c r="B14" s="40">
        <v>5721.2780000000002</v>
      </c>
      <c r="C14" s="40">
        <v>6768.241</v>
      </c>
      <c r="D14" s="40">
        <v>1693.68</v>
      </c>
      <c r="E14" s="40">
        <v>1090.873</v>
      </c>
      <c r="F14" s="40">
        <v>404.976</v>
      </c>
      <c r="G14" s="40">
        <v>1139.8409999999999</v>
      </c>
      <c r="H14" s="40">
        <v>3189.5129999999999</v>
      </c>
      <c r="I14" s="40">
        <v>758.12800000000004</v>
      </c>
      <c r="J14" s="40">
        <v>3739.0210000000002</v>
      </c>
      <c r="K14" s="40">
        <v>8796.2099999999991</v>
      </c>
      <c r="L14" s="40">
        <v>1909.6859999999999</v>
      </c>
      <c r="M14" s="40">
        <v>519.19899999999996</v>
      </c>
      <c r="N14" s="40">
        <v>1981.1510000000001</v>
      </c>
      <c r="O14" s="40">
        <v>1034.883</v>
      </c>
      <c r="P14" s="40">
        <v>1313.1320000000001</v>
      </c>
      <c r="Q14" s="40">
        <v>1044.1880000000001</v>
      </c>
      <c r="R14" s="41">
        <v>41104</v>
      </c>
      <c r="S14" s="40">
        <v>33501.097000000002</v>
      </c>
      <c r="T14" s="40">
        <v>5909.223</v>
      </c>
      <c r="U14" s="23" t="s">
        <v>76</v>
      </c>
      <c r="V14" s="42"/>
    </row>
    <row r="15" spans="1:22" ht="10.15" hidden="1" customHeight="1" outlineLevel="1" x14ac:dyDescent="0.2">
      <c r="A15" s="23"/>
      <c r="B15" s="40"/>
      <c r="C15" s="40"/>
      <c r="D15" s="40"/>
      <c r="E15" s="40"/>
      <c r="F15" s="40"/>
      <c r="G15" s="40"/>
      <c r="H15" s="40"/>
      <c r="I15" s="40"/>
      <c r="J15" s="40"/>
      <c r="K15" s="40"/>
      <c r="L15" s="40"/>
      <c r="M15" s="40"/>
      <c r="N15" s="40"/>
      <c r="O15" s="40"/>
      <c r="P15" s="40"/>
      <c r="Q15" s="40"/>
      <c r="R15" s="41"/>
      <c r="S15" s="40"/>
      <c r="T15" s="40"/>
      <c r="U15" s="23"/>
      <c r="V15" s="42"/>
    </row>
    <row r="16" spans="1:22" ht="12" hidden="1" customHeight="1" outlineLevel="1" x14ac:dyDescent="0.2">
      <c r="A16" s="23" t="s">
        <v>77</v>
      </c>
      <c r="B16" s="40">
        <v>5656.9889999999996</v>
      </c>
      <c r="C16" s="40">
        <v>6678.2420000000002</v>
      </c>
      <c r="D16" s="40">
        <v>1672.528</v>
      </c>
      <c r="E16" s="40">
        <v>1060.5609999999999</v>
      </c>
      <c r="F16" s="40">
        <v>401.28300000000002</v>
      </c>
      <c r="G16" s="40">
        <v>1130.4670000000001</v>
      </c>
      <c r="H16" s="40">
        <v>3150.0610000000001</v>
      </c>
      <c r="I16" s="40">
        <v>731.08100000000002</v>
      </c>
      <c r="J16" s="40">
        <v>3686.6619999999998</v>
      </c>
      <c r="K16" s="40">
        <v>8700.4719999999998</v>
      </c>
      <c r="L16" s="40">
        <v>1877.8779999999999</v>
      </c>
      <c r="M16" s="40">
        <v>513.70000000000005</v>
      </c>
      <c r="N16" s="40">
        <v>1937.329</v>
      </c>
      <c r="O16" s="40">
        <v>1008.231</v>
      </c>
      <c r="P16" s="40">
        <v>1289.308</v>
      </c>
      <c r="Q16" s="40">
        <v>1023.208</v>
      </c>
      <c r="R16" s="41">
        <v>40518</v>
      </c>
      <c r="S16" s="40">
        <v>33085.061999999998</v>
      </c>
      <c r="T16" s="40">
        <v>5760.41</v>
      </c>
      <c r="U16" s="23" t="s">
        <v>77</v>
      </c>
      <c r="V16" s="42"/>
    </row>
    <row r="17" spans="1:22" ht="12" hidden="1" customHeight="1" outlineLevel="1" x14ac:dyDescent="0.2">
      <c r="A17" s="23" t="s">
        <v>74</v>
      </c>
      <c r="B17" s="40">
        <v>5706.3469999999998</v>
      </c>
      <c r="C17" s="40">
        <v>6767.14</v>
      </c>
      <c r="D17" s="40">
        <v>1687.806</v>
      </c>
      <c r="E17" s="40">
        <v>1081.739</v>
      </c>
      <c r="F17" s="40">
        <v>401.81</v>
      </c>
      <c r="G17" s="40">
        <v>1137.934</v>
      </c>
      <c r="H17" s="40">
        <v>3172.9520000000002</v>
      </c>
      <c r="I17" s="40">
        <v>748.46199999999999</v>
      </c>
      <c r="J17" s="40">
        <v>3733.6460000000002</v>
      </c>
      <c r="K17" s="40">
        <v>8761.2739999999994</v>
      </c>
      <c r="L17" s="40">
        <v>1901.5840000000001</v>
      </c>
      <c r="M17" s="40">
        <v>517.26199999999994</v>
      </c>
      <c r="N17" s="40">
        <v>1965.922</v>
      </c>
      <c r="O17" s="40">
        <v>1023.601</v>
      </c>
      <c r="P17" s="40">
        <v>1303.8620000000001</v>
      </c>
      <c r="Q17" s="40">
        <v>1041.6590000000001</v>
      </c>
      <c r="R17" s="41">
        <v>40953</v>
      </c>
      <c r="S17" s="40">
        <v>33403.811000000002</v>
      </c>
      <c r="T17" s="40">
        <v>5861.3829999999998</v>
      </c>
      <c r="U17" s="23" t="s">
        <v>74</v>
      </c>
      <c r="V17" s="42"/>
    </row>
    <row r="18" spans="1:22" ht="12" hidden="1" customHeight="1" outlineLevel="1" x14ac:dyDescent="0.2">
      <c r="A18" s="23" t="s">
        <v>75</v>
      </c>
      <c r="B18" s="40">
        <v>5746.9459999999999</v>
      </c>
      <c r="C18" s="40">
        <v>6823.1270000000004</v>
      </c>
      <c r="D18" s="40">
        <v>1696.153</v>
      </c>
      <c r="E18" s="40">
        <v>1093.1510000000001</v>
      </c>
      <c r="F18" s="40">
        <v>402.92500000000001</v>
      </c>
      <c r="G18" s="40">
        <v>1141.576</v>
      </c>
      <c r="H18" s="40">
        <v>3184.498</v>
      </c>
      <c r="I18" s="40">
        <v>760.13499999999999</v>
      </c>
      <c r="J18" s="40">
        <v>3761.6390000000001</v>
      </c>
      <c r="K18" s="40">
        <v>8812.9220000000005</v>
      </c>
      <c r="L18" s="40">
        <v>1915.7470000000001</v>
      </c>
      <c r="M18" s="40">
        <v>521.38</v>
      </c>
      <c r="N18" s="40">
        <v>1987.732</v>
      </c>
      <c r="O18" s="40">
        <v>1035.992</v>
      </c>
      <c r="P18" s="40">
        <v>1315.538</v>
      </c>
      <c r="Q18" s="40">
        <v>1054.539</v>
      </c>
      <c r="R18" s="41">
        <v>41254</v>
      </c>
      <c r="S18" s="40">
        <v>33626.298000000003</v>
      </c>
      <c r="T18" s="40">
        <v>5931.549</v>
      </c>
      <c r="U18" s="23" t="s">
        <v>75</v>
      </c>
      <c r="V18" s="42"/>
    </row>
    <row r="19" spans="1:22" ht="12" hidden="1" customHeight="1" outlineLevel="1" x14ac:dyDescent="0.2">
      <c r="A19" s="23" t="s">
        <v>76</v>
      </c>
      <c r="B19" s="40">
        <v>5770.7529999999997</v>
      </c>
      <c r="C19" s="40">
        <v>6854.7730000000001</v>
      </c>
      <c r="D19" s="40">
        <v>1710.491</v>
      </c>
      <c r="E19" s="40">
        <v>1092.5709999999999</v>
      </c>
      <c r="F19" s="40">
        <v>407.72</v>
      </c>
      <c r="G19" s="40">
        <v>1151.24</v>
      </c>
      <c r="H19" s="40">
        <v>3207.2860000000001</v>
      </c>
      <c r="I19" s="40">
        <v>753.30200000000002</v>
      </c>
      <c r="J19" s="40">
        <v>3781.0990000000002</v>
      </c>
      <c r="K19" s="40">
        <v>8875.9249999999993</v>
      </c>
      <c r="L19" s="40">
        <v>1925.03</v>
      </c>
      <c r="M19" s="40">
        <v>525.27200000000005</v>
      </c>
      <c r="N19" s="40">
        <v>1991.414</v>
      </c>
      <c r="O19" s="40">
        <v>1039.018</v>
      </c>
      <c r="P19" s="40">
        <v>1320.703</v>
      </c>
      <c r="Q19" s="40">
        <v>1059.403</v>
      </c>
      <c r="R19" s="41">
        <v>41466</v>
      </c>
      <c r="S19" s="40">
        <v>33819.800999999999</v>
      </c>
      <c r="T19" s="40">
        <v>5935.7079999999996</v>
      </c>
      <c r="U19" s="23" t="s">
        <v>76</v>
      </c>
      <c r="V19" s="42"/>
    </row>
    <row r="20" spans="1:22" ht="10.15" hidden="1" customHeight="1" outlineLevel="1" x14ac:dyDescent="0.2">
      <c r="A20" s="23"/>
      <c r="B20" s="40"/>
      <c r="C20" s="40"/>
      <c r="D20" s="40"/>
      <c r="E20" s="40"/>
      <c r="F20" s="40"/>
      <c r="G20" s="40"/>
      <c r="H20" s="40"/>
      <c r="I20" s="40"/>
      <c r="J20" s="40"/>
      <c r="K20" s="40"/>
      <c r="L20" s="40"/>
      <c r="M20" s="40"/>
      <c r="N20" s="40"/>
      <c r="O20" s="40"/>
      <c r="P20" s="40"/>
      <c r="Q20" s="40"/>
      <c r="R20" s="41"/>
      <c r="S20" s="40"/>
      <c r="T20" s="40"/>
      <c r="U20" s="23"/>
      <c r="V20" s="42"/>
    </row>
    <row r="21" spans="1:22" ht="12" hidden="1" customHeight="1" outlineLevel="1" x14ac:dyDescent="0.2">
      <c r="A21" s="23" t="s">
        <v>78</v>
      </c>
      <c r="B21" s="40">
        <v>5732.9790000000003</v>
      </c>
      <c r="C21" s="40">
        <v>6793.3310000000001</v>
      </c>
      <c r="D21" s="40">
        <v>1686.125</v>
      </c>
      <c r="E21" s="40">
        <v>1064.046</v>
      </c>
      <c r="F21" s="40">
        <v>404.91500000000002</v>
      </c>
      <c r="G21" s="40">
        <v>1146.3050000000001</v>
      </c>
      <c r="H21" s="40">
        <v>3180.08</v>
      </c>
      <c r="I21" s="40">
        <v>721.19799999999998</v>
      </c>
      <c r="J21" s="40">
        <v>3743.203</v>
      </c>
      <c r="K21" s="40">
        <v>8819.8320000000003</v>
      </c>
      <c r="L21" s="40">
        <v>1897.597</v>
      </c>
      <c r="M21" s="40">
        <v>519.79600000000005</v>
      </c>
      <c r="N21" s="40">
        <v>1943.7439999999999</v>
      </c>
      <c r="O21" s="40">
        <v>1010.114</v>
      </c>
      <c r="P21" s="40">
        <v>1302.1759999999999</v>
      </c>
      <c r="Q21" s="40">
        <v>1033.559</v>
      </c>
      <c r="R21" s="41">
        <v>40999</v>
      </c>
      <c r="S21" s="40">
        <v>33540.214</v>
      </c>
      <c r="T21" s="40">
        <v>5772.6610000000001</v>
      </c>
      <c r="U21" s="23" t="s">
        <v>78</v>
      </c>
      <c r="V21" s="42"/>
    </row>
    <row r="22" spans="1:22" ht="12" hidden="1" customHeight="1" outlineLevel="1" x14ac:dyDescent="0.2">
      <c r="A22" s="23" t="s">
        <v>74</v>
      </c>
      <c r="B22" s="40">
        <v>5787.5479999999998</v>
      </c>
      <c r="C22" s="40">
        <v>6883.5789999999997</v>
      </c>
      <c r="D22" s="40">
        <v>1698.4680000000001</v>
      </c>
      <c r="E22" s="40">
        <v>1084.546</v>
      </c>
      <c r="F22" s="40">
        <v>406.87799999999999</v>
      </c>
      <c r="G22" s="40">
        <v>1151.1990000000001</v>
      </c>
      <c r="H22" s="40">
        <v>3210.45</v>
      </c>
      <c r="I22" s="40">
        <v>737.19799999999998</v>
      </c>
      <c r="J22" s="40">
        <v>3796.7840000000001</v>
      </c>
      <c r="K22" s="40">
        <v>8883.5640000000003</v>
      </c>
      <c r="L22" s="40">
        <v>1923.0150000000001</v>
      </c>
      <c r="M22" s="40">
        <v>523.471</v>
      </c>
      <c r="N22" s="40">
        <v>1969.8920000000001</v>
      </c>
      <c r="O22" s="40">
        <v>1021.8920000000001</v>
      </c>
      <c r="P22" s="40">
        <v>1319.7570000000001</v>
      </c>
      <c r="Q22" s="40">
        <v>1047.759</v>
      </c>
      <c r="R22" s="41">
        <v>41446</v>
      </c>
      <c r="S22" s="40">
        <v>33886.245000000003</v>
      </c>
      <c r="T22" s="40">
        <v>5861.2870000000003</v>
      </c>
      <c r="U22" s="23" t="s">
        <v>74</v>
      </c>
      <c r="V22" s="42"/>
    </row>
    <row r="23" spans="1:22" ht="12" hidden="1" customHeight="1" outlineLevel="1" x14ac:dyDescent="0.2">
      <c r="A23" s="23" t="s">
        <v>75</v>
      </c>
      <c r="B23" s="40">
        <v>5831.9530000000004</v>
      </c>
      <c r="C23" s="40">
        <v>6946.4390000000003</v>
      </c>
      <c r="D23" s="40">
        <v>1712.1969999999999</v>
      </c>
      <c r="E23" s="40">
        <v>1088.933</v>
      </c>
      <c r="F23" s="40">
        <v>409.97800000000001</v>
      </c>
      <c r="G23" s="40">
        <v>1159.0440000000001</v>
      </c>
      <c r="H23" s="40">
        <v>3230.922</v>
      </c>
      <c r="I23" s="40">
        <v>748.04899999999998</v>
      </c>
      <c r="J23" s="40">
        <v>3828.8029999999999</v>
      </c>
      <c r="K23" s="40">
        <v>8933.1689999999999</v>
      </c>
      <c r="L23" s="40">
        <v>1936.153</v>
      </c>
      <c r="M23" s="40">
        <v>527.553</v>
      </c>
      <c r="N23" s="40">
        <v>1988.8810000000001</v>
      </c>
      <c r="O23" s="40">
        <v>1027.8699999999999</v>
      </c>
      <c r="P23" s="40">
        <v>1329.2639999999999</v>
      </c>
      <c r="Q23" s="40">
        <v>1056.7919999999999</v>
      </c>
      <c r="R23" s="41">
        <v>41756</v>
      </c>
      <c r="S23" s="40">
        <v>34133.277999999998</v>
      </c>
      <c r="T23" s="40">
        <v>5910.5249999999996</v>
      </c>
      <c r="U23" s="23" t="s">
        <v>75</v>
      </c>
      <c r="V23" s="42"/>
    </row>
    <row r="24" spans="1:22" ht="12" hidden="1" customHeight="1" outlineLevel="1" x14ac:dyDescent="0.2">
      <c r="A24" s="23" t="s">
        <v>76</v>
      </c>
      <c r="B24" s="40">
        <v>5858.2719999999999</v>
      </c>
      <c r="C24" s="40">
        <v>6983.0039999999999</v>
      </c>
      <c r="D24" s="40">
        <v>1730.7360000000001</v>
      </c>
      <c r="E24" s="40">
        <v>1088.606</v>
      </c>
      <c r="F24" s="40">
        <v>414.565</v>
      </c>
      <c r="G24" s="40">
        <v>1170.31</v>
      </c>
      <c r="H24" s="40">
        <v>3256.5990000000002</v>
      </c>
      <c r="I24" s="40">
        <v>742.99300000000005</v>
      </c>
      <c r="J24" s="40">
        <v>3843.1529999999998</v>
      </c>
      <c r="K24" s="40">
        <v>8997.7000000000007</v>
      </c>
      <c r="L24" s="40">
        <v>1942.943</v>
      </c>
      <c r="M24" s="40">
        <v>529.79999999999995</v>
      </c>
      <c r="N24" s="40">
        <v>1996.38</v>
      </c>
      <c r="O24" s="40">
        <v>1028.213</v>
      </c>
      <c r="P24" s="40">
        <v>1330.752</v>
      </c>
      <c r="Q24" s="40">
        <v>1058.9739999999999</v>
      </c>
      <c r="R24" s="41">
        <v>41973</v>
      </c>
      <c r="S24" s="40">
        <v>34327.097999999998</v>
      </c>
      <c r="T24" s="40">
        <v>5915.1660000000002</v>
      </c>
      <c r="U24" s="23" t="s">
        <v>76</v>
      </c>
      <c r="V24" s="42"/>
    </row>
    <row r="25" spans="1:22" ht="10.15" hidden="1" customHeight="1" outlineLevel="1" x14ac:dyDescent="0.2">
      <c r="A25" s="23"/>
      <c r="B25" s="40"/>
      <c r="C25" s="40"/>
      <c r="D25" s="40"/>
      <c r="E25" s="40"/>
      <c r="F25" s="40"/>
      <c r="G25" s="40"/>
      <c r="H25" s="40"/>
      <c r="I25" s="40"/>
      <c r="J25" s="40"/>
      <c r="K25" s="40"/>
      <c r="L25" s="40"/>
      <c r="M25" s="40"/>
      <c r="N25" s="40"/>
      <c r="O25" s="40"/>
      <c r="P25" s="40"/>
      <c r="Q25" s="40"/>
      <c r="R25" s="41"/>
      <c r="S25" s="40"/>
      <c r="T25" s="40"/>
      <c r="U25" s="23"/>
      <c r="V25" s="42"/>
    </row>
    <row r="26" spans="1:22" ht="12" customHeight="1" collapsed="1" x14ac:dyDescent="0.2">
      <c r="A26" s="23" t="s">
        <v>79</v>
      </c>
      <c r="B26" s="40">
        <v>5825.9260000000004</v>
      </c>
      <c r="C26" s="40">
        <v>6913.51</v>
      </c>
      <c r="D26" s="40">
        <v>1719.0150000000001</v>
      </c>
      <c r="E26" s="40">
        <v>1065.616</v>
      </c>
      <c r="F26" s="40">
        <v>412.48200000000003</v>
      </c>
      <c r="G26" s="40">
        <v>1166.1099999999999</v>
      </c>
      <c r="H26" s="40">
        <v>3234.4580000000001</v>
      </c>
      <c r="I26" s="40">
        <v>711.71</v>
      </c>
      <c r="J26" s="40">
        <v>3804.4450000000002</v>
      </c>
      <c r="K26" s="40">
        <v>8923.527</v>
      </c>
      <c r="L26" s="40">
        <v>1916.703</v>
      </c>
      <c r="M26" s="40">
        <v>523.51900000000001</v>
      </c>
      <c r="N26" s="40">
        <v>1958.4780000000001</v>
      </c>
      <c r="O26" s="40">
        <v>1004.146</v>
      </c>
      <c r="P26" s="40">
        <v>1308.4079999999999</v>
      </c>
      <c r="Q26" s="40">
        <v>1037.9469999999999</v>
      </c>
      <c r="R26" s="41">
        <v>41526</v>
      </c>
      <c r="S26" s="40">
        <v>34029.088000000003</v>
      </c>
      <c r="T26" s="40">
        <v>5777.8969999999999</v>
      </c>
      <c r="U26" s="23" t="s">
        <v>79</v>
      </c>
      <c r="V26" s="42"/>
    </row>
    <row r="27" spans="1:22" ht="12" customHeight="1" x14ac:dyDescent="0.2">
      <c r="A27" s="23" t="s">
        <v>74</v>
      </c>
      <c r="B27" s="40">
        <v>5873.4660000000003</v>
      </c>
      <c r="C27" s="40">
        <v>6997.08</v>
      </c>
      <c r="D27" s="40">
        <v>1737.028</v>
      </c>
      <c r="E27" s="40">
        <v>1085.8920000000001</v>
      </c>
      <c r="F27" s="40">
        <v>413.19799999999998</v>
      </c>
      <c r="G27" s="40">
        <v>1173.1990000000001</v>
      </c>
      <c r="H27" s="40">
        <v>3251.8710000000001</v>
      </c>
      <c r="I27" s="40">
        <v>730.50199999999995</v>
      </c>
      <c r="J27" s="40">
        <v>3851.8229999999999</v>
      </c>
      <c r="K27" s="40">
        <v>8972.5139999999992</v>
      </c>
      <c r="L27" s="40">
        <v>1938.0609999999999</v>
      </c>
      <c r="M27" s="40">
        <v>524.99199999999996</v>
      </c>
      <c r="N27" s="40">
        <v>1984.941</v>
      </c>
      <c r="O27" s="40">
        <v>1016.278</v>
      </c>
      <c r="P27" s="40">
        <v>1327.4849999999999</v>
      </c>
      <c r="Q27" s="40">
        <v>1048.67</v>
      </c>
      <c r="R27" s="41">
        <v>41927</v>
      </c>
      <c r="S27" s="40">
        <v>34323.688999999998</v>
      </c>
      <c r="T27" s="40">
        <v>5866.2830000000004</v>
      </c>
      <c r="U27" s="23" t="s">
        <v>74</v>
      </c>
    </row>
    <row r="28" spans="1:22" ht="12" customHeight="1" x14ac:dyDescent="0.2">
      <c r="A28" s="23" t="s">
        <v>75</v>
      </c>
      <c r="B28" s="40">
        <v>5913.93</v>
      </c>
      <c r="C28" s="40">
        <v>7058.8469999999998</v>
      </c>
      <c r="D28" s="40">
        <v>1752.12</v>
      </c>
      <c r="E28" s="40">
        <v>1091.43</v>
      </c>
      <c r="F28" s="40">
        <v>415.96300000000002</v>
      </c>
      <c r="G28" s="40">
        <v>1180.546</v>
      </c>
      <c r="H28" s="40">
        <v>3261.0369999999998</v>
      </c>
      <c r="I28" s="40">
        <v>742.14800000000002</v>
      </c>
      <c r="J28" s="40">
        <v>3881.08</v>
      </c>
      <c r="K28" s="40">
        <v>9012.9230000000007</v>
      </c>
      <c r="L28" s="40">
        <v>1948.663</v>
      </c>
      <c r="M28" s="40">
        <v>526.09900000000005</v>
      </c>
      <c r="N28" s="40">
        <v>2005.2850000000001</v>
      </c>
      <c r="O28" s="40">
        <v>1023.454</v>
      </c>
      <c r="P28" s="40">
        <v>1337.231</v>
      </c>
      <c r="Q28" s="40">
        <v>1055.2439999999999</v>
      </c>
      <c r="R28" s="41">
        <v>42206</v>
      </c>
      <c r="S28" s="40">
        <v>34536.319000000003</v>
      </c>
      <c r="T28" s="40">
        <v>5917.5609999999997</v>
      </c>
      <c r="U28" s="23" t="s">
        <v>75</v>
      </c>
    </row>
    <row r="29" spans="1:22" ht="12" customHeight="1" x14ac:dyDescent="0.2">
      <c r="A29" s="23" t="s">
        <v>76</v>
      </c>
      <c r="B29" s="40">
        <v>5938.9960000000001</v>
      </c>
      <c r="C29" s="40">
        <v>7091.893</v>
      </c>
      <c r="D29" s="40">
        <v>1771.6510000000001</v>
      </c>
      <c r="E29" s="40">
        <v>1092.6759999999999</v>
      </c>
      <c r="F29" s="40">
        <v>419.49299999999999</v>
      </c>
      <c r="G29" s="40">
        <v>1192.67</v>
      </c>
      <c r="H29" s="40">
        <v>3279.2829999999999</v>
      </c>
      <c r="I29" s="40">
        <v>737.37900000000002</v>
      </c>
      <c r="J29" s="40">
        <v>3896.7139999999999</v>
      </c>
      <c r="K29" s="40">
        <v>9074.2839999999997</v>
      </c>
      <c r="L29" s="40">
        <v>1958.127</v>
      </c>
      <c r="M29" s="40">
        <v>527.83399999999995</v>
      </c>
      <c r="N29" s="40">
        <v>2016.126</v>
      </c>
      <c r="O29" s="40">
        <v>1023.718</v>
      </c>
      <c r="P29" s="40">
        <v>1339.8520000000001</v>
      </c>
      <c r="Q29" s="40">
        <v>1057.3040000000001</v>
      </c>
      <c r="R29" s="41">
        <v>42418</v>
      </c>
      <c r="S29" s="40">
        <v>34719.146000000001</v>
      </c>
      <c r="T29" s="40">
        <v>5927.2030000000004</v>
      </c>
      <c r="U29" s="23" t="s">
        <v>76</v>
      </c>
    </row>
    <row r="30" spans="1:22" ht="10.15" customHeight="1" x14ac:dyDescent="0.2">
      <c r="A30" s="23"/>
      <c r="B30" s="26"/>
      <c r="C30" s="26"/>
      <c r="D30" s="26"/>
      <c r="E30" s="26"/>
      <c r="F30" s="26"/>
      <c r="G30" s="26"/>
      <c r="H30" s="26"/>
      <c r="I30" s="26"/>
      <c r="J30" s="26"/>
      <c r="K30" s="26"/>
      <c r="L30" s="26"/>
      <c r="M30" s="26"/>
      <c r="N30" s="26"/>
      <c r="O30" s="26"/>
      <c r="P30" s="26"/>
      <c r="Q30" s="26"/>
      <c r="R30" s="41"/>
      <c r="S30" s="26"/>
      <c r="T30" s="26"/>
      <c r="U30" s="23"/>
    </row>
    <row r="31" spans="1:22" ht="12" customHeight="1" x14ac:dyDescent="0.2">
      <c r="A31" s="23" t="s">
        <v>80</v>
      </c>
      <c r="B31" s="40">
        <v>5902.6769999999997</v>
      </c>
      <c r="C31" s="40">
        <v>7014.6689999999999</v>
      </c>
      <c r="D31" s="40">
        <v>1758.809</v>
      </c>
      <c r="E31" s="40">
        <v>1066.6590000000001</v>
      </c>
      <c r="F31" s="40">
        <v>413.91</v>
      </c>
      <c r="G31" s="40">
        <v>1184.059</v>
      </c>
      <c r="H31" s="40">
        <v>3244.473</v>
      </c>
      <c r="I31" s="40">
        <v>713.70500000000004</v>
      </c>
      <c r="J31" s="40">
        <v>3846.3339999999998</v>
      </c>
      <c r="K31" s="40">
        <v>8995.1239999999998</v>
      </c>
      <c r="L31" s="40">
        <v>1928.259</v>
      </c>
      <c r="M31" s="40">
        <v>518.60599999999999</v>
      </c>
      <c r="N31" s="40">
        <v>1974.848</v>
      </c>
      <c r="O31" s="40">
        <v>1000.255</v>
      </c>
      <c r="P31" s="40">
        <v>1316.586</v>
      </c>
      <c r="Q31" s="40">
        <v>1034.027</v>
      </c>
      <c r="R31" s="41">
        <v>41913</v>
      </c>
      <c r="S31" s="40">
        <v>34364.697</v>
      </c>
      <c r="T31" s="40">
        <v>5789.4939999999997</v>
      </c>
      <c r="U31" s="23" t="s">
        <v>80</v>
      </c>
    </row>
    <row r="32" spans="1:22" ht="12" customHeight="1" x14ac:dyDescent="0.2">
      <c r="A32" s="23" t="s">
        <v>74</v>
      </c>
      <c r="B32" s="40">
        <v>5945.2889999999998</v>
      </c>
      <c r="C32" s="40">
        <v>7084.0789999999997</v>
      </c>
      <c r="D32" s="40">
        <v>1771.087</v>
      </c>
      <c r="E32" s="40">
        <v>1088.2809999999999</v>
      </c>
      <c r="F32" s="40">
        <v>415.12700000000001</v>
      </c>
      <c r="G32" s="40">
        <v>1188.8989999999999</v>
      </c>
      <c r="H32" s="40">
        <v>3261.7060000000001</v>
      </c>
      <c r="I32" s="40">
        <v>729.79899999999998</v>
      </c>
      <c r="J32" s="40">
        <v>3885.9430000000002</v>
      </c>
      <c r="K32" s="40">
        <v>9034.8220000000001</v>
      </c>
      <c r="L32" s="40">
        <v>1948.5409999999999</v>
      </c>
      <c r="M32" s="40">
        <v>520.01400000000001</v>
      </c>
      <c r="N32" s="40">
        <v>1998.55</v>
      </c>
      <c r="O32" s="40">
        <v>1010.252</v>
      </c>
      <c r="P32" s="40">
        <v>1333.8520000000001</v>
      </c>
      <c r="Q32" s="40">
        <v>1042.759</v>
      </c>
      <c r="R32" s="41">
        <v>42259</v>
      </c>
      <c r="S32" s="40">
        <v>34618.271999999997</v>
      </c>
      <c r="T32" s="40">
        <v>5869.6409999999996</v>
      </c>
      <c r="U32" s="23" t="s">
        <v>74</v>
      </c>
    </row>
    <row r="33" spans="1:21" ht="12" customHeight="1" x14ac:dyDescent="0.2">
      <c r="A33" s="23" t="s">
        <v>75</v>
      </c>
      <c r="B33" s="40">
        <v>5992.3320000000003</v>
      </c>
      <c r="C33" s="40">
        <v>7134.8109999999997</v>
      </c>
      <c r="D33" s="40">
        <v>1783.509</v>
      </c>
      <c r="E33" s="40">
        <v>1089.07</v>
      </c>
      <c r="F33" s="40">
        <v>416.19099999999997</v>
      </c>
      <c r="G33" s="40">
        <v>1194.4169999999999</v>
      </c>
      <c r="H33" s="40">
        <v>3279.0340000000001</v>
      </c>
      <c r="I33" s="40">
        <v>739.24</v>
      </c>
      <c r="J33" s="40">
        <v>3916.46</v>
      </c>
      <c r="K33" s="40">
        <v>9072.098</v>
      </c>
      <c r="L33" s="40">
        <v>1959.204</v>
      </c>
      <c r="M33" s="40">
        <v>523.65899999999999</v>
      </c>
      <c r="N33" s="40">
        <v>2014.739</v>
      </c>
      <c r="O33" s="40">
        <v>1016.724</v>
      </c>
      <c r="P33" s="40">
        <v>1343.2339999999999</v>
      </c>
      <c r="Q33" s="40">
        <v>1049.278</v>
      </c>
      <c r="R33" s="41">
        <v>42524</v>
      </c>
      <c r="S33" s="40">
        <v>34831.440000000002</v>
      </c>
      <c r="T33" s="40">
        <v>5909.0510000000004</v>
      </c>
      <c r="U33" s="23" t="s">
        <v>75</v>
      </c>
    </row>
    <row r="34" spans="1:21" ht="12" customHeight="1" x14ac:dyDescent="0.2">
      <c r="A34" s="23" t="s">
        <v>76</v>
      </c>
      <c r="B34" s="40">
        <v>6012.7479999999996</v>
      </c>
      <c r="C34" s="40">
        <v>7163.1970000000001</v>
      </c>
      <c r="D34" s="40">
        <v>1801.3309999999999</v>
      </c>
      <c r="E34" s="40">
        <v>1086.8119999999999</v>
      </c>
      <c r="F34" s="40">
        <v>420.90199999999999</v>
      </c>
      <c r="G34" s="40">
        <v>1206.174</v>
      </c>
      <c r="H34" s="40">
        <v>3300.5630000000001</v>
      </c>
      <c r="I34" s="40">
        <v>733.6</v>
      </c>
      <c r="J34" s="40">
        <v>3927.0680000000002</v>
      </c>
      <c r="K34" s="40">
        <v>9128.4220000000005</v>
      </c>
      <c r="L34" s="40">
        <v>1963.2529999999999</v>
      </c>
      <c r="M34" s="40">
        <v>524.49699999999996</v>
      </c>
      <c r="N34" s="40">
        <v>2022.9349999999999</v>
      </c>
      <c r="O34" s="40">
        <v>1018.737</v>
      </c>
      <c r="P34" s="40">
        <v>1343.0229999999999</v>
      </c>
      <c r="Q34" s="40">
        <v>1051.7380000000001</v>
      </c>
      <c r="R34" s="41">
        <v>42705</v>
      </c>
      <c r="S34" s="40">
        <v>34989.847000000002</v>
      </c>
      <c r="T34" s="40">
        <v>5913.8220000000001</v>
      </c>
      <c r="U34" s="23" t="s">
        <v>76</v>
      </c>
    </row>
    <row r="35" spans="1:21" ht="10.15" customHeight="1" x14ac:dyDescent="0.2">
      <c r="A35" s="59"/>
      <c r="B35" s="26"/>
      <c r="C35" s="26"/>
      <c r="D35" s="26"/>
      <c r="E35" s="26"/>
      <c r="F35" s="26"/>
      <c r="G35" s="26"/>
      <c r="H35" s="26"/>
      <c r="I35" s="26"/>
      <c r="J35" s="26"/>
      <c r="K35" s="26"/>
      <c r="L35" s="26"/>
      <c r="M35" s="26"/>
      <c r="N35" s="26"/>
      <c r="O35" s="26"/>
      <c r="P35" s="26"/>
      <c r="Q35" s="26"/>
      <c r="R35" s="41"/>
      <c r="S35" s="26"/>
      <c r="T35" s="26"/>
      <c r="U35" s="59"/>
    </row>
    <row r="36" spans="1:21" ht="12" customHeight="1" x14ac:dyDescent="0.2">
      <c r="A36" s="59" t="s">
        <v>85</v>
      </c>
      <c r="B36" s="40">
        <v>5980.2309999999998</v>
      </c>
      <c r="C36" s="40">
        <v>7096.9830000000002</v>
      </c>
      <c r="D36" s="40">
        <v>1792.1790000000001</v>
      </c>
      <c r="E36" s="40">
        <v>1066.8430000000001</v>
      </c>
      <c r="F36" s="40">
        <v>415.63499999999999</v>
      </c>
      <c r="G36" s="40">
        <v>1194.1569999999999</v>
      </c>
      <c r="H36" s="40">
        <v>3278.5630000000001</v>
      </c>
      <c r="I36" s="40">
        <v>720.96900000000005</v>
      </c>
      <c r="J36" s="40">
        <v>3880.4209999999998</v>
      </c>
      <c r="K36" s="40">
        <v>9063.0889999999999</v>
      </c>
      <c r="L36" s="40">
        <v>1943.59</v>
      </c>
      <c r="M36" s="40">
        <v>518.71</v>
      </c>
      <c r="N36" s="40">
        <v>1985.6089999999999</v>
      </c>
      <c r="O36" s="40">
        <v>995.26599999999996</v>
      </c>
      <c r="P36" s="40">
        <v>1324.4190000000001</v>
      </c>
      <c r="Q36" s="40">
        <v>1030.336</v>
      </c>
      <c r="R36" s="41">
        <v>42287</v>
      </c>
      <c r="S36" s="40">
        <v>34695.798000000003</v>
      </c>
      <c r="T36" s="40">
        <v>5799.0230000000001</v>
      </c>
      <c r="U36" s="59" t="s">
        <v>85</v>
      </c>
    </row>
    <row r="37" spans="1:21" ht="12" customHeight="1" x14ac:dyDescent="0.2">
      <c r="A37" s="59" t="s">
        <v>74</v>
      </c>
      <c r="B37" s="40">
        <v>6032.768</v>
      </c>
      <c r="C37" s="40">
        <v>7174.14</v>
      </c>
      <c r="D37" s="40">
        <v>1806.3440000000001</v>
      </c>
      <c r="E37" s="40">
        <v>1087.877</v>
      </c>
      <c r="F37" s="40">
        <v>416.03800000000001</v>
      </c>
      <c r="G37" s="40">
        <v>1198.8979999999999</v>
      </c>
      <c r="H37" s="40">
        <v>3301.04</v>
      </c>
      <c r="I37" s="40">
        <v>739.46900000000005</v>
      </c>
      <c r="J37" s="40">
        <v>3926.0859999999998</v>
      </c>
      <c r="K37" s="40">
        <v>9108.982</v>
      </c>
      <c r="L37" s="40">
        <v>1966.5219999999999</v>
      </c>
      <c r="M37" s="40">
        <v>520.178</v>
      </c>
      <c r="N37" s="40">
        <v>2008.925</v>
      </c>
      <c r="O37" s="40">
        <v>1006.2</v>
      </c>
      <c r="P37" s="40">
        <v>1344.0989999999999</v>
      </c>
      <c r="Q37" s="40">
        <v>1041.434</v>
      </c>
      <c r="R37" s="41">
        <v>42679</v>
      </c>
      <c r="S37" s="40">
        <v>34988.750999999997</v>
      </c>
      <c r="T37" s="40">
        <v>5883.9049999999997</v>
      </c>
      <c r="U37" s="59" t="s">
        <v>74</v>
      </c>
    </row>
    <row r="38" spans="1:21" ht="12" customHeight="1" x14ac:dyDescent="0.2">
      <c r="A38" s="59" t="s">
        <v>75</v>
      </c>
      <c r="B38" s="40">
        <v>6063.2430000000004</v>
      </c>
      <c r="C38" s="40">
        <v>7214.5469999999996</v>
      </c>
      <c r="D38" s="40">
        <v>1816.771</v>
      </c>
      <c r="E38" s="40">
        <v>1092.2339999999999</v>
      </c>
      <c r="F38" s="40">
        <v>417.91399999999999</v>
      </c>
      <c r="G38" s="40">
        <v>1203.5920000000001</v>
      </c>
      <c r="H38" s="40">
        <v>3312.8220000000001</v>
      </c>
      <c r="I38" s="40">
        <v>745.75400000000002</v>
      </c>
      <c r="J38" s="40">
        <v>3947.049</v>
      </c>
      <c r="K38" s="40">
        <v>9148.8130000000001</v>
      </c>
      <c r="L38" s="40">
        <v>1974.0940000000001</v>
      </c>
      <c r="M38" s="40">
        <v>522.44500000000005</v>
      </c>
      <c r="N38" s="40">
        <v>2021.798</v>
      </c>
      <c r="O38" s="40">
        <v>1012.533</v>
      </c>
      <c r="P38" s="40">
        <v>1352.4359999999999</v>
      </c>
      <c r="Q38" s="40">
        <v>1045.9549999999999</v>
      </c>
      <c r="R38" s="41">
        <v>42892</v>
      </c>
      <c r="S38" s="40">
        <v>35156.955000000002</v>
      </c>
      <c r="T38" s="40">
        <v>5918.2740000000003</v>
      </c>
      <c r="U38" s="59" t="s">
        <v>75</v>
      </c>
    </row>
    <row r="39" spans="1:21" ht="12" customHeight="1" x14ac:dyDescent="0.2">
      <c r="A39" s="59" t="s">
        <v>76</v>
      </c>
      <c r="B39" s="40">
        <v>6083.0209999999997</v>
      </c>
      <c r="C39" s="40">
        <v>7240.2809999999999</v>
      </c>
      <c r="D39" s="40">
        <v>1833.9110000000001</v>
      </c>
      <c r="E39" s="40">
        <v>1087.4670000000001</v>
      </c>
      <c r="F39" s="40">
        <v>421.07900000000001</v>
      </c>
      <c r="G39" s="40">
        <v>1212.3140000000001</v>
      </c>
      <c r="H39" s="40">
        <v>3334.9389999999999</v>
      </c>
      <c r="I39" s="40">
        <v>738.45699999999999</v>
      </c>
      <c r="J39" s="40">
        <v>3951.3649999999998</v>
      </c>
      <c r="K39" s="40">
        <v>9192.1479999999992</v>
      </c>
      <c r="L39" s="40">
        <v>1975.9929999999999</v>
      </c>
      <c r="M39" s="40">
        <v>524.17200000000003</v>
      </c>
      <c r="N39" s="40">
        <v>2022.2360000000001</v>
      </c>
      <c r="O39" s="40">
        <v>1011.1079999999999</v>
      </c>
      <c r="P39" s="40">
        <v>1350.2529999999999</v>
      </c>
      <c r="Q39" s="40">
        <v>1046.2560000000001</v>
      </c>
      <c r="R39" s="41">
        <v>43025</v>
      </c>
      <c r="S39" s="40">
        <v>35285.565000000002</v>
      </c>
      <c r="T39" s="40">
        <v>5905.5240000000003</v>
      </c>
      <c r="U39" s="59" t="s">
        <v>76</v>
      </c>
    </row>
    <row r="40" spans="1:21" ht="10.15" customHeight="1" x14ac:dyDescent="0.2">
      <c r="A40" s="59"/>
      <c r="B40" s="40"/>
      <c r="C40" s="40"/>
      <c r="D40" s="40"/>
      <c r="E40" s="40"/>
      <c r="F40" s="40"/>
      <c r="G40" s="40"/>
      <c r="H40" s="40"/>
      <c r="I40" s="40"/>
      <c r="J40" s="40"/>
      <c r="K40" s="40"/>
      <c r="L40" s="40"/>
      <c r="M40" s="40"/>
      <c r="N40" s="40"/>
      <c r="O40" s="40"/>
      <c r="P40" s="40"/>
      <c r="Q40" s="40"/>
      <c r="R40" s="41"/>
      <c r="S40" s="40"/>
      <c r="T40" s="40"/>
      <c r="U40" s="59"/>
    </row>
    <row r="41" spans="1:21" ht="12" customHeight="1" x14ac:dyDescent="0.2">
      <c r="A41" s="59" t="s">
        <v>86</v>
      </c>
      <c r="B41" s="40">
        <v>6019.6530000000002</v>
      </c>
      <c r="C41" s="40">
        <v>7184.8220000000001</v>
      </c>
      <c r="D41" s="40">
        <v>1824.9580000000001</v>
      </c>
      <c r="E41" s="40">
        <v>1067.2570000000001</v>
      </c>
      <c r="F41" s="40">
        <v>415.56599999999997</v>
      </c>
      <c r="G41" s="40">
        <v>1197.5909999999999</v>
      </c>
      <c r="H41" s="40">
        <v>3305.2620000000002</v>
      </c>
      <c r="I41" s="40">
        <v>723.51300000000003</v>
      </c>
      <c r="J41" s="40">
        <v>3902.8310000000001</v>
      </c>
      <c r="K41" s="40">
        <v>9133.6749999999993</v>
      </c>
      <c r="L41" s="40">
        <v>1956.1769999999999</v>
      </c>
      <c r="M41" s="40">
        <v>519.00699999999995</v>
      </c>
      <c r="N41" s="40">
        <v>1977.8979999999999</v>
      </c>
      <c r="O41" s="40">
        <v>991.471</v>
      </c>
      <c r="P41" s="40">
        <v>1335.1289999999999</v>
      </c>
      <c r="Q41" s="40">
        <v>1029.19</v>
      </c>
      <c r="R41" s="41">
        <v>42584</v>
      </c>
      <c r="S41" s="40">
        <v>34969.713000000003</v>
      </c>
      <c r="T41" s="40">
        <v>5789.3289999999997</v>
      </c>
      <c r="U41" s="59" t="s">
        <v>86</v>
      </c>
    </row>
    <row r="42" spans="1:21" ht="12" customHeight="1" x14ac:dyDescent="0.2">
      <c r="A42" s="59" t="s">
        <v>74</v>
      </c>
      <c r="B42" s="40">
        <v>6078.53</v>
      </c>
      <c r="C42" s="40">
        <v>7275.625</v>
      </c>
      <c r="D42" s="40">
        <v>1842.3989999999999</v>
      </c>
      <c r="E42" s="40">
        <v>1088.931</v>
      </c>
      <c r="F42" s="40">
        <v>416.798</v>
      </c>
      <c r="G42" s="40">
        <v>1205.9359999999999</v>
      </c>
      <c r="H42" s="40">
        <v>3333.973</v>
      </c>
      <c r="I42" s="40">
        <v>741.30899999999997</v>
      </c>
      <c r="J42" s="40">
        <v>3953.8409999999999</v>
      </c>
      <c r="K42" s="40">
        <v>9197.93</v>
      </c>
      <c r="L42" s="40">
        <v>1983.5239999999999</v>
      </c>
      <c r="M42" s="40">
        <v>522.33699999999999</v>
      </c>
      <c r="N42" s="40">
        <v>2001.415</v>
      </c>
      <c r="O42" s="40">
        <v>1003.354</v>
      </c>
      <c r="P42" s="40">
        <v>1355.635</v>
      </c>
      <c r="Q42" s="40">
        <v>1040.463</v>
      </c>
      <c r="R42" s="41">
        <v>43042</v>
      </c>
      <c r="S42" s="40">
        <v>35324.129000000001</v>
      </c>
      <c r="T42" s="40">
        <v>5875.4719999999998</v>
      </c>
      <c r="U42" s="59" t="s">
        <v>74</v>
      </c>
    </row>
    <row r="43" spans="1:21" ht="12" customHeight="1" x14ac:dyDescent="0.2">
      <c r="A43" s="59" t="s">
        <v>75</v>
      </c>
      <c r="B43" s="40">
        <v>6115.8950000000004</v>
      </c>
      <c r="C43" s="40">
        <v>7331.9579999999996</v>
      </c>
      <c r="D43" s="40">
        <v>1857.0940000000001</v>
      </c>
      <c r="E43" s="40">
        <v>1093.1849999999999</v>
      </c>
      <c r="F43" s="40">
        <v>418.44099999999997</v>
      </c>
      <c r="G43" s="40">
        <v>1214.829</v>
      </c>
      <c r="H43" s="40">
        <v>3348.797</v>
      </c>
      <c r="I43" s="40">
        <v>748.84299999999996</v>
      </c>
      <c r="J43" s="40">
        <v>3985.0340000000001</v>
      </c>
      <c r="K43" s="40">
        <v>9248.8160000000007</v>
      </c>
      <c r="L43" s="40">
        <v>1994.9880000000001</v>
      </c>
      <c r="M43" s="40">
        <v>524.75300000000004</v>
      </c>
      <c r="N43" s="40">
        <v>2016.4110000000001</v>
      </c>
      <c r="O43" s="40">
        <v>1007.688</v>
      </c>
      <c r="P43" s="40">
        <v>1366.0309999999999</v>
      </c>
      <c r="Q43" s="40">
        <v>1046.2370000000001</v>
      </c>
      <c r="R43" s="41">
        <v>43319</v>
      </c>
      <c r="S43" s="40">
        <v>35549.542000000001</v>
      </c>
      <c r="T43" s="40">
        <v>5912.3639999999996</v>
      </c>
      <c r="U43" s="59" t="s">
        <v>75</v>
      </c>
    </row>
    <row r="44" spans="1:21" ht="12" customHeight="1" x14ac:dyDescent="0.2">
      <c r="A44" s="59" t="s">
        <v>76</v>
      </c>
      <c r="B44" s="40">
        <v>6147.5990000000002</v>
      </c>
      <c r="C44" s="40">
        <v>7367.1409999999996</v>
      </c>
      <c r="D44" s="40">
        <v>1880.088</v>
      </c>
      <c r="E44" s="40">
        <v>1093.5050000000001</v>
      </c>
      <c r="F44" s="40">
        <v>422.38400000000001</v>
      </c>
      <c r="G44" s="40">
        <v>1227.9590000000001</v>
      </c>
      <c r="H44" s="40">
        <v>3378.096</v>
      </c>
      <c r="I44" s="40">
        <v>742.28499999999997</v>
      </c>
      <c r="J44" s="40">
        <v>3994.9780000000001</v>
      </c>
      <c r="K44" s="40">
        <v>9312.7669999999998</v>
      </c>
      <c r="L44" s="40">
        <v>1998.1179999999999</v>
      </c>
      <c r="M44" s="40">
        <v>526.51199999999994</v>
      </c>
      <c r="N44" s="40">
        <v>2025.877</v>
      </c>
      <c r="O44" s="40">
        <v>1008.926</v>
      </c>
      <c r="P44" s="40">
        <v>1367.9939999999999</v>
      </c>
      <c r="Q44" s="40">
        <v>1047.771</v>
      </c>
      <c r="R44" s="41">
        <v>43542</v>
      </c>
      <c r="S44" s="40">
        <v>35743.548000000003</v>
      </c>
      <c r="T44" s="40">
        <v>5918.3639999999996</v>
      </c>
      <c r="U44" s="59" t="s">
        <v>76</v>
      </c>
    </row>
    <row r="45" spans="1:21" ht="10.15" customHeight="1" x14ac:dyDescent="0.2">
      <c r="A45" s="64"/>
      <c r="B45" s="40"/>
      <c r="C45" s="40"/>
      <c r="D45" s="40"/>
      <c r="E45" s="40"/>
      <c r="F45" s="40"/>
      <c r="G45" s="40"/>
      <c r="H45" s="40"/>
      <c r="I45" s="40"/>
      <c r="J45" s="40"/>
      <c r="K45" s="40"/>
      <c r="L45" s="40"/>
      <c r="M45" s="40"/>
      <c r="N45" s="40"/>
      <c r="O45" s="40"/>
      <c r="P45" s="40"/>
      <c r="Q45" s="40"/>
      <c r="R45" s="41"/>
      <c r="S45" s="40"/>
      <c r="T45" s="40"/>
      <c r="U45" s="64"/>
    </row>
    <row r="46" spans="1:21" ht="12" customHeight="1" x14ac:dyDescent="0.2">
      <c r="A46" s="64" t="s">
        <v>87</v>
      </c>
      <c r="B46" s="40">
        <v>6100.9780000000001</v>
      </c>
      <c r="C46" s="40">
        <v>7310.2849999999999</v>
      </c>
      <c r="D46" s="40">
        <v>1873.308</v>
      </c>
      <c r="E46" s="40">
        <v>1079.6569999999999</v>
      </c>
      <c r="F46" s="40">
        <v>417.70400000000001</v>
      </c>
      <c r="G46" s="40">
        <v>1223.33</v>
      </c>
      <c r="H46" s="40">
        <v>3349.6869999999999</v>
      </c>
      <c r="I46" s="40">
        <v>724.78200000000004</v>
      </c>
      <c r="J46" s="40">
        <v>3960.58</v>
      </c>
      <c r="K46" s="40">
        <v>9229.7209999999995</v>
      </c>
      <c r="L46" s="40">
        <v>1975.4580000000001</v>
      </c>
      <c r="M46" s="40">
        <v>523.46799999999996</v>
      </c>
      <c r="N46" s="40">
        <v>1994.33</v>
      </c>
      <c r="O46" s="40">
        <v>988.39300000000003</v>
      </c>
      <c r="P46" s="40">
        <v>1353.8009999999999</v>
      </c>
      <c r="Q46" s="40">
        <v>1028.518</v>
      </c>
      <c r="R46" s="41">
        <v>43134</v>
      </c>
      <c r="S46" s="40">
        <v>35445.012000000002</v>
      </c>
      <c r="T46" s="40">
        <v>5815.68</v>
      </c>
      <c r="U46" s="64" t="s">
        <v>87</v>
      </c>
    </row>
    <row r="47" spans="1:21" ht="12" customHeight="1" x14ac:dyDescent="0.2">
      <c r="A47" s="64" t="s">
        <v>74</v>
      </c>
      <c r="B47" s="40">
        <v>6153.8580000000002</v>
      </c>
      <c r="C47" s="40">
        <v>7395.848</v>
      </c>
      <c r="D47" s="40">
        <v>1893.579</v>
      </c>
      <c r="E47" s="40">
        <v>1100.9559999999999</v>
      </c>
      <c r="F47" s="40">
        <v>420.36099999999999</v>
      </c>
      <c r="G47" s="40">
        <v>1230.3630000000001</v>
      </c>
      <c r="H47" s="40">
        <v>3376.9879999999998</v>
      </c>
      <c r="I47" s="40">
        <v>742.27300000000002</v>
      </c>
      <c r="J47" s="40">
        <v>4006.5859999999998</v>
      </c>
      <c r="K47" s="40">
        <v>9292.2209999999995</v>
      </c>
      <c r="L47" s="40">
        <v>1999.9749999999999</v>
      </c>
      <c r="M47" s="40">
        <v>526.92100000000005</v>
      </c>
      <c r="N47" s="40">
        <v>2017.905</v>
      </c>
      <c r="O47" s="40">
        <v>1002.042</v>
      </c>
      <c r="P47" s="40">
        <v>1374.4960000000001</v>
      </c>
      <c r="Q47" s="40">
        <v>1039.6279999999999</v>
      </c>
      <c r="R47" s="41">
        <v>43574</v>
      </c>
      <c r="S47" s="40">
        <v>35777.616999999998</v>
      </c>
      <c r="T47" s="40">
        <v>5902.8040000000001</v>
      </c>
      <c r="U47" s="64" t="s">
        <v>74</v>
      </c>
    </row>
    <row r="48" spans="1:21" ht="12" customHeight="1" x14ac:dyDescent="0.2">
      <c r="A48" s="64" t="s">
        <v>75</v>
      </c>
      <c r="B48" s="40">
        <v>6188.06</v>
      </c>
      <c r="C48" s="40">
        <v>7443.4669999999996</v>
      </c>
      <c r="D48" s="40">
        <v>1908.79</v>
      </c>
      <c r="E48" s="40">
        <v>1105.46</v>
      </c>
      <c r="F48" s="40">
        <v>423.39600000000002</v>
      </c>
      <c r="G48" s="40">
        <v>1236.2840000000001</v>
      </c>
      <c r="H48" s="40">
        <v>3393.4679999999998</v>
      </c>
      <c r="I48" s="40">
        <v>750.40099999999995</v>
      </c>
      <c r="J48" s="40">
        <v>4034.7620000000002</v>
      </c>
      <c r="K48" s="40">
        <v>9339.2729999999992</v>
      </c>
      <c r="L48" s="40">
        <v>2009.721</v>
      </c>
      <c r="M48" s="40">
        <v>530.40099999999995</v>
      </c>
      <c r="N48" s="40">
        <v>2032.0730000000001</v>
      </c>
      <c r="O48" s="40">
        <v>1010.236</v>
      </c>
      <c r="P48" s="40">
        <v>1384.9739999999999</v>
      </c>
      <c r="Q48" s="40">
        <v>1046.2339999999999</v>
      </c>
      <c r="R48" s="41">
        <v>43837</v>
      </c>
      <c r="S48" s="40">
        <v>35983.805999999997</v>
      </c>
      <c r="T48" s="40">
        <v>5944.4040000000005</v>
      </c>
      <c r="U48" s="64" t="s">
        <v>75</v>
      </c>
    </row>
    <row r="49" spans="1:21" ht="12" customHeight="1" x14ac:dyDescent="0.2">
      <c r="A49" s="64" t="s">
        <v>76</v>
      </c>
      <c r="B49" s="40">
        <v>6227.4480000000003</v>
      </c>
      <c r="C49" s="40">
        <v>7486.8789999999999</v>
      </c>
      <c r="D49" s="40">
        <v>1933.6990000000001</v>
      </c>
      <c r="E49" s="40">
        <v>1109.212</v>
      </c>
      <c r="F49" s="40">
        <v>426.32900000000001</v>
      </c>
      <c r="G49" s="40">
        <v>1249.96</v>
      </c>
      <c r="H49" s="40">
        <v>3420.1379999999999</v>
      </c>
      <c r="I49" s="40">
        <v>745.11599999999999</v>
      </c>
      <c r="J49" s="40">
        <v>4046.0970000000002</v>
      </c>
      <c r="K49" s="40">
        <v>9413.8449999999993</v>
      </c>
      <c r="L49" s="40">
        <v>2013.779</v>
      </c>
      <c r="M49" s="40">
        <v>533.10799999999995</v>
      </c>
      <c r="N49" s="40">
        <v>2042.21</v>
      </c>
      <c r="O49" s="40">
        <v>1013.1849999999999</v>
      </c>
      <c r="P49" s="40">
        <v>1388.633</v>
      </c>
      <c r="Q49" s="40">
        <v>1050.3620000000001</v>
      </c>
      <c r="R49" s="41">
        <v>44100</v>
      </c>
      <c r="S49" s="40">
        <v>36206.216</v>
      </c>
      <c r="T49" s="40">
        <v>5960.085</v>
      </c>
      <c r="U49" s="64" t="s">
        <v>76</v>
      </c>
    </row>
    <row r="50" spans="1:21" ht="10.15" customHeight="1" x14ac:dyDescent="0.2">
      <c r="A50" s="66"/>
      <c r="B50" s="40"/>
      <c r="C50" s="40"/>
      <c r="D50" s="40"/>
      <c r="E50" s="40"/>
      <c r="F50" s="40"/>
      <c r="G50" s="40"/>
      <c r="H50" s="40"/>
      <c r="I50" s="40"/>
      <c r="J50" s="40"/>
      <c r="K50" s="40"/>
      <c r="L50" s="40"/>
      <c r="M50" s="40"/>
      <c r="N50" s="40"/>
      <c r="O50" s="40"/>
      <c r="P50" s="40"/>
      <c r="Q50" s="40"/>
      <c r="R50" s="41"/>
      <c r="S50" s="40"/>
      <c r="T50" s="40"/>
      <c r="U50" s="66"/>
    </row>
    <row r="51" spans="1:21" ht="12" customHeight="1" x14ac:dyDescent="0.2">
      <c r="A51" s="66" t="s">
        <v>90</v>
      </c>
      <c r="B51" s="40">
        <v>6185.1170000000002</v>
      </c>
      <c r="C51" s="40">
        <v>7427.0630000000001</v>
      </c>
      <c r="D51" s="40">
        <v>1937.6780000000001</v>
      </c>
      <c r="E51" s="40">
        <v>1095.7760000000001</v>
      </c>
      <c r="F51" s="40">
        <v>424.10399999999998</v>
      </c>
      <c r="G51" s="40">
        <v>1243.6790000000001</v>
      </c>
      <c r="H51" s="40">
        <v>3406.9740000000002</v>
      </c>
      <c r="I51" s="40">
        <v>734.15300000000002</v>
      </c>
      <c r="J51" s="40">
        <v>4002.828</v>
      </c>
      <c r="K51" s="40">
        <v>9332.6720000000005</v>
      </c>
      <c r="L51" s="40">
        <v>1989.9849999999999</v>
      </c>
      <c r="M51" s="40">
        <v>528.66300000000001</v>
      </c>
      <c r="N51" s="40">
        <v>2014.607</v>
      </c>
      <c r="O51" s="40">
        <v>992.81500000000005</v>
      </c>
      <c r="P51" s="40">
        <v>1374.078</v>
      </c>
      <c r="Q51" s="40">
        <v>1033.808</v>
      </c>
      <c r="R51" s="41">
        <v>43724</v>
      </c>
      <c r="S51" s="40">
        <v>35915.163</v>
      </c>
      <c r="T51" s="40">
        <v>5871.1589999999997</v>
      </c>
      <c r="U51" s="66" t="s">
        <v>90</v>
      </c>
    </row>
    <row r="52" spans="1:21" ht="12" customHeight="1" x14ac:dyDescent="0.2">
      <c r="A52" s="66" t="s">
        <v>74</v>
      </c>
      <c r="B52" s="40">
        <v>6238.8440000000001</v>
      </c>
      <c r="C52" s="40">
        <v>7508.982</v>
      </c>
      <c r="D52" s="40">
        <v>1957.308</v>
      </c>
      <c r="E52" s="40">
        <v>1116.923</v>
      </c>
      <c r="F52" s="40">
        <v>426.09300000000002</v>
      </c>
      <c r="G52" s="40">
        <v>1250.7929999999999</v>
      </c>
      <c r="H52" s="40">
        <v>3435.3330000000001</v>
      </c>
      <c r="I52" s="40">
        <v>752.14400000000001</v>
      </c>
      <c r="J52" s="40">
        <v>4048.8879999999999</v>
      </c>
      <c r="K52" s="40">
        <v>9394.6059999999998</v>
      </c>
      <c r="L52" s="40">
        <v>2013.35</v>
      </c>
      <c r="M52" s="40">
        <v>531.03</v>
      </c>
      <c r="N52" s="40">
        <v>2038.173</v>
      </c>
      <c r="O52" s="40">
        <v>1004.38</v>
      </c>
      <c r="P52" s="40">
        <v>1393.9770000000001</v>
      </c>
      <c r="Q52" s="40">
        <v>1044.1759999999999</v>
      </c>
      <c r="R52" s="41">
        <v>44155</v>
      </c>
      <c r="S52" s="40">
        <v>36241.896000000001</v>
      </c>
      <c r="T52" s="40">
        <v>5955.7960000000003</v>
      </c>
      <c r="U52" s="66" t="s">
        <v>74</v>
      </c>
    </row>
    <row r="53" spans="1:21" ht="12" customHeight="1" x14ac:dyDescent="0.2">
      <c r="A53" s="66" t="s">
        <v>75</v>
      </c>
      <c r="B53" s="40">
        <v>6274.65</v>
      </c>
      <c r="C53" s="40">
        <v>7558.5919999999996</v>
      </c>
      <c r="D53" s="40">
        <v>1972.0920000000001</v>
      </c>
      <c r="E53" s="40">
        <v>1121.2239999999999</v>
      </c>
      <c r="F53" s="40">
        <v>427.99099999999999</v>
      </c>
      <c r="G53" s="40">
        <v>1257.8679999999999</v>
      </c>
      <c r="H53" s="40">
        <v>3457.777</v>
      </c>
      <c r="I53" s="40">
        <v>759.60299999999995</v>
      </c>
      <c r="J53" s="40">
        <v>4078.78</v>
      </c>
      <c r="K53" s="40">
        <v>9451.6370000000006</v>
      </c>
      <c r="L53" s="40">
        <v>2025.971</v>
      </c>
      <c r="M53" s="40">
        <v>533.57899999999995</v>
      </c>
      <c r="N53" s="40">
        <v>2052.8890000000001</v>
      </c>
      <c r="O53" s="40">
        <v>1009.956</v>
      </c>
      <c r="P53" s="40">
        <v>1404.6690000000001</v>
      </c>
      <c r="Q53" s="40">
        <v>1050.722</v>
      </c>
      <c r="R53" s="41">
        <v>44438</v>
      </c>
      <c r="S53" s="40">
        <v>36471.514000000003</v>
      </c>
      <c r="T53" s="40">
        <v>5994.3940000000002</v>
      </c>
      <c r="U53" s="66" t="s">
        <v>75</v>
      </c>
    </row>
    <row r="54" spans="1:21" ht="12" customHeight="1" x14ac:dyDescent="0.2">
      <c r="A54" s="66" t="s">
        <v>76</v>
      </c>
      <c r="B54" s="40">
        <v>6311.3149999999996</v>
      </c>
      <c r="C54" s="40">
        <v>7598.7030000000004</v>
      </c>
      <c r="D54" s="40">
        <v>1994.364</v>
      </c>
      <c r="E54" s="40">
        <v>1122.682</v>
      </c>
      <c r="F54" s="40">
        <v>430.82100000000003</v>
      </c>
      <c r="G54" s="40">
        <v>1270.7809999999999</v>
      </c>
      <c r="H54" s="40">
        <v>3484.7150000000001</v>
      </c>
      <c r="I54" s="40">
        <v>754.971</v>
      </c>
      <c r="J54" s="40">
        <v>4091.1120000000001</v>
      </c>
      <c r="K54" s="40">
        <v>9528.7520000000004</v>
      </c>
      <c r="L54" s="40">
        <v>2029.0820000000001</v>
      </c>
      <c r="M54" s="40">
        <v>536.10199999999998</v>
      </c>
      <c r="N54" s="40">
        <v>2064.4459999999999</v>
      </c>
      <c r="O54" s="40">
        <v>1011.783</v>
      </c>
      <c r="P54" s="40">
        <v>1406.39</v>
      </c>
      <c r="Q54" s="40">
        <v>1050.981</v>
      </c>
      <c r="R54" s="41">
        <v>44687</v>
      </c>
      <c r="S54" s="40">
        <v>36687.773000000001</v>
      </c>
      <c r="T54" s="40">
        <v>6004.8630000000003</v>
      </c>
      <c r="U54" s="66" t="s">
        <v>76</v>
      </c>
    </row>
    <row r="55" spans="1:21" ht="10.15" customHeight="1" x14ac:dyDescent="0.2">
      <c r="A55" s="67"/>
      <c r="B55" s="40"/>
      <c r="C55" s="40"/>
      <c r="D55" s="40"/>
      <c r="E55" s="40"/>
      <c r="F55" s="40"/>
      <c r="G55" s="40"/>
      <c r="H55" s="40"/>
      <c r="I55" s="40"/>
      <c r="J55" s="40"/>
      <c r="K55" s="40"/>
      <c r="L55" s="40"/>
      <c r="M55" s="40"/>
      <c r="N55" s="40"/>
      <c r="O55" s="40"/>
      <c r="P55" s="40"/>
      <c r="Q55" s="40"/>
      <c r="R55" s="41"/>
      <c r="S55" s="40"/>
      <c r="T55" s="40"/>
      <c r="U55" s="67"/>
    </row>
    <row r="56" spans="1:21" ht="12" customHeight="1" x14ac:dyDescent="0.2">
      <c r="A56" s="67" t="s">
        <v>93</v>
      </c>
      <c r="B56" s="40">
        <v>6280.0879999999997</v>
      </c>
      <c r="C56" s="40">
        <v>7556.7740000000003</v>
      </c>
      <c r="D56" s="40">
        <v>1995.5219999999999</v>
      </c>
      <c r="E56" s="40">
        <v>1110.212</v>
      </c>
      <c r="F56" s="40">
        <v>433.09</v>
      </c>
      <c r="G56" s="40">
        <v>1263.0509999999999</v>
      </c>
      <c r="H56" s="40">
        <v>3461.5360000000001</v>
      </c>
      <c r="I56" s="40">
        <v>744.17</v>
      </c>
      <c r="J56" s="40">
        <v>4067.1370000000002</v>
      </c>
      <c r="K56" s="40">
        <v>9470.2479999999996</v>
      </c>
      <c r="L56" s="40">
        <v>2007.8910000000001</v>
      </c>
      <c r="M56" s="40">
        <v>531.07500000000005</v>
      </c>
      <c r="N56" s="40">
        <v>2038.7670000000001</v>
      </c>
      <c r="O56" s="40">
        <v>994.06500000000005</v>
      </c>
      <c r="P56" s="40">
        <v>1396.5930000000001</v>
      </c>
      <c r="Q56" s="40">
        <v>1037.7809999999999</v>
      </c>
      <c r="R56" s="41">
        <v>44388</v>
      </c>
      <c r="S56" s="40">
        <v>36467.483</v>
      </c>
      <c r="T56" s="40">
        <v>5924.9949999999999</v>
      </c>
      <c r="U56" s="67" t="s">
        <v>93</v>
      </c>
    </row>
    <row r="57" spans="1:21" ht="12" customHeight="1" x14ac:dyDescent="0.2">
      <c r="A57" s="67" t="s">
        <v>74</v>
      </c>
      <c r="B57" s="40">
        <v>6330.7250000000004</v>
      </c>
      <c r="C57" s="40">
        <v>7638.5860000000002</v>
      </c>
      <c r="D57" s="40">
        <v>2012.3309999999999</v>
      </c>
      <c r="E57" s="40">
        <v>1127.951</v>
      </c>
      <c r="F57" s="40">
        <v>434.726</v>
      </c>
      <c r="G57" s="40">
        <v>1270.748</v>
      </c>
      <c r="H57" s="40">
        <v>3488.49</v>
      </c>
      <c r="I57" s="40">
        <v>758.82100000000003</v>
      </c>
      <c r="J57" s="40">
        <v>4110.6030000000001</v>
      </c>
      <c r="K57" s="40">
        <v>9524.6720000000005</v>
      </c>
      <c r="L57" s="40">
        <v>2029.1890000000001</v>
      </c>
      <c r="M57" s="40">
        <v>533.57600000000002</v>
      </c>
      <c r="N57" s="40">
        <v>2055.4389999999999</v>
      </c>
      <c r="O57" s="40">
        <v>1003.498</v>
      </c>
      <c r="P57" s="40">
        <v>1414.9849999999999</v>
      </c>
      <c r="Q57" s="40">
        <v>1046.6600000000001</v>
      </c>
      <c r="R57" s="41">
        <v>44781</v>
      </c>
      <c r="S57" s="40">
        <v>36776.300000000003</v>
      </c>
      <c r="T57" s="40">
        <v>5992.3689999999997</v>
      </c>
      <c r="U57" s="67" t="s">
        <v>74</v>
      </c>
    </row>
    <row r="58" spans="1:21" ht="12" customHeight="1" x14ac:dyDescent="0.2">
      <c r="A58" s="67" t="s">
        <v>75</v>
      </c>
      <c r="B58" s="40">
        <v>6360.2550000000001</v>
      </c>
      <c r="C58" s="40">
        <v>7676.5240000000003</v>
      </c>
      <c r="D58" s="40">
        <v>2027.33</v>
      </c>
      <c r="E58" s="40">
        <v>1130.087</v>
      </c>
      <c r="F58" s="40">
        <v>437.19299999999998</v>
      </c>
      <c r="G58" s="40">
        <v>1278.2840000000001</v>
      </c>
      <c r="H58" s="40">
        <v>3506.2190000000001</v>
      </c>
      <c r="I58" s="40">
        <v>764.90099999999995</v>
      </c>
      <c r="J58" s="40">
        <v>4133.6660000000002</v>
      </c>
      <c r="K58" s="40">
        <v>9572.0920000000006</v>
      </c>
      <c r="L58" s="40">
        <v>2040.575</v>
      </c>
      <c r="M58" s="40">
        <v>536.69000000000005</v>
      </c>
      <c r="N58" s="40">
        <v>2069.66</v>
      </c>
      <c r="O58" s="40">
        <v>1008.976</v>
      </c>
      <c r="P58" s="40">
        <v>1424.748</v>
      </c>
      <c r="Q58" s="40">
        <v>1051.8</v>
      </c>
      <c r="R58" s="41">
        <v>45019</v>
      </c>
      <c r="S58" s="40">
        <v>36966.245999999999</v>
      </c>
      <c r="T58" s="40">
        <v>6025.424</v>
      </c>
      <c r="U58" s="67" t="s">
        <v>75</v>
      </c>
    </row>
    <row r="59" spans="1:21" ht="12" customHeight="1" x14ac:dyDescent="0.2">
      <c r="A59" s="67" t="s">
        <v>76</v>
      </c>
      <c r="B59" s="40">
        <v>6391.067</v>
      </c>
      <c r="C59" s="40">
        <v>7712.2030000000004</v>
      </c>
      <c r="D59" s="40">
        <v>2055.203</v>
      </c>
      <c r="E59" s="40">
        <v>1133.2260000000001</v>
      </c>
      <c r="F59" s="40">
        <v>440.04700000000003</v>
      </c>
      <c r="G59" s="40">
        <v>1290.3489999999999</v>
      </c>
      <c r="H59" s="40">
        <v>3530.0819999999999</v>
      </c>
      <c r="I59" s="40">
        <v>760.53300000000002</v>
      </c>
      <c r="J59" s="40">
        <v>4142.9660000000003</v>
      </c>
      <c r="K59" s="40">
        <v>9640.9750000000004</v>
      </c>
      <c r="L59" s="40">
        <v>2043.201</v>
      </c>
      <c r="M59" s="40">
        <v>538.02800000000002</v>
      </c>
      <c r="N59" s="40">
        <v>2078.7750000000001</v>
      </c>
      <c r="O59" s="40">
        <v>1009.783</v>
      </c>
      <c r="P59" s="40">
        <v>1425.4549999999999</v>
      </c>
      <c r="Q59" s="40">
        <v>1053.107</v>
      </c>
      <c r="R59" s="41">
        <v>45245</v>
      </c>
      <c r="S59" s="40">
        <v>37154.373</v>
      </c>
      <c r="T59" s="40">
        <v>6035.424</v>
      </c>
      <c r="U59" s="67" t="s">
        <v>76</v>
      </c>
    </row>
    <row r="60" spans="1:21" ht="10.15" customHeight="1" x14ac:dyDescent="0.2">
      <c r="A60" s="71"/>
      <c r="B60" s="68"/>
      <c r="C60" s="68"/>
      <c r="D60" s="68"/>
      <c r="E60" s="68"/>
      <c r="F60" s="68"/>
      <c r="G60" s="68"/>
      <c r="H60" s="68"/>
      <c r="I60" s="68"/>
      <c r="J60" s="68"/>
      <c r="K60" s="68"/>
      <c r="L60" s="68"/>
      <c r="M60" s="68"/>
      <c r="N60" s="68"/>
      <c r="O60" s="68"/>
      <c r="P60" s="68"/>
      <c r="Q60" s="68"/>
      <c r="R60" s="68"/>
      <c r="S60" s="68"/>
      <c r="T60" s="68"/>
      <c r="U60" s="71"/>
    </row>
    <row r="61" spans="1:21" ht="12" customHeight="1" x14ac:dyDescent="0.2">
      <c r="A61" s="72" t="s">
        <v>95</v>
      </c>
      <c r="B61" s="40">
        <v>6342.73</v>
      </c>
      <c r="C61" s="40">
        <v>7663.5069999999996</v>
      </c>
      <c r="D61" s="40">
        <v>2051.0700000000002</v>
      </c>
      <c r="E61" s="40">
        <v>1117.5050000000001</v>
      </c>
      <c r="F61" s="40">
        <v>436.26400000000001</v>
      </c>
      <c r="G61" s="40">
        <v>1282.3720000000001</v>
      </c>
      <c r="H61" s="40">
        <v>3501.375</v>
      </c>
      <c r="I61" s="40">
        <v>749.25599999999997</v>
      </c>
      <c r="J61" s="40">
        <v>4109.8869999999997</v>
      </c>
      <c r="K61" s="40">
        <v>9583.2009999999991</v>
      </c>
      <c r="L61" s="40">
        <v>2027.644</v>
      </c>
      <c r="M61" s="40">
        <v>533.76199999999994</v>
      </c>
      <c r="N61" s="40">
        <v>2055.556</v>
      </c>
      <c r="O61" s="40">
        <v>996.25</v>
      </c>
      <c r="P61" s="40">
        <v>1416.6780000000001</v>
      </c>
      <c r="Q61" s="40">
        <v>1038.943</v>
      </c>
      <c r="R61" s="41">
        <v>44906</v>
      </c>
      <c r="S61" s="40">
        <v>36897.42</v>
      </c>
      <c r="T61" s="40">
        <v>5957.51</v>
      </c>
      <c r="U61" s="72" t="s">
        <v>95</v>
      </c>
    </row>
    <row r="62" spans="1:21" ht="12" customHeight="1" x14ac:dyDescent="0.2">
      <c r="A62" s="72" t="s">
        <v>74</v>
      </c>
      <c r="B62" s="40">
        <v>6382.2240000000002</v>
      </c>
      <c r="C62" s="40">
        <v>7729.5050000000001</v>
      </c>
      <c r="D62" s="40">
        <v>2067.5610000000001</v>
      </c>
      <c r="E62" s="40">
        <v>1131.9939999999999</v>
      </c>
      <c r="F62" s="40">
        <v>437.57400000000001</v>
      </c>
      <c r="G62" s="40">
        <v>1289.5999999999999</v>
      </c>
      <c r="H62" s="40">
        <v>3522.5219999999999</v>
      </c>
      <c r="I62" s="40">
        <v>764.39800000000002</v>
      </c>
      <c r="J62" s="40">
        <v>4147.4880000000003</v>
      </c>
      <c r="K62" s="40">
        <v>9626.4869999999992</v>
      </c>
      <c r="L62" s="40">
        <v>2046.8150000000001</v>
      </c>
      <c r="M62" s="40">
        <v>534.83399999999995</v>
      </c>
      <c r="N62" s="40">
        <v>2066.1970000000001</v>
      </c>
      <c r="O62" s="40">
        <v>1005.052</v>
      </c>
      <c r="P62" s="40">
        <v>1433.2270000000001</v>
      </c>
      <c r="Q62" s="40">
        <v>1044.5219999999999</v>
      </c>
      <c r="R62" s="41">
        <v>45230</v>
      </c>
      <c r="S62" s="40">
        <v>37150.275999999998</v>
      </c>
      <c r="T62" s="40">
        <v>6012.1629999999996</v>
      </c>
      <c r="U62" s="72" t="s">
        <v>74</v>
      </c>
    </row>
    <row r="63" spans="1:21" ht="12" customHeight="1" x14ac:dyDescent="0.2">
      <c r="A63" s="72" t="s">
        <v>75</v>
      </c>
      <c r="B63" s="40">
        <v>6394.0050000000001</v>
      </c>
      <c r="C63" s="40">
        <v>7749.4579999999996</v>
      </c>
      <c r="D63" s="40">
        <v>2077.4169999999999</v>
      </c>
      <c r="E63" s="40">
        <v>1133.1210000000001</v>
      </c>
      <c r="F63" s="40">
        <v>438.79199999999997</v>
      </c>
      <c r="G63" s="40">
        <v>1294.9860000000001</v>
      </c>
      <c r="H63" s="40">
        <v>3535.299</v>
      </c>
      <c r="I63" s="40">
        <v>769.42100000000005</v>
      </c>
      <c r="J63" s="40">
        <v>4167.183</v>
      </c>
      <c r="K63" s="40">
        <v>9657.6280000000006</v>
      </c>
      <c r="L63" s="40">
        <v>2053.3719999999998</v>
      </c>
      <c r="M63" s="40">
        <v>535.45899999999995</v>
      </c>
      <c r="N63" s="40">
        <v>2076.5340000000001</v>
      </c>
      <c r="O63" s="40">
        <v>1008.009</v>
      </c>
      <c r="P63" s="40">
        <v>1440.6469999999999</v>
      </c>
      <c r="Q63" s="40">
        <v>1046.6690000000001</v>
      </c>
      <c r="R63" s="41">
        <v>45378</v>
      </c>
      <c r="S63" s="40">
        <v>37266.828999999998</v>
      </c>
      <c r="T63" s="40">
        <v>6033.7539999999999</v>
      </c>
      <c r="U63" s="72" t="s">
        <v>75</v>
      </c>
    </row>
    <row r="64" spans="1:21" ht="12" customHeight="1" x14ac:dyDescent="0.2">
      <c r="A64" s="72" t="s">
        <v>76</v>
      </c>
      <c r="B64" s="40">
        <v>6413.5649999999996</v>
      </c>
      <c r="C64" s="40">
        <v>7772.7809999999999</v>
      </c>
      <c r="D64" s="40">
        <v>2101.2440000000001</v>
      </c>
      <c r="E64" s="40">
        <v>1135.7719999999999</v>
      </c>
      <c r="F64" s="40">
        <v>440.80099999999999</v>
      </c>
      <c r="G64" s="40">
        <v>1309.4739999999999</v>
      </c>
      <c r="H64" s="40">
        <v>3555.183</v>
      </c>
      <c r="I64" s="40">
        <v>764.61</v>
      </c>
      <c r="J64" s="40">
        <v>4175.4459999999999</v>
      </c>
      <c r="K64" s="40">
        <v>9718.6280000000006</v>
      </c>
      <c r="L64" s="40">
        <v>2052.069</v>
      </c>
      <c r="M64" s="40">
        <v>536.44399999999996</v>
      </c>
      <c r="N64" s="40">
        <v>2084.5520000000001</v>
      </c>
      <c r="O64" s="40">
        <v>1009.25</v>
      </c>
      <c r="P64" s="40">
        <v>1441.2809999999999</v>
      </c>
      <c r="Q64" s="40">
        <v>1047.9000000000001</v>
      </c>
      <c r="R64" s="41">
        <v>45559</v>
      </c>
      <c r="S64" s="40">
        <v>37415.671999999999</v>
      </c>
      <c r="T64" s="40">
        <v>6042.0839999999998</v>
      </c>
      <c r="U64" s="72" t="s">
        <v>76</v>
      </c>
    </row>
    <row r="65" spans="1:21" ht="10.15" customHeight="1" x14ac:dyDescent="0.2">
      <c r="A65" s="73"/>
      <c r="B65" s="68"/>
      <c r="C65" s="68"/>
      <c r="D65" s="68"/>
      <c r="E65" s="68"/>
      <c r="F65" s="68"/>
      <c r="G65" s="68"/>
      <c r="H65" s="68"/>
      <c r="I65" s="68"/>
      <c r="J65" s="68"/>
      <c r="K65" s="68"/>
      <c r="L65" s="68"/>
      <c r="M65" s="68"/>
      <c r="N65" s="68"/>
      <c r="O65" s="68"/>
      <c r="P65" s="68"/>
      <c r="Q65" s="68"/>
      <c r="R65" s="68"/>
      <c r="S65" s="68"/>
      <c r="T65" s="68"/>
      <c r="U65" s="73"/>
    </row>
    <row r="66" spans="1:21" ht="12" customHeight="1" x14ac:dyDescent="0.2">
      <c r="A66" s="73" t="s">
        <v>96</v>
      </c>
      <c r="B66" s="40">
        <v>6347.65</v>
      </c>
      <c r="C66" s="40">
        <v>7707.625</v>
      </c>
      <c r="D66" s="40">
        <v>2085.9949999999999</v>
      </c>
      <c r="E66" s="40">
        <v>1120.133</v>
      </c>
      <c r="F66" s="40">
        <v>437.03199999999998</v>
      </c>
      <c r="G66" s="40">
        <v>1303.8579999999999</v>
      </c>
      <c r="H66" s="40">
        <v>3524.5590000000002</v>
      </c>
      <c r="I66" s="40">
        <v>752.80499999999995</v>
      </c>
      <c r="J66" s="40">
        <v>4128.0789999999997</v>
      </c>
      <c r="K66" s="40">
        <v>9642.3979999999992</v>
      </c>
      <c r="L66" s="40">
        <v>2028.242</v>
      </c>
      <c r="M66" s="40">
        <v>531.17399999999998</v>
      </c>
      <c r="N66" s="40">
        <v>2060.0940000000001</v>
      </c>
      <c r="O66" s="40">
        <v>994.62800000000004</v>
      </c>
      <c r="P66" s="40">
        <v>1427.7919999999999</v>
      </c>
      <c r="Q66" s="40">
        <v>1029.9359999999999</v>
      </c>
      <c r="R66" s="41">
        <v>45122</v>
      </c>
      <c r="S66" s="40">
        <v>37078.409</v>
      </c>
      <c r="T66" s="40">
        <v>5957.5959999999995</v>
      </c>
      <c r="U66" s="73" t="s">
        <v>96</v>
      </c>
    </row>
    <row r="67" spans="1:21" ht="12" customHeight="1" x14ac:dyDescent="0.2">
      <c r="A67" s="73" t="s">
        <v>74</v>
      </c>
      <c r="B67" s="40">
        <v>6292.9960000000001</v>
      </c>
      <c r="C67" s="40">
        <v>7657.085</v>
      </c>
      <c r="D67" s="40">
        <v>2051.5700000000002</v>
      </c>
      <c r="E67" s="40">
        <v>1115.67</v>
      </c>
      <c r="F67" s="40">
        <v>431.52800000000002</v>
      </c>
      <c r="G67" s="40">
        <v>1284.847</v>
      </c>
      <c r="H67" s="40">
        <v>3485.74</v>
      </c>
      <c r="I67" s="40">
        <v>751.39800000000002</v>
      </c>
      <c r="J67" s="40">
        <v>4099.9830000000002</v>
      </c>
      <c r="K67" s="40">
        <v>9534.9060000000009</v>
      </c>
      <c r="L67" s="40">
        <v>2012.462</v>
      </c>
      <c r="M67" s="40">
        <v>523.19299999999998</v>
      </c>
      <c r="N67" s="40">
        <v>2042.953</v>
      </c>
      <c r="O67" s="40">
        <v>987.827</v>
      </c>
      <c r="P67" s="40">
        <v>1419.6559999999999</v>
      </c>
      <c r="Q67" s="40">
        <v>1020.186</v>
      </c>
      <c r="R67" s="41">
        <v>44712</v>
      </c>
      <c r="S67" s="40">
        <v>36742.396000000001</v>
      </c>
      <c r="T67" s="40">
        <v>5918.0339999999997</v>
      </c>
      <c r="U67" s="73" t="s">
        <v>74</v>
      </c>
    </row>
    <row r="68" spans="1:21" ht="12" customHeight="1" x14ac:dyDescent="0.2">
      <c r="A68" s="73" t="s">
        <v>75</v>
      </c>
      <c r="B68" s="40">
        <v>6292.1760000000004</v>
      </c>
      <c r="C68" s="40">
        <v>7661.2759999999998</v>
      </c>
      <c r="D68" s="40">
        <v>2058.759</v>
      </c>
      <c r="E68" s="40">
        <v>1120.0820000000001</v>
      </c>
      <c r="F68" s="40">
        <v>431.50299999999999</v>
      </c>
      <c r="G68" s="40">
        <v>1284.729</v>
      </c>
      <c r="H68" s="40">
        <v>3487.62</v>
      </c>
      <c r="I68" s="40">
        <v>759.14599999999996</v>
      </c>
      <c r="J68" s="40">
        <v>4109.3050000000003</v>
      </c>
      <c r="K68" s="40">
        <v>9546.8070000000007</v>
      </c>
      <c r="L68" s="40">
        <v>2021.577</v>
      </c>
      <c r="M68" s="40">
        <v>523.70100000000002</v>
      </c>
      <c r="N68" s="40">
        <v>2052.2660000000001</v>
      </c>
      <c r="O68" s="40">
        <v>991.12199999999996</v>
      </c>
      <c r="P68" s="40">
        <v>1430.86</v>
      </c>
      <c r="Q68" s="40">
        <v>1023.071</v>
      </c>
      <c r="R68" s="41">
        <v>44794</v>
      </c>
      <c r="S68" s="40">
        <v>36789.553999999996</v>
      </c>
      <c r="T68" s="40">
        <v>5945.6869999999999</v>
      </c>
      <c r="U68" s="73" t="s">
        <v>75</v>
      </c>
    </row>
    <row r="69" spans="1:21" ht="12" customHeight="1" x14ac:dyDescent="0.2">
      <c r="A69" s="73" t="s">
        <v>76</v>
      </c>
      <c r="B69" s="40">
        <v>6314.3249999999998</v>
      </c>
      <c r="C69" s="40">
        <v>7683.2910000000002</v>
      </c>
      <c r="D69" s="40">
        <v>2073.9569999999999</v>
      </c>
      <c r="E69" s="40">
        <v>1124.8050000000001</v>
      </c>
      <c r="F69" s="40">
        <v>434.45100000000002</v>
      </c>
      <c r="G69" s="40">
        <v>1292.3050000000001</v>
      </c>
      <c r="H69" s="40">
        <v>3502.355</v>
      </c>
      <c r="I69" s="40">
        <v>755.94100000000003</v>
      </c>
      <c r="J69" s="40">
        <v>4116.2370000000001</v>
      </c>
      <c r="K69" s="40">
        <v>9600.5840000000007</v>
      </c>
      <c r="L69" s="40">
        <v>2022.1479999999999</v>
      </c>
      <c r="M69" s="40">
        <v>525.42899999999997</v>
      </c>
      <c r="N69" s="40">
        <v>2063.096</v>
      </c>
      <c r="O69" s="40">
        <v>996.13</v>
      </c>
      <c r="P69" s="40">
        <v>1433.202</v>
      </c>
      <c r="Q69" s="40">
        <v>1026.7439999999999</v>
      </c>
      <c r="R69" s="41">
        <v>44965</v>
      </c>
      <c r="S69" s="40">
        <v>36924.326999999997</v>
      </c>
      <c r="T69" s="40">
        <v>5966.7160000000003</v>
      </c>
      <c r="U69" s="73" t="s">
        <v>76</v>
      </c>
    </row>
    <row r="70" spans="1:21" ht="10.15" customHeight="1" x14ac:dyDescent="0.2">
      <c r="A70" s="77"/>
      <c r="B70" s="40"/>
      <c r="C70" s="40"/>
      <c r="D70" s="40"/>
      <c r="E70" s="40"/>
      <c r="F70" s="40"/>
      <c r="G70" s="40"/>
      <c r="H70" s="40"/>
      <c r="I70" s="40"/>
      <c r="J70" s="40"/>
      <c r="K70" s="40"/>
      <c r="L70" s="40"/>
      <c r="M70" s="40"/>
      <c r="N70" s="40"/>
      <c r="O70" s="40"/>
      <c r="P70" s="40"/>
      <c r="Q70" s="40"/>
      <c r="R70" s="41"/>
      <c r="S70" s="40"/>
      <c r="T70" s="40"/>
      <c r="U70" s="77"/>
    </row>
    <row r="71" spans="1:21" ht="12" customHeight="1" x14ac:dyDescent="0.2">
      <c r="A71" s="77" t="s">
        <v>97</v>
      </c>
      <c r="B71" s="40">
        <v>6254.8130000000001</v>
      </c>
      <c r="C71" s="40">
        <v>7595.4120000000003</v>
      </c>
      <c r="D71" s="40">
        <v>2057.9879999999998</v>
      </c>
      <c r="E71" s="40">
        <v>1107.5619999999999</v>
      </c>
      <c r="F71" s="40">
        <v>429.51900000000001</v>
      </c>
      <c r="G71" s="40">
        <v>1280.6959999999999</v>
      </c>
      <c r="H71" s="40">
        <v>3466.6640000000002</v>
      </c>
      <c r="I71" s="40">
        <v>739.79499999999996</v>
      </c>
      <c r="J71" s="40">
        <v>4065.2649999999999</v>
      </c>
      <c r="K71" s="40">
        <v>9495.6610000000001</v>
      </c>
      <c r="L71" s="40">
        <v>1997.884</v>
      </c>
      <c r="M71" s="40">
        <v>518.15300000000002</v>
      </c>
      <c r="N71" s="40">
        <v>2034.5830000000001</v>
      </c>
      <c r="O71" s="40">
        <v>981.72699999999998</v>
      </c>
      <c r="P71" s="40">
        <v>1415.028</v>
      </c>
      <c r="Q71" s="40">
        <v>1010.25</v>
      </c>
      <c r="R71" s="41">
        <v>44451</v>
      </c>
      <c r="S71" s="40">
        <v>36519.095000000001</v>
      </c>
      <c r="T71" s="40">
        <v>5873.9170000000004</v>
      </c>
      <c r="U71" s="77" t="s">
        <v>97</v>
      </c>
    </row>
    <row r="72" spans="1:21" ht="12" customHeight="1" x14ac:dyDescent="0.2">
      <c r="A72" s="77" t="s">
        <v>74</v>
      </c>
      <c r="B72" s="40">
        <v>6287.5780000000004</v>
      </c>
      <c r="C72" s="40">
        <v>7648.43</v>
      </c>
      <c r="D72" s="40">
        <v>2075.5500000000002</v>
      </c>
      <c r="E72" s="40">
        <v>1121.2719999999999</v>
      </c>
      <c r="F72" s="40">
        <v>430.96100000000001</v>
      </c>
      <c r="G72" s="40">
        <v>1284.4590000000001</v>
      </c>
      <c r="H72" s="40">
        <v>3484.643</v>
      </c>
      <c r="I72" s="40">
        <v>748.74599999999998</v>
      </c>
      <c r="J72" s="40">
        <v>4097.4719999999998</v>
      </c>
      <c r="K72" s="40">
        <v>9551.6419999999998</v>
      </c>
      <c r="L72" s="40">
        <v>2015.56</v>
      </c>
      <c r="M72" s="40">
        <v>520.06700000000001</v>
      </c>
      <c r="N72" s="40">
        <v>2042.751</v>
      </c>
      <c r="O72" s="40">
        <v>988.89</v>
      </c>
      <c r="P72" s="40">
        <v>1429.835</v>
      </c>
      <c r="Q72" s="40">
        <v>1014.144</v>
      </c>
      <c r="R72" s="41">
        <v>44742</v>
      </c>
      <c r="S72" s="40">
        <v>36750.646999999997</v>
      </c>
      <c r="T72" s="40">
        <v>5915.8029999999999</v>
      </c>
      <c r="U72" s="77" t="s">
        <v>74</v>
      </c>
    </row>
    <row r="73" spans="1:21" ht="12" customHeight="1" x14ac:dyDescent="0.2">
      <c r="A73" s="77" t="s">
        <v>75</v>
      </c>
      <c r="B73" s="40">
        <v>6320.6019999999999</v>
      </c>
      <c r="C73" s="40">
        <v>7695.7659999999996</v>
      </c>
      <c r="D73" s="40">
        <v>2098.39</v>
      </c>
      <c r="E73" s="40">
        <v>1131.4090000000001</v>
      </c>
      <c r="F73" s="40">
        <v>434.30399999999997</v>
      </c>
      <c r="G73" s="40">
        <v>1293.4259999999999</v>
      </c>
      <c r="H73" s="40">
        <v>3505.6390000000001</v>
      </c>
      <c r="I73" s="40">
        <v>762.28099999999995</v>
      </c>
      <c r="J73" s="40">
        <v>4140.2240000000002</v>
      </c>
      <c r="K73" s="40">
        <v>9624.0400000000009</v>
      </c>
      <c r="L73" s="40">
        <v>2032.3050000000001</v>
      </c>
      <c r="M73" s="40">
        <v>524.09299999999996</v>
      </c>
      <c r="N73" s="40">
        <v>2060.5630000000001</v>
      </c>
      <c r="O73" s="40">
        <v>996.34699999999998</v>
      </c>
      <c r="P73" s="40">
        <v>1446.4449999999999</v>
      </c>
      <c r="Q73" s="40">
        <v>1022.1660000000001</v>
      </c>
      <c r="R73" s="41">
        <v>45088</v>
      </c>
      <c r="S73" s="40">
        <v>37016.843999999997</v>
      </c>
      <c r="T73" s="40">
        <v>5972.7659999999996</v>
      </c>
      <c r="U73" s="77" t="s">
        <v>75</v>
      </c>
    </row>
    <row r="74" spans="1:21" ht="12" customHeight="1" x14ac:dyDescent="0.2">
      <c r="A74" s="77" t="s">
        <v>76</v>
      </c>
      <c r="B74" s="40">
        <v>6364.9960000000001</v>
      </c>
      <c r="C74" s="40">
        <v>7746.4610000000002</v>
      </c>
      <c r="D74" s="40">
        <v>2127.1010000000001</v>
      </c>
      <c r="E74" s="40">
        <v>1135.51</v>
      </c>
      <c r="F74" s="40">
        <v>438.51900000000001</v>
      </c>
      <c r="G74" s="40">
        <v>1307.1410000000001</v>
      </c>
      <c r="H74" s="40">
        <v>3534.3249999999998</v>
      </c>
      <c r="I74" s="40">
        <v>760.74699999999996</v>
      </c>
      <c r="J74" s="40">
        <v>4158.4040000000005</v>
      </c>
      <c r="K74" s="40">
        <v>9705.0319999999992</v>
      </c>
      <c r="L74" s="40">
        <v>2039.4829999999999</v>
      </c>
      <c r="M74" s="40">
        <v>527.02499999999998</v>
      </c>
      <c r="N74" s="40">
        <v>2073.4180000000001</v>
      </c>
      <c r="O74" s="40">
        <v>1000.726</v>
      </c>
      <c r="P74" s="40">
        <v>1452.376</v>
      </c>
      <c r="Q74" s="40">
        <v>1027.7360000000001</v>
      </c>
      <c r="R74" s="41">
        <v>45399</v>
      </c>
      <c r="S74" s="40">
        <v>37273.762000000002</v>
      </c>
      <c r="T74" s="40">
        <v>5998.1369999999997</v>
      </c>
      <c r="U74" s="77" t="s">
        <v>76</v>
      </c>
    </row>
    <row r="75" spans="1:21" ht="10.15" customHeight="1" x14ac:dyDescent="0.2">
      <c r="A75" s="75"/>
      <c r="B75" s="40"/>
      <c r="C75" s="40"/>
      <c r="D75" s="40"/>
      <c r="E75" s="40"/>
      <c r="F75" s="40"/>
      <c r="G75" s="40"/>
      <c r="H75" s="40"/>
      <c r="I75" s="40"/>
      <c r="J75" s="40"/>
      <c r="K75" s="40"/>
      <c r="L75" s="40"/>
      <c r="M75" s="40"/>
      <c r="N75" s="40"/>
      <c r="O75" s="40"/>
      <c r="P75" s="40"/>
      <c r="Q75" s="40"/>
      <c r="R75" s="41"/>
      <c r="S75" s="40"/>
      <c r="T75" s="40"/>
      <c r="U75" s="75"/>
    </row>
    <row r="76" spans="1:21" x14ac:dyDescent="0.2">
      <c r="B76" s="101" t="s">
        <v>81</v>
      </c>
      <c r="C76" s="101"/>
      <c r="D76" s="101"/>
      <c r="E76" s="101"/>
      <c r="F76" s="101"/>
      <c r="G76" s="101"/>
      <c r="H76" s="101"/>
      <c r="I76" s="101"/>
      <c r="J76" s="101"/>
      <c r="K76" s="101"/>
      <c r="L76" s="101" t="s">
        <v>81</v>
      </c>
      <c r="M76" s="101"/>
      <c r="N76" s="101"/>
      <c r="O76" s="101"/>
      <c r="P76" s="101"/>
      <c r="Q76" s="101"/>
      <c r="R76" s="101"/>
      <c r="S76" s="101"/>
      <c r="T76" s="101"/>
    </row>
    <row r="77" spans="1:21" ht="12" customHeight="1" x14ac:dyDescent="0.2">
      <c r="A77" s="59" t="s">
        <v>73</v>
      </c>
      <c r="B77" s="43">
        <f t="shared" ref="B77:T77" si="0">ROUND(B11/B6*100-100,5)</f>
        <v>0.32428000000000001</v>
      </c>
      <c r="C77" s="43">
        <f t="shared" si="0"/>
        <v>1.01169</v>
      </c>
      <c r="D77" s="43">
        <f t="shared" si="0"/>
        <v>2.0450200000000001</v>
      </c>
      <c r="E77" s="43">
        <f t="shared" si="0"/>
        <v>1.5440799999999999</v>
      </c>
      <c r="F77" s="43">
        <f t="shared" si="0"/>
        <v>0.29276000000000002</v>
      </c>
      <c r="G77" s="43">
        <f t="shared" si="0"/>
        <v>2.38923</v>
      </c>
      <c r="H77" s="43">
        <f t="shared" si="0"/>
        <v>0.96672999999999998</v>
      </c>
      <c r="I77" s="43">
        <f t="shared" si="0"/>
        <v>0.79171000000000002</v>
      </c>
      <c r="J77" s="43">
        <f t="shared" si="0"/>
        <v>1.3335699999999999</v>
      </c>
      <c r="K77" s="43">
        <f t="shared" si="0"/>
        <v>0.63319999999999999</v>
      </c>
      <c r="L77" s="43">
        <f t="shared" si="0"/>
        <v>0.37898999999999999</v>
      </c>
      <c r="M77" s="43">
        <f t="shared" si="0"/>
        <v>-4.376E-2</v>
      </c>
      <c r="N77" s="43">
        <f t="shared" si="0"/>
        <v>-0.14804999999999999</v>
      </c>
      <c r="O77" s="43">
        <f t="shared" si="0"/>
        <v>-4.3770000000000003E-2</v>
      </c>
      <c r="P77" s="43">
        <f t="shared" si="0"/>
        <v>0.77070000000000005</v>
      </c>
      <c r="Q77" s="43">
        <f t="shared" si="0"/>
        <v>6.7360000000000003E-2</v>
      </c>
      <c r="R77" s="43">
        <f t="shared" si="0"/>
        <v>0.78312999999999999</v>
      </c>
      <c r="S77" s="43">
        <f t="shared" si="0"/>
        <v>0.79934000000000005</v>
      </c>
      <c r="T77" s="43">
        <f t="shared" si="0"/>
        <v>0.33451999999999998</v>
      </c>
      <c r="U77" s="59" t="s">
        <v>73</v>
      </c>
    </row>
    <row r="78" spans="1:21" ht="12" customHeight="1" x14ac:dyDescent="0.2">
      <c r="A78" s="59" t="s">
        <v>74</v>
      </c>
      <c r="B78" s="43">
        <f t="shared" ref="B78:T78" si="1">ROUND(B12/B7*100-100,5)</f>
        <v>-0.32394000000000001</v>
      </c>
      <c r="C78" s="43">
        <f t="shared" si="1"/>
        <v>0.48009000000000002</v>
      </c>
      <c r="D78" s="43">
        <f t="shared" si="1"/>
        <v>1.8763799999999999</v>
      </c>
      <c r="E78" s="43">
        <f t="shared" si="1"/>
        <v>1.4664600000000001</v>
      </c>
      <c r="F78" s="43">
        <f t="shared" si="1"/>
        <v>-0.21587999999999999</v>
      </c>
      <c r="G78" s="43">
        <f t="shared" si="1"/>
        <v>1.85724</v>
      </c>
      <c r="H78" s="43">
        <f t="shared" si="1"/>
        <v>0.52132999999999996</v>
      </c>
      <c r="I78" s="43">
        <f t="shared" si="1"/>
        <v>0.96838000000000002</v>
      </c>
      <c r="J78" s="43">
        <f t="shared" si="1"/>
        <v>1.0871200000000001</v>
      </c>
      <c r="K78" s="43">
        <f t="shared" si="1"/>
        <v>5.5879999999999999E-2</v>
      </c>
      <c r="L78" s="43">
        <f t="shared" si="1"/>
        <v>9.9099999999999994E-2</v>
      </c>
      <c r="M78" s="43">
        <f t="shared" si="1"/>
        <v>-0.29696</v>
      </c>
      <c r="N78" s="43">
        <f t="shared" si="1"/>
        <v>-0.59414</v>
      </c>
      <c r="O78" s="43">
        <f t="shared" si="1"/>
        <v>-0.14169999999999999</v>
      </c>
      <c r="P78" s="43">
        <f t="shared" si="1"/>
        <v>0.60921999999999998</v>
      </c>
      <c r="Q78" s="43">
        <f t="shared" si="1"/>
        <v>-0.49954999999999999</v>
      </c>
      <c r="R78" s="43">
        <f t="shared" si="1"/>
        <v>0.33899000000000001</v>
      </c>
      <c r="S78" s="43">
        <f t="shared" si="1"/>
        <v>0.30930999999999997</v>
      </c>
      <c r="T78" s="43">
        <f t="shared" si="1"/>
        <v>7.6700000000000004E-2</v>
      </c>
      <c r="U78" s="59" t="s">
        <v>74</v>
      </c>
    </row>
    <row r="79" spans="1:21" ht="12" customHeight="1" x14ac:dyDescent="0.2">
      <c r="A79" s="59" t="s">
        <v>75</v>
      </c>
      <c r="B79" s="43">
        <f t="shared" ref="B79:T79" si="2">ROUND(B13/B8*100-100,5)</f>
        <v>-1.1148100000000001</v>
      </c>
      <c r="C79" s="43">
        <f t="shared" si="2"/>
        <v>0.10070999999999999</v>
      </c>
      <c r="D79" s="43">
        <f t="shared" si="2"/>
        <v>1.5042899999999999</v>
      </c>
      <c r="E79" s="43">
        <f t="shared" si="2"/>
        <v>1.0791900000000001</v>
      </c>
      <c r="F79" s="43">
        <f t="shared" si="2"/>
        <v>-1.0827800000000001</v>
      </c>
      <c r="G79" s="43">
        <f t="shared" si="2"/>
        <v>1.17639</v>
      </c>
      <c r="H79" s="43">
        <f t="shared" si="2"/>
        <v>0.14557999999999999</v>
      </c>
      <c r="I79" s="43">
        <f t="shared" si="2"/>
        <v>0.76505000000000001</v>
      </c>
      <c r="J79" s="43">
        <f t="shared" si="2"/>
        <v>0.67208000000000001</v>
      </c>
      <c r="K79" s="43">
        <f t="shared" si="2"/>
        <v>-0.50744</v>
      </c>
      <c r="L79" s="43">
        <f t="shared" si="2"/>
        <v>-0.21501000000000001</v>
      </c>
      <c r="M79" s="43">
        <f t="shared" si="2"/>
        <v>-0.79</v>
      </c>
      <c r="N79" s="43">
        <f t="shared" si="2"/>
        <v>-0.56616999999999995</v>
      </c>
      <c r="O79" s="43">
        <f t="shared" si="2"/>
        <v>-0.45362000000000002</v>
      </c>
      <c r="P79" s="43">
        <f t="shared" si="2"/>
        <v>0.27249000000000001</v>
      </c>
      <c r="Q79" s="43">
        <f t="shared" si="2"/>
        <v>-0.81879000000000002</v>
      </c>
      <c r="R79" s="43">
        <f t="shared" si="2"/>
        <v>-0.12426</v>
      </c>
      <c r="S79" s="43">
        <f t="shared" si="2"/>
        <v>-0.20524000000000001</v>
      </c>
      <c r="T79" s="43">
        <f t="shared" si="2"/>
        <v>-0.12092</v>
      </c>
      <c r="U79" s="59" t="s">
        <v>75</v>
      </c>
    </row>
    <row r="80" spans="1:21" ht="12" customHeight="1" x14ac:dyDescent="0.2">
      <c r="A80" s="59" t="s">
        <v>76</v>
      </c>
      <c r="B80" s="43">
        <f t="shared" ref="B80:T80" si="3">ROUND(B14/B9*100-100,5)</f>
        <v>-1.23672</v>
      </c>
      <c r="C80" s="43">
        <f t="shared" si="3"/>
        <v>-7.3749999999999996E-2</v>
      </c>
      <c r="D80" s="43">
        <f t="shared" si="3"/>
        <v>1.2322299999999999</v>
      </c>
      <c r="E80" s="43">
        <f t="shared" si="3"/>
        <v>1.15324</v>
      </c>
      <c r="F80" s="43">
        <f t="shared" si="3"/>
        <v>-1.5631699999999999</v>
      </c>
      <c r="G80" s="43">
        <f t="shared" si="3"/>
        <v>0.41961999999999999</v>
      </c>
      <c r="H80" s="43">
        <f t="shared" si="3"/>
        <v>-7.5910000000000005E-2</v>
      </c>
      <c r="I80" s="43">
        <f t="shared" si="3"/>
        <v>0.30497000000000002</v>
      </c>
      <c r="J80" s="43">
        <f t="shared" si="3"/>
        <v>0.33560000000000001</v>
      </c>
      <c r="K80" s="43">
        <f t="shared" si="3"/>
        <v>-0.82747999999999999</v>
      </c>
      <c r="L80" s="43">
        <f t="shared" si="3"/>
        <v>-0.49131999999999998</v>
      </c>
      <c r="M80" s="43">
        <f t="shared" si="3"/>
        <v>-0.93437000000000003</v>
      </c>
      <c r="N80" s="43">
        <f t="shared" si="3"/>
        <v>-0.42810999999999999</v>
      </c>
      <c r="O80" s="43">
        <f t="shared" si="3"/>
        <v>-0.84497</v>
      </c>
      <c r="P80" s="43">
        <f t="shared" si="3"/>
        <v>3.5799999999999998E-3</v>
      </c>
      <c r="Q80" s="43">
        <f t="shared" si="3"/>
        <v>-0.7722</v>
      </c>
      <c r="R80" s="43">
        <f t="shared" si="3"/>
        <v>-0.35393999999999998</v>
      </c>
      <c r="S80" s="43">
        <f t="shared" si="3"/>
        <v>-0.46318999999999999</v>
      </c>
      <c r="T80" s="43">
        <f t="shared" si="3"/>
        <v>-0.18110000000000001</v>
      </c>
      <c r="U80" s="59" t="s">
        <v>76</v>
      </c>
    </row>
    <row r="81" spans="1:21" ht="10.15" customHeight="1" x14ac:dyDescent="0.2">
      <c r="A81" s="59"/>
      <c r="B81" s="43"/>
      <c r="C81" s="43"/>
      <c r="D81" s="43"/>
      <c r="E81" s="43"/>
      <c r="F81" s="43"/>
      <c r="G81" s="43"/>
      <c r="H81" s="43"/>
      <c r="I81" s="43"/>
      <c r="J81" s="43"/>
      <c r="K81" s="43"/>
      <c r="L81" s="43"/>
      <c r="M81" s="43"/>
      <c r="N81" s="43"/>
      <c r="O81" s="43"/>
      <c r="P81" s="43"/>
      <c r="Q81" s="43"/>
      <c r="R81" s="43"/>
      <c r="S81" s="43"/>
      <c r="T81" s="43"/>
      <c r="U81" s="59"/>
    </row>
    <row r="82" spans="1:21" ht="12" hidden="1" customHeight="1" outlineLevel="1" x14ac:dyDescent="0.2">
      <c r="A82" s="59" t="s">
        <v>77</v>
      </c>
      <c r="B82" s="43">
        <f t="shared" ref="B82:T82" si="4">ROUND(B16/B11*100-100,5)</f>
        <v>-1.0755999999999999</v>
      </c>
      <c r="C82" s="43">
        <f t="shared" si="4"/>
        <v>-8.1530000000000005E-2</v>
      </c>
      <c r="D82" s="43">
        <f t="shared" si="4"/>
        <v>1.09202</v>
      </c>
      <c r="E82" s="43">
        <f t="shared" si="4"/>
        <v>0.36005999999999999</v>
      </c>
      <c r="F82" s="43">
        <f t="shared" si="4"/>
        <v>-0.81491999999999998</v>
      </c>
      <c r="G82" s="43">
        <f t="shared" si="4"/>
        <v>0.38878000000000001</v>
      </c>
      <c r="H82" s="43">
        <f t="shared" si="4"/>
        <v>-0.41232000000000002</v>
      </c>
      <c r="I82" s="43">
        <f t="shared" si="4"/>
        <v>-0.93833999999999995</v>
      </c>
      <c r="J82" s="43">
        <f t="shared" si="4"/>
        <v>-2.6280000000000001E-2</v>
      </c>
      <c r="K82" s="43">
        <f t="shared" si="4"/>
        <v>-0.67895000000000005</v>
      </c>
      <c r="L82" s="43">
        <f t="shared" si="4"/>
        <v>-0.67117000000000004</v>
      </c>
      <c r="M82" s="43">
        <f t="shared" si="4"/>
        <v>-0.48257</v>
      </c>
      <c r="N82" s="43">
        <f t="shared" si="4"/>
        <v>5.4379999999999998E-2</v>
      </c>
      <c r="O82" s="43">
        <f t="shared" si="4"/>
        <v>-0.56491000000000002</v>
      </c>
      <c r="P82" s="43">
        <f t="shared" si="4"/>
        <v>-0.11505</v>
      </c>
      <c r="Q82" s="43">
        <f t="shared" si="4"/>
        <v>-0.31603999999999999</v>
      </c>
      <c r="R82" s="43">
        <f t="shared" si="4"/>
        <v>-0.36638999999999999</v>
      </c>
      <c r="S82" s="43">
        <f t="shared" si="4"/>
        <v>-0.46938000000000002</v>
      </c>
      <c r="T82" s="43">
        <f t="shared" si="4"/>
        <v>-0.19127</v>
      </c>
      <c r="U82" s="59" t="s">
        <v>77</v>
      </c>
    </row>
    <row r="83" spans="1:21" ht="12" hidden="1" customHeight="1" outlineLevel="1" x14ac:dyDescent="0.2">
      <c r="A83" s="59" t="s">
        <v>74</v>
      </c>
      <c r="B83" s="43">
        <f t="shared" ref="B83:T83" si="5">ROUND(B17/B12*100-100,5)</f>
        <v>-0.18304000000000001</v>
      </c>
      <c r="C83" s="43">
        <f t="shared" si="5"/>
        <v>0.69843</v>
      </c>
      <c r="D83" s="43">
        <f t="shared" si="5"/>
        <v>1.2551000000000001</v>
      </c>
      <c r="E83" s="43">
        <f t="shared" si="5"/>
        <v>0.55335999999999996</v>
      </c>
      <c r="F83" s="43">
        <f t="shared" si="5"/>
        <v>-0.42376999999999998</v>
      </c>
      <c r="G83" s="43">
        <f t="shared" si="5"/>
        <v>0.92810000000000004</v>
      </c>
      <c r="H83" s="43">
        <f t="shared" si="5"/>
        <v>0.11967999999999999</v>
      </c>
      <c r="I83" s="43">
        <f t="shared" si="5"/>
        <v>-0.49297000000000002</v>
      </c>
      <c r="J83" s="43">
        <f t="shared" si="5"/>
        <v>0.30682999999999999</v>
      </c>
      <c r="K83" s="43">
        <f t="shared" si="5"/>
        <v>-2.1250000000000002E-2</v>
      </c>
      <c r="L83" s="43">
        <f t="shared" si="5"/>
        <v>-7.8289999999999998E-2</v>
      </c>
      <c r="M83" s="43">
        <f t="shared" si="5"/>
        <v>0.30210999999999999</v>
      </c>
      <c r="N83" s="43">
        <f t="shared" si="5"/>
        <v>0.84196000000000004</v>
      </c>
      <c r="O83" s="43">
        <f t="shared" si="5"/>
        <v>0.10494000000000001</v>
      </c>
      <c r="P83" s="43">
        <f t="shared" si="5"/>
        <v>-0.12286999999999999</v>
      </c>
      <c r="Q83" s="43">
        <f t="shared" si="5"/>
        <v>0.80369000000000002</v>
      </c>
      <c r="R83" s="43">
        <f t="shared" si="5"/>
        <v>0.25950000000000001</v>
      </c>
      <c r="S83" s="43">
        <f t="shared" si="5"/>
        <v>0.17105999999999999</v>
      </c>
      <c r="T83" s="43">
        <f t="shared" si="5"/>
        <v>0.48063</v>
      </c>
      <c r="U83" s="59" t="s">
        <v>74</v>
      </c>
    </row>
    <row r="84" spans="1:21" ht="12" hidden="1" customHeight="1" outlineLevel="1" x14ac:dyDescent="0.2">
      <c r="A84" s="59" t="s">
        <v>75</v>
      </c>
      <c r="B84" s="43">
        <f t="shared" ref="B84:T84" si="6">ROUND(B18/B13*100-100,5)</f>
        <v>0.52224000000000004</v>
      </c>
      <c r="C84" s="43">
        <f t="shared" si="6"/>
        <v>1.1256999999999999</v>
      </c>
      <c r="D84" s="43">
        <f t="shared" si="6"/>
        <v>1.0773699999999999</v>
      </c>
      <c r="E84" s="43">
        <f t="shared" si="6"/>
        <v>0.66569999999999996</v>
      </c>
      <c r="F84" s="43">
        <f t="shared" si="6"/>
        <v>0.12573999999999999</v>
      </c>
      <c r="G84" s="43">
        <f t="shared" si="6"/>
        <v>0.95223999999999998</v>
      </c>
      <c r="H84" s="43">
        <f t="shared" si="6"/>
        <v>0.30830999999999997</v>
      </c>
      <c r="I84" s="43">
        <f t="shared" si="6"/>
        <v>-0.37470999999999999</v>
      </c>
      <c r="J84" s="43">
        <f t="shared" si="6"/>
        <v>0.59026000000000001</v>
      </c>
      <c r="K84" s="43">
        <f t="shared" si="6"/>
        <v>0.49556</v>
      </c>
      <c r="L84" s="43">
        <f t="shared" si="6"/>
        <v>0.33650999999999998</v>
      </c>
      <c r="M84" s="43">
        <f t="shared" si="6"/>
        <v>0.74528000000000005</v>
      </c>
      <c r="N84" s="43">
        <f t="shared" si="6"/>
        <v>0.85577000000000003</v>
      </c>
      <c r="O84" s="43">
        <f t="shared" si="6"/>
        <v>0.50885000000000002</v>
      </c>
      <c r="P84" s="43">
        <f t="shared" si="6"/>
        <v>0.16705</v>
      </c>
      <c r="Q84" s="43">
        <f t="shared" si="6"/>
        <v>1.2055</v>
      </c>
      <c r="R84" s="43">
        <f t="shared" si="6"/>
        <v>0.63915</v>
      </c>
      <c r="S84" s="43">
        <f t="shared" si="6"/>
        <v>0.61302000000000001</v>
      </c>
      <c r="T84" s="43">
        <f t="shared" si="6"/>
        <v>0.66256999999999999</v>
      </c>
      <c r="U84" s="59" t="s">
        <v>75</v>
      </c>
    </row>
    <row r="85" spans="1:21" ht="12" hidden="1" customHeight="1" outlineLevel="1" x14ac:dyDescent="0.2">
      <c r="A85" s="59" t="s">
        <v>76</v>
      </c>
      <c r="B85" s="43">
        <f t="shared" ref="B85:T85" si="7">ROUND(B19/B14*100-100,5)</f>
        <v>0.86475000000000002</v>
      </c>
      <c r="C85" s="43">
        <f t="shared" si="7"/>
        <v>1.2785</v>
      </c>
      <c r="D85" s="43">
        <f t="shared" si="7"/>
        <v>0.99256999999999995</v>
      </c>
      <c r="E85" s="43">
        <f t="shared" si="7"/>
        <v>0.15565999999999999</v>
      </c>
      <c r="F85" s="43">
        <f t="shared" si="7"/>
        <v>0.67757000000000001</v>
      </c>
      <c r="G85" s="43">
        <f t="shared" si="7"/>
        <v>1.0000500000000001</v>
      </c>
      <c r="H85" s="43">
        <f t="shared" si="7"/>
        <v>0.55723</v>
      </c>
      <c r="I85" s="43">
        <f t="shared" si="7"/>
        <v>-0.63656999999999997</v>
      </c>
      <c r="J85" s="43">
        <f t="shared" si="7"/>
        <v>1.12537</v>
      </c>
      <c r="K85" s="43">
        <f t="shared" si="7"/>
        <v>0.90624000000000005</v>
      </c>
      <c r="L85" s="43">
        <f t="shared" si="7"/>
        <v>0.80347999999999997</v>
      </c>
      <c r="M85" s="43">
        <f t="shared" si="7"/>
        <v>1.1696899999999999</v>
      </c>
      <c r="N85" s="43">
        <f t="shared" si="7"/>
        <v>0.51802999999999999</v>
      </c>
      <c r="O85" s="43">
        <f t="shared" si="7"/>
        <v>0.39956000000000003</v>
      </c>
      <c r="P85" s="43">
        <f t="shared" si="7"/>
        <v>0.57655999999999996</v>
      </c>
      <c r="Q85" s="43">
        <f t="shared" si="7"/>
        <v>1.4571099999999999</v>
      </c>
      <c r="R85" s="43">
        <f t="shared" si="7"/>
        <v>0.88068999999999997</v>
      </c>
      <c r="S85" s="43">
        <f t="shared" si="7"/>
        <v>0.95132000000000005</v>
      </c>
      <c r="T85" s="43">
        <f t="shared" si="7"/>
        <v>0.44819999999999999</v>
      </c>
      <c r="U85" s="59" t="s">
        <v>76</v>
      </c>
    </row>
    <row r="86" spans="1:21" ht="10.15" hidden="1" customHeight="1" outlineLevel="1" x14ac:dyDescent="0.2">
      <c r="A86" s="59"/>
      <c r="B86" s="43"/>
      <c r="C86" s="43"/>
      <c r="D86" s="43"/>
      <c r="E86" s="43"/>
      <c r="F86" s="43"/>
      <c r="G86" s="43"/>
      <c r="H86" s="43"/>
      <c r="I86" s="43"/>
      <c r="J86" s="43"/>
      <c r="K86" s="43"/>
      <c r="L86" s="43"/>
      <c r="M86" s="43"/>
      <c r="N86" s="43"/>
      <c r="O86" s="43"/>
      <c r="P86" s="43"/>
      <c r="Q86" s="43"/>
      <c r="R86" s="43"/>
      <c r="S86" s="43"/>
      <c r="T86" s="43"/>
      <c r="U86" s="59"/>
    </row>
    <row r="87" spans="1:21" ht="12" hidden="1" customHeight="1" outlineLevel="1" x14ac:dyDescent="0.2">
      <c r="A87" s="59" t="s">
        <v>78</v>
      </c>
      <c r="B87" s="43">
        <f t="shared" ref="B87:T87" si="8">ROUND(B21/B16*100-100,5)</f>
        <v>1.3432900000000001</v>
      </c>
      <c r="C87" s="43">
        <f t="shared" si="8"/>
        <v>1.7233400000000001</v>
      </c>
      <c r="D87" s="43">
        <f t="shared" si="8"/>
        <v>0.81296000000000002</v>
      </c>
      <c r="E87" s="43">
        <f t="shared" si="8"/>
        <v>0.3286</v>
      </c>
      <c r="F87" s="43">
        <f t="shared" si="8"/>
        <v>0.90510000000000002</v>
      </c>
      <c r="G87" s="43">
        <f t="shared" si="8"/>
        <v>1.4010100000000001</v>
      </c>
      <c r="H87" s="43">
        <f t="shared" si="8"/>
        <v>0.95296999999999998</v>
      </c>
      <c r="I87" s="43">
        <f t="shared" si="8"/>
        <v>-1.3518300000000001</v>
      </c>
      <c r="J87" s="43">
        <f t="shared" si="8"/>
        <v>1.53366</v>
      </c>
      <c r="K87" s="43">
        <f t="shared" si="8"/>
        <v>1.37188</v>
      </c>
      <c r="L87" s="43">
        <f t="shared" si="8"/>
        <v>1.0500700000000001</v>
      </c>
      <c r="M87" s="43">
        <f t="shared" si="8"/>
        <v>1.18668</v>
      </c>
      <c r="N87" s="43">
        <f t="shared" si="8"/>
        <v>0.33112999999999998</v>
      </c>
      <c r="O87" s="43">
        <f t="shared" si="8"/>
        <v>0.18676000000000001</v>
      </c>
      <c r="P87" s="43">
        <f t="shared" si="8"/>
        <v>0.99804999999999999</v>
      </c>
      <c r="Q87" s="43">
        <f t="shared" si="8"/>
        <v>1.01162</v>
      </c>
      <c r="R87" s="43">
        <f t="shared" si="8"/>
        <v>1.18713</v>
      </c>
      <c r="S87" s="43">
        <f t="shared" si="8"/>
        <v>1.3756999999999999</v>
      </c>
      <c r="T87" s="43">
        <f t="shared" si="8"/>
        <v>0.21268000000000001</v>
      </c>
      <c r="U87" s="59" t="s">
        <v>78</v>
      </c>
    </row>
    <row r="88" spans="1:21" ht="12" hidden="1" customHeight="1" outlineLevel="1" x14ac:dyDescent="0.2">
      <c r="A88" s="59" t="s">
        <v>74</v>
      </c>
      <c r="B88" s="43">
        <f t="shared" ref="B88:T88" si="9">ROUND(B22/B17*100-100,5)</f>
        <v>1.42299</v>
      </c>
      <c r="C88" s="43">
        <f t="shared" si="9"/>
        <v>1.72065</v>
      </c>
      <c r="D88" s="43">
        <f t="shared" si="9"/>
        <v>0.63170999999999999</v>
      </c>
      <c r="E88" s="43">
        <f t="shared" si="9"/>
        <v>0.25949</v>
      </c>
      <c r="F88" s="43">
        <f t="shared" si="9"/>
        <v>1.26129</v>
      </c>
      <c r="G88" s="43">
        <f t="shared" si="9"/>
        <v>1.16571</v>
      </c>
      <c r="H88" s="43">
        <f t="shared" si="9"/>
        <v>1.1818</v>
      </c>
      <c r="I88" s="43">
        <f t="shared" si="9"/>
        <v>-1.50495</v>
      </c>
      <c r="J88" s="43">
        <f t="shared" si="9"/>
        <v>1.6910499999999999</v>
      </c>
      <c r="K88" s="43">
        <f t="shared" si="9"/>
        <v>1.3957999999999999</v>
      </c>
      <c r="L88" s="43">
        <f t="shared" si="9"/>
        <v>1.1270100000000001</v>
      </c>
      <c r="M88" s="43">
        <f t="shared" si="9"/>
        <v>1.2003600000000001</v>
      </c>
      <c r="N88" s="43">
        <f t="shared" si="9"/>
        <v>0.20194000000000001</v>
      </c>
      <c r="O88" s="43">
        <f t="shared" si="9"/>
        <v>-0.16696</v>
      </c>
      <c r="P88" s="43">
        <f t="shared" si="9"/>
        <v>1.2190700000000001</v>
      </c>
      <c r="Q88" s="43">
        <f t="shared" si="9"/>
        <v>0.58560000000000001</v>
      </c>
      <c r="R88" s="43">
        <f t="shared" si="9"/>
        <v>1.2038199999999999</v>
      </c>
      <c r="S88" s="43">
        <f t="shared" si="9"/>
        <v>1.44425</v>
      </c>
      <c r="T88" s="43">
        <f t="shared" si="9"/>
        <v>-1.64E-3</v>
      </c>
      <c r="U88" s="59" t="s">
        <v>74</v>
      </c>
    </row>
    <row r="89" spans="1:21" ht="12" hidden="1" customHeight="1" outlineLevel="1" x14ac:dyDescent="0.2">
      <c r="A89" s="59" t="s">
        <v>75</v>
      </c>
      <c r="B89" s="43">
        <f t="shared" ref="B89:T89" si="10">ROUND(B23/B18*100-100,5)</f>
        <v>1.4791700000000001</v>
      </c>
      <c r="C89" s="43">
        <f t="shared" si="10"/>
        <v>1.8072699999999999</v>
      </c>
      <c r="D89" s="43">
        <f t="shared" si="10"/>
        <v>0.94591000000000003</v>
      </c>
      <c r="E89" s="43">
        <f t="shared" si="10"/>
        <v>-0.38585999999999998</v>
      </c>
      <c r="F89" s="43">
        <f t="shared" si="10"/>
        <v>1.7504500000000001</v>
      </c>
      <c r="G89" s="43">
        <f t="shared" si="10"/>
        <v>1.53017</v>
      </c>
      <c r="H89" s="43">
        <f t="shared" si="10"/>
        <v>1.4578100000000001</v>
      </c>
      <c r="I89" s="43">
        <f t="shared" si="10"/>
        <v>-1.5899799999999999</v>
      </c>
      <c r="J89" s="43">
        <f t="shared" si="10"/>
        <v>1.7855000000000001</v>
      </c>
      <c r="K89" s="43">
        <f t="shared" si="10"/>
        <v>1.3644400000000001</v>
      </c>
      <c r="L89" s="43">
        <f t="shared" si="10"/>
        <v>1.06517</v>
      </c>
      <c r="M89" s="43">
        <f t="shared" si="10"/>
        <v>1.18397</v>
      </c>
      <c r="N89" s="43">
        <f t="shared" si="10"/>
        <v>5.7799999999999997E-2</v>
      </c>
      <c r="O89" s="43">
        <f t="shared" si="10"/>
        <v>-0.78398000000000001</v>
      </c>
      <c r="P89" s="43">
        <f t="shared" si="10"/>
        <v>1.04338</v>
      </c>
      <c r="Q89" s="43">
        <f t="shared" si="10"/>
        <v>0.21365000000000001</v>
      </c>
      <c r="R89" s="43">
        <f t="shared" si="10"/>
        <v>1.21685</v>
      </c>
      <c r="S89" s="43">
        <f t="shared" si="10"/>
        <v>1.50769</v>
      </c>
      <c r="T89" s="43">
        <f t="shared" si="10"/>
        <v>-0.35443999999999998</v>
      </c>
      <c r="U89" s="59" t="s">
        <v>75</v>
      </c>
    </row>
    <row r="90" spans="1:21" ht="12" hidden="1" customHeight="1" outlineLevel="1" x14ac:dyDescent="0.2">
      <c r="A90" s="59" t="s">
        <v>76</v>
      </c>
      <c r="B90" s="43">
        <f t="shared" ref="B90:T90" si="11">ROUND(B24/B19*100-100,5)</f>
        <v>1.5165999999999999</v>
      </c>
      <c r="C90" s="43">
        <f t="shared" si="11"/>
        <v>1.8706799999999999</v>
      </c>
      <c r="D90" s="43">
        <f t="shared" si="11"/>
        <v>1.1835800000000001</v>
      </c>
      <c r="E90" s="43">
        <f t="shared" si="11"/>
        <v>-0.36291000000000001</v>
      </c>
      <c r="F90" s="43">
        <f t="shared" si="11"/>
        <v>1.67885</v>
      </c>
      <c r="G90" s="43">
        <f t="shared" si="11"/>
        <v>1.6564700000000001</v>
      </c>
      <c r="H90" s="43">
        <f t="shared" si="11"/>
        <v>1.5375300000000001</v>
      </c>
      <c r="I90" s="43">
        <f t="shared" si="11"/>
        <v>-1.3685099999999999</v>
      </c>
      <c r="J90" s="43">
        <f t="shared" si="11"/>
        <v>1.64116</v>
      </c>
      <c r="K90" s="43">
        <f t="shared" si="11"/>
        <v>1.3719699999999999</v>
      </c>
      <c r="L90" s="43">
        <f t="shared" si="11"/>
        <v>0.93052999999999997</v>
      </c>
      <c r="M90" s="43">
        <f t="shared" si="11"/>
        <v>0.86202999999999996</v>
      </c>
      <c r="N90" s="43">
        <f t="shared" si="11"/>
        <v>0.24937000000000001</v>
      </c>
      <c r="O90" s="43">
        <f t="shared" si="11"/>
        <v>-1.03992</v>
      </c>
      <c r="P90" s="43">
        <f t="shared" si="11"/>
        <v>0.76088</v>
      </c>
      <c r="Q90" s="43">
        <f t="shared" si="11"/>
        <v>-4.0489999999999998E-2</v>
      </c>
      <c r="R90" s="43">
        <f t="shared" si="11"/>
        <v>1.2226900000000001</v>
      </c>
      <c r="S90" s="43">
        <f t="shared" si="11"/>
        <v>1.5</v>
      </c>
      <c r="T90" s="43">
        <f t="shared" si="11"/>
        <v>-0.34606999999999999</v>
      </c>
      <c r="U90" s="59" t="s">
        <v>76</v>
      </c>
    </row>
    <row r="91" spans="1:21" ht="10.15" hidden="1" customHeight="1" outlineLevel="1" x14ac:dyDescent="0.2">
      <c r="A91" s="59"/>
      <c r="B91" s="43"/>
      <c r="C91" s="43"/>
      <c r="D91" s="43"/>
      <c r="E91" s="43"/>
      <c r="F91" s="43"/>
      <c r="G91" s="43"/>
      <c r="H91" s="43"/>
      <c r="I91" s="43"/>
      <c r="J91" s="43"/>
      <c r="K91" s="43"/>
      <c r="L91" s="43"/>
      <c r="M91" s="43"/>
      <c r="N91" s="43"/>
      <c r="O91" s="43"/>
      <c r="P91" s="43"/>
      <c r="Q91" s="43"/>
      <c r="R91" s="43"/>
      <c r="S91" s="43"/>
      <c r="T91" s="43"/>
      <c r="U91" s="59"/>
    </row>
    <row r="92" spans="1:21" ht="12" hidden="1" customHeight="1" outlineLevel="1" x14ac:dyDescent="0.2">
      <c r="A92" s="59" t="s">
        <v>79</v>
      </c>
      <c r="B92" s="43">
        <f t="shared" ref="B92:T92" si="12">ROUND(B26/B21*100-100,5)</f>
        <v>1.62127</v>
      </c>
      <c r="C92" s="43">
        <f t="shared" si="12"/>
        <v>1.7690699999999999</v>
      </c>
      <c r="D92" s="43">
        <f t="shared" si="12"/>
        <v>1.9506300000000001</v>
      </c>
      <c r="E92" s="43">
        <f t="shared" si="12"/>
        <v>0.14754999999999999</v>
      </c>
      <c r="F92" s="43">
        <f t="shared" si="12"/>
        <v>1.86879</v>
      </c>
      <c r="G92" s="43">
        <f t="shared" si="12"/>
        <v>1.72773</v>
      </c>
      <c r="H92" s="43">
        <f t="shared" si="12"/>
        <v>1.7099599999999999</v>
      </c>
      <c r="I92" s="43">
        <f t="shared" si="12"/>
        <v>-1.31559</v>
      </c>
      <c r="J92" s="43">
        <f t="shared" si="12"/>
        <v>1.63609</v>
      </c>
      <c r="K92" s="43">
        <f t="shared" si="12"/>
        <v>1.1757</v>
      </c>
      <c r="L92" s="43">
        <f t="shared" si="12"/>
        <v>1.00685</v>
      </c>
      <c r="M92" s="43">
        <f t="shared" si="12"/>
        <v>0.71623999999999999</v>
      </c>
      <c r="N92" s="43">
        <f t="shared" si="12"/>
        <v>0.75802000000000003</v>
      </c>
      <c r="O92" s="43">
        <f t="shared" si="12"/>
        <v>-0.59082000000000001</v>
      </c>
      <c r="P92" s="43">
        <f t="shared" si="12"/>
        <v>0.47858000000000001</v>
      </c>
      <c r="Q92" s="43">
        <f t="shared" si="12"/>
        <v>0.42454999999999998</v>
      </c>
      <c r="R92" s="43">
        <f t="shared" si="12"/>
        <v>1.2854000000000001</v>
      </c>
      <c r="S92" s="43">
        <f t="shared" si="12"/>
        <v>1.4575800000000001</v>
      </c>
      <c r="T92" s="43">
        <f t="shared" si="12"/>
        <v>9.0700000000000003E-2</v>
      </c>
      <c r="U92" s="59" t="s">
        <v>79</v>
      </c>
    </row>
    <row r="93" spans="1:21" ht="12" hidden="1" customHeight="1" outlineLevel="1" x14ac:dyDescent="0.2">
      <c r="A93" s="59" t="s">
        <v>74</v>
      </c>
      <c r="B93" s="43">
        <f t="shared" ref="B93:T93" si="13">ROUND(B27/B22*100-100,5)</f>
        <v>1.4845299999999999</v>
      </c>
      <c r="C93" s="43">
        <f t="shared" si="13"/>
        <v>1.6488700000000001</v>
      </c>
      <c r="D93" s="43">
        <f t="shared" si="13"/>
        <v>2.2702800000000001</v>
      </c>
      <c r="E93" s="43">
        <f t="shared" si="13"/>
        <v>0.12411</v>
      </c>
      <c r="F93" s="43">
        <f t="shared" si="13"/>
        <v>1.5532900000000001</v>
      </c>
      <c r="G93" s="43">
        <f t="shared" si="13"/>
        <v>1.9110499999999999</v>
      </c>
      <c r="H93" s="43">
        <f t="shared" si="13"/>
        <v>1.2901899999999999</v>
      </c>
      <c r="I93" s="43">
        <f t="shared" si="13"/>
        <v>-0.9083</v>
      </c>
      <c r="J93" s="43">
        <f t="shared" si="13"/>
        <v>1.4496199999999999</v>
      </c>
      <c r="K93" s="43">
        <f t="shared" si="13"/>
        <v>1.00129</v>
      </c>
      <c r="L93" s="43">
        <f t="shared" si="13"/>
        <v>0.78242</v>
      </c>
      <c r="M93" s="43">
        <f t="shared" si="13"/>
        <v>0.29055999999999998</v>
      </c>
      <c r="N93" s="43">
        <f t="shared" si="13"/>
        <v>0.76395000000000002</v>
      </c>
      <c r="O93" s="43">
        <f t="shared" si="13"/>
        <v>-0.54937000000000002</v>
      </c>
      <c r="P93" s="43">
        <f t="shared" si="13"/>
        <v>0.58555999999999997</v>
      </c>
      <c r="Q93" s="43">
        <f t="shared" si="13"/>
        <v>8.695E-2</v>
      </c>
      <c r="R93" s="43">
        <f t="shared" si="13"/>
        <v>1.16055</v>
      </c>
      <c r="S93" s="43">
        <f t="shared" si="13"/>
        <v>1.2909200000000001</v>
      </c>
      <c r="T93" s="43">
        <f t="shared" si="13"/>
        <v>8.5239999999999996E-2</v>
      </c>
      <c r="U93" s="59" t="s">
        <v>74</v>
      </c>
    </row>
    <row r="94" spans="1:21" ht="12" hidden="1" customHeight="1" outlineLevel="1" x14ac:dyDescent="0.2">
      <c r="A94" s="59" t="s">
        <v>75</v>
      </c>
      <c r="B94" s="43">
        <f t="shared" ref="B94:T94" si="14">ROUND(B28/B23*100-100,5)</f>
        <v>1.4056500000000001</v>
      </c>
      <c r="C94" s="43">
        <f t="shared" si="14"/>
        <v>1.6182099999999999</v>
      </c>
      <c r="D94" s="43">
        <f t="shared" si="14"/>
        <v>2.33168</v>
      </c>
      <c r="E94" s="43">
        <f t="shared" si="14"/>
        <v>0.22931000000000001</v>
      </c>
      <c r="F94" s="43">
        <f t="shared" si="14"/>
        <v>1.45983</v>
      </c>
      <c r="G94" s="43">
        <f t="shared" si="14"/>
        <v>1.8551500000000001</v>
      </c>
      <c r="H94" s="43">
        <f t="shared" si="14"/>
        <v>0.93208999999999997</v>
      </c>
      <c r="I94" s="43">
        <f t="shared" si="14"/>
        <v>-0.78885000000000005</v>
      </c>
      <c r="J94" s="43">
        <f t="shared" si="14"/>
        <v>1.3653599999999999</v>
      </c>
      <c r="K94" s="43">
        <f t="shared" si="14"/>
        <v>0.89278999999999997</v>
      </c>
      <c r="L94" s="43">
        <f t="shared" si="14"/>
        <v>0.64612999999999998</v>
      </c>
      <c r="M94" s="43">
        <f t="shared" si="14"/>
        <v>-0.27561000000000002</v>
      </c>
      <c r="N94" s="43">
        <f t="shared" si="14"/>
        <v>0.82479000000000002</v>
      </c>
      <c r="O94" s="43">
        <f t="shared" si="14"/>
        <v>-0.42963000000000001</v>
      </c>
      <c r="P94" s="43">
        <f t="shared" si="14"/>
        <v>0.59935000000000005</v>
      </c>
      <c r="Q94" s="43">
        <f t="shared" si="14"/>
        <v>-0.14648</v>
      </c>
      <c r="R94" s="43">
        <f t="shared" si="14"/>
        <v>1.07769</v>
      </c>
      <c r="S94" s="43">
        <f t="shared" si="14"/>
        <v>1.18079</v>
      </c>
      <c r="T94" s="43">
        <f t="shared" si="14"/>
        <v>0.11904000000000001</v>
      </c>
      <c r="U94" s="59" t="s">
        <v>75</v>
      </c>
    </row>
    <row r="95" spans="1:21" ht="12" hidden="1" customHeight="1" outlineLevel="1" x14ac:dyDescent="0.2">
      <c r="A95" s="59" t="s">
        <v>76</v>
      </c>
      <c r="B95" s="43">
        <f t="shared" ref="B95:T95" si="15">ROUND(B29/B24*100-100,5)</f>
        <v>1.37795</v>
      </c>
      <c r="C95" s="43">
        <f t="shared" si="15"/>
        <v>1.5593399999999999</v>
      </c>
      <c r="D95" s="43">
        <f t="shared" si="15"/>
        <v>2.36402</v>
      </c>
      <c r="E95" s="43">
        <f t="shared" si="15"/>
        <v>0.37386999999999998</v>
      </c>
      <c r="F95" s="43">
        <f t="shared" si="15"/>
        <v>1.18872</v>
      </c>
      <c r="G95" s="43">
        <f t="shared" si="15"/>
        <v>1.9106000000000001</v>
      </c>
      <c r="H95" s="43">
        <f t="shared" si="15"/>
        <v>0.69655</v>
      </c>
      <c r="I95" s="43">
        <f t="shared" si="15"/>
        <v>-0.75558999999999998</v>
      </c>
      <c r="J95" s="43">
        <f t="shared" si="15"/>
        <v>1.39367</v>
      </c>
      <c r="K95" s="43">
        <f t="shared" si="15"/>
        <v>0.85114999999999996</v>
      </c>
      <c r="L95" s="43">
        <f t="shared" si="15"/>
        <v>0.78149000000000002</v>
      </c>
      <c r="M95" s="43">
        <f t="shared" si="15"/>
        <v>-0.37108000000000002</v>
      </c>
      <c r="N95" s="43">
        <f t="shared" si="15"/>
        <v>0.98909000000000002</v>
      </c>
      <c r="O95" s="43">
        <f t="shared" si="15"/>
        <v>-0.43717</v>
      </c>
      <c r="P95" s="43">
        <f t="shared" si="15"/>
        <v>0.68381999999999998</v>
      </c>
      <c r="Q95" s="43">
        <f t="shared" si="15"/>
        <v>-0.15770000000000001</v>
      </c>
      <c r="R95" s="43">
        <f t="shared" si="15"/>
        <v>1.0602100000000001</v>
      </c>
      <c r="S95" s="43">
        <f t="shared" si="15"/>
        <v>1.14209</v>
      </c>
      <c r="T95" s="43">
        <f t="shared" si="15"/>
        <v>0.20349</v>
      </c>
      <c r="U95" s="59" t="s">
        <v>76</v>
      </c>
    </row>
    <row r="96" spans="1:21" ht="10.15" hidden="1" customHeight="1" outlineLevel="1" x14ac:dyDescent="0.2">
      <c r="A96" s="59"/>
      <c r="B96" s="43"/>
      <c r="C96" s="43"/>
      <c r="D96" s="43"/>
      <c r="E96" s="43"/>
      <c r="F96" s="43"/>
      <c r="G96" s="43"/>
      <c r="H96" s="43"/>
      <c r="I96" s="43"/>
      <c r="J96" s="43"/>
      <c r="K96" s="43"/>
      <c r="L96" s="43"/>
      <c r="M96" s="43"/>
      <c r="N96" s="43"/>
      <c r="O96" s="43"/>
      <c r="P96" s="43"/>
      <c r="Q96" s="43"/>
      <c r="R96" s="43"/>
      <c r="S96" s="43"/>
      <c r="T96" s="43"/>
      <c r="U96" s="59"/>
    </row>
    <row r="97" spans="1:21" ht="12" customHeight="1" collapsed="1" x14ac:dyDescent="0.2">
      <c r="A97" s="59" t="s">
        <v>80</v>
      </c>
      <c r="B97" s="43">
        <f t="shared" ref="B97:T97" si="16">ROUND(B31/B26*100-100,5)</f>
        <v>1.3173999999999999</v>
      </c>
      <c r="C97" s="43">
        <f t="shared" si="16"/>
        <v>1.4632099999999999</v>
      </c>
      <c r="D97" s="43">
        <f t="shared" si="16"/>
        <v>2.3149299999999999</v>
      </c>
      <c r="E97" s="43">
        <f t="shared" si="16"/>
        <v>9.7879999999999995E-2</v>
      </c>
      <c r="F97" s="43">
        <f t="shared" si="16"/>
        <v>0.34620000000000001</v>
      </c>
      <c r="G97" s="43">
        <f t="shared" si="16"/>
        <v>1.53922</v>
      </c>
      <c r="H97" s="43">
        <f t="shared" si="16"/>
        <v>0.30963000000000002</v>
      </c>
      <c r="I97" s="43">
        <f t="shared" si="16"/>
        <v>0.28031</v>
      </c>
      <c r="J97" s="43">
        <f t="shared" si="16"/>
        <v>1.1010500000000001</v>
      </c>
      <c r="K97" s="43">
        <f t="shared" si="16"/>
        <v>0.80234000000000005</v>
      </c>
      <c r="L97" s="43">
        <f t="shared" si="16"/>
        <v>0.60290999999999995</v>
      </c>
      <c r="M97" s="43">
        <f t="shared" si="16"/>
        <v>-0.93845999999999996</v>
      </c>
      <c r="N97" s="43">
        <f t="shared" si="16"/>
        <v>0.83584999999999998</v>
      </c>
      <c r="O97" s="43">
        <f t="shared" si="16"/>
        <v>-0.38749</v>
      </c>
      <c r="P97" s="43">
        <f t="shared" si="16"/>
        <v>0.62502999999999997</v>
      </c>
      <c r="Q97" s="43">
        <f t="shared" si="16"/>
        <v>-0.37767000000000001</v>
      </c>
      <c r="R97" s="43">
        <f t="shared" si="16"/>
        <v>0.93194999999999995</v>
      </c>
      <c r="S97" s="43">
        <f t="shared" si="16"/>
        <v>0.98624000000000001</v>
      </c>
      <c r="T97" s="43">
        <f t="shared" si="16"/>
        <v>0.20071</v>
      </c>
      <c r="U97" s="59" t="s">
        <v>80</v>
      </c>
    </row>
    <row r="98" spans="1:21" ht="12" customHeight="1" x14ac:dyDescent="0.2">
      <c r="A98" s="59" t="s">
        <v>74</v>
      </c>
      <c r="B98" s="43">
        <f t="shared" ref="B98:T98" si="17">ROUND(B32/B27*100-100,5)</f>
        <v>1.2228399999999999</v>
      </c>
      <c r="C98" s="43">
        <f t="shared" si="17"/>
        <v>1.24336</v>
      </c>
      <c r="D98" s="43">
        <f t="shared" si="17"/>
        <v>1.9607600000000001</v>
      </c>
      <c r="E98" s="43">
        <f t="shared" si="17"/>
        <v>0.22</v>
      </c>
      <c r="F98" s="43">
        <f t="shared" si="17"/>
        <v>0.46684999999999999</v>
      </c>
      <c r="G98" s="43">
        <f t="shared" si="17"/>
        <v>1.33822</v>
      </c>
      <c r="H98" s="43">
        <f t="shared" si="17"/>
        <v>0.30243999999999999</v>
      </c>
      <c r="I98" s="43">
        <f t="shared" si="17"/>
        <v>-9.6240000000000006E-2</v>
      </c>
      <c r="J98" s="43">
        <f t="shared" si="17"/>
        <v>0.88580999999999999</v>
      </c>
      <c r="K98" s="43">
        <f t="shared" si="17"/>
        <v>0.69442999999999999</v>
      </c>
      <c r="L98" s="43">
        <f t="shared" si="17"/>
        <v>0.54074999999999995</v>
      </c>
      <c r="M98" s="43">
        <f t="shared" si="17"/>
        <v>-0.94820000000000004</v>
      </c>
      <c r="N98" s="43">
        <f t="shared" si="17"/>
        <v>0.68561000000000005</v>
      </c>
      <c r="O98" s="43">
        <f t="shared" si="17"/>
        <v>-0.59294999999999998</v>
      </c>
      <c r="P98" s="43">
        <f t="shared" si="17"/>
        <v>0.47963</v>
      </c>
      <c r="Q98" s="43">
        <f t="shared" si="17"/>
        <v>-0.56367</v>
      </c>
      <c r="R98" s="43">
        <f t="shared" si="17"/>
        <v>0.79185000000000005</v>
      </c>
      <c r="S98" s="43">
        <f t="shared" si="17"/>
        <v>0.85824999999999996</v>
      </c>
      <c r="T98" s="43">
        <f t="shared" si="17"/>
        <v>5.7239999999999999E-2</v>
      </c>
      <c r="U98" s="59" t="s">
        <v>74</v>
      </c>
    </row>
    <row r="99" spans="1:21" ht="12" customHeight="1" x14ac:dyDescent="0.2">
      <c r="A99" s="59" t="s">
        <v>75</v>
      </c>
      <c r="B99" s="43">
        <f t="shared" ref="B99:T99" si="18">ROUND(B33/B28*100-100,5)</f>
        <v>1.32572</v>
      </c>
      <c r="C99" s="43">
        <f t="shared" si="18"/>
        <v>1.0761499999999999</v>
      </c>
      <c r="D99" s="43">
        <f t="shared" si="18"/>
        <v>1.79149</v>
      </c>
      <c r="E99" s="43">
        <f t="shared" si="18"/>
        <v>-0.21623000000000001</v>
      </c>
      <c r="F99" s="43">
        <f t="shared" si="18"/>
        <v>5.4809999999999998E-2</v>
      </c>
      <c r="G99" s="43">
        <f t="shared" si="18"/>
        <v>1.17496</v>
      </c>
      <c r="H99" s="43">
        <f t="shared" si="18"/>
        <v>0.55188000000000004</v>
      </c>
      <c r="I99" s="43">
        <f t="shared" si="18"/>
        <v>-0.39184000000000002</v>
      </c>
      <c r="J99" s="43">
        <f t="shared" si="18"/>
        <v>0.91159999999999997</v>
      </c>
      <c r="K99" s="43">
        <f t="shared" si="18"/>
        <v>0.65656000000000003</v>
      </c>
      <c r="L99" s="43">
        <f t="shared" si="18"/>
        <v>0.54093000000000002</v>
      </c>
      <c r="M99" s="43">
        <f t="shared" si="18"/>
        <v>-0.46378999999999998</v>
      </c>
      <c r="N99" s="43">
        <f t="shared" si="18"/>
        <v>0.47144999999999998</v>
      </c>
      <c r="O99" s="43">
        <f t="shared" si="18"/>
        <v>-0.65758000000000005</v>
      </c>
      <c r="P99" s="43">
        <f t="shared" si="18"/>
        <v>0.44890999999999998</v>
      </c>
      <c r="Q99" s="43">
        <f t="shared" si="18"/>
        <v>-0.56537000000000004</v>
      </c>
      <c r="R99" s="43">
        <f t="shared" si="18"/>
        <v>0.75344999999999995</v>
      </c>
      <c r="S99" s="43">
        <f t="shared" si="18"/>
        <v>0.85451999999999995</v>
      </c>
      <c r="T99" s="43">
        <f t="shared" si="18"/>
        <v>-0.14380999999999999</v>
      </c>
      <c r="U99" s="59" t="s">
        <v>75</v>
      </c>
    </row>
    <row r="100" spans="1:21" ht="12" customHeight="1" x14ac:dyDescent="0.2">
      <c r="A100" s="59" t="s">
        <v>76</v>
      </c>
      <c r="B100" s="43">
        <f t="shared" ref="B100:T100" si="19">ROUND(B34/B29*100-100,5)</f>
        <v>1.24183</v>
      </c>
      <c r="C100" s="43">
        <f t="shared" si="19"/>
        <v>1.00543</v>
      </c>
      <c r="D100" s="43">
        <f t="shared" si="19"/>
        <v>1.67527</v>
      </c>
      <c r="E100" s="43">
        <f t="shared" si="19"/>
        <v>-0.53666000000000003</v>
      </c>
      <c r="F100" s="43">
        <f t="shared" si="19"/>
        <v>0.33588000000000001</v>
      </c>
      <c r="G100" s="43">
        <f t="shared" si="19"/>
        <v>1.13225</v>
      </c>
      <c r="H100" s="43">
        <f t="shared" si="19"/>
        <v>0.64892000000000005</v>
      </c>
      <c r="I100" s="43">
        <f t="shared" si="19"/>
        <v>-0.51249</v>
      </c>
      <c r="J100" s="43">
        <f t="shared" si="19"/>
        <v>0.77895999999999999</v>
      </c>
      <c r="K100" s="43">
        <f t="shared" si="19"/>
        <v>0.59660999999999997</v>
      </c>
      <c r="L100" s="43">
        <f t="shared" si="19"/>
        <v>0.26178000000000001</v>
      </c>
      <c r="M100" s="43">
        <f t="shared" si="19"/>
        <v>-0.63221000000000005</v>
      </c>
      <c r="N100" s="43">
        <f t="shared" si="19"/>
        <v>0.33772999999999997</v>
      </c>
      <c r="O100" s="43">
        <f t="shared" si="19"/>
        <v>-0.48655999999999999</v>
      </c>
      <c r="P100" s="43">
        <f t="shared" si="19"/>
        <v>0.23666999999999999</v>
      </c>
      <c r="Q100" s="43">
        <f t="shared" si="19"/>
        <v>-0.52642999999999995</v>
      </c>
      <c r="R100" s="43">
        <f t="shared" si="19"/>
        <v>0.67659999999999998</v>
      </c>
      <c r="S100" s="43">
        <f t="shared" si="19"/>
        <v>0.77968999999999999</v>
      </c>
      <c r="T100" s="43">
        <f t="shared" si="19"/>
        <v>-0.22575999999999999</v>
      </c>
      <c r="U100" s="59" t="s">
        <v>76</v>
      </c>
    </row>
    <row r="101" spans="1:21" ht="10.15" customHeight="1" x14ac:dyDescent="0.2">
      <c r="A101" s="59"/>
      <c r="B101" s="43"/>
      <c r="C101" s="43"/>
      <c r="D101" s="43"/>
      <c r="E101" s="43"/>
      <c r="F101" s="43"/>
      <c r="G101" s="43"/>
      <c r="H101" s="43"/>
      <c r="I101" s="43"/>
      <c r="J101" s="43"/>
      <c r="K101" s="43"/>
      <c r="L101" s="43"/>
      <c r="M101" s="43"/>
      <c r="N101" s="43"/>
      <c r="O101" s="43"/>
      <c r="P101" s="43"/>
      <c r="Q101" s="43"/>
      <c r="R101" s="43"/>
      <c r="S101" s="43"/>
      <c r="T101" s="43"/>
      <c r="U101" s="59"/>
    </row>
    <row r="102" spans="1:21" ht="12" customHeight="1" x14ac:dyDescent="0.2">
      <c r="A102" s="59" t="s">
        <v>85</v>
      </c>
      <c r="B102" s="43">
        <f t="shared" ref="B102:T102" si="20">ROUND(B36/B31*100-100,5)</f>
        <v>1.3138799999999999</v>
      </c>
      <c r="C102" s="43">
        <f t="shared" si="20"/>
        <v>1.1734599999999999</v>
      </c>
      <c r="D102" s="43">
        <f t="shared" si="20"/>
        <v>1.8973100000000001</v>
      </c>
      <c r="E102" s="43">
        <f t="shared" si="20"/>
        <v>1.7250000000000001E-2</v>
      </c>
      <c r="F102" s="43">
        <f t="shared" si="20"/>
        <v>0.41676000000000002</v>
      </c>
      <c r="G102" s="43">
        <f t="shared" si="20"/>
        <v>0.85282999999999998</v>
      </c>
      <c r="H102" s="43">
        <f t="shared" si="20"/>
        <v>1.05071</v>
      </c>
      <c r="I102" s="43">
        <f t="shared" si="20"/>
        <v>1.01779</v>
      </c>
      <c r="J102" s="43">
        <f t="shared" si="20"/>
        <v>0.88622000000000001</v>
      </c>
      <c r="K102" s="43">
        <f t="shared" si="20"/>
        <v>0.75558000000000003</v>
      </c>
      <c r="L102" s="43">
        <f t="shared" si="20"/>
        <v>0.79507000000000005</v>
      </c>
      <c r="M102" s="43">
        <f t="shared" si="20"/>
        <v>2.0049999999999998E-2</v>
      </c>
      <c r="N102" s="43">
        <f t="shared" si="20"/>
        <v>0.54490000000000005</v>
      </c>
      <c r="O102" s="43">
        <f t="shared" si="20"/>
        <v>-0.49876999999999999</v>
      </c>
      <c r="P102" s="43">
        <f t="shared" si="20"/>
        <v>0.59494999999999998</v>
      </c>
      <c r="Q102" s="43">
        <f t="shared" si="20"/>
        <v>-0.35694999999999999</v>
      </c>
      <c r="R102" s="43">
        <f t="shared" si="20"/>
        <v>0.89232</v>
      </c>
      <c r="S102" s="43">
        <f t="shared" si="20"/>
        <v>0.96348999999999996</v>
      </c>
      <c r="T102" s="43">
        <f t="shared" si="20"/>
        <v>0.16458999999999999</v>
      </c>
      <c r="U102" s="59" t="s">
        <v>85</v>
      </c>
    </row>
    <row r="103" spans="1:21" ht="12" customHeight="1" x14ac:dyDescent="0.2">
      <c r="A103" s="59" t="s">
        <v>74</v>
      </c>
      <c r="B103" s="43">
        <f t="shared" ref="B103:T103" si="21">ROUND(B37/B32*100-100,5)</f>
        <v>1.4714</v>
      </c>
      <c r="C103" s="43">
        <f t="shared" si="21"/>
        <v>1.27132</v>
      </c>
      <c r="D103" s="43">
        <f t="shared" si="21"/>
        <v>1.9906999999999999</v>
      </c>
      <c r="E103" s="43">
        <f t="shared" si="21"/>
        <v>-3.712E-2</v>
      </c>
      <c r="F103" s="43">
        <f t="shared" si="21"/>
        <v>0.21945000000000001</v>
      </c>
      <c r="G103" s="43">
        <f t="shared" si="21"/>
        <v>0.84103000000000006</v>
      </c>
      <c r="H103" s="43">
        <f t="shared" si="21"/>
        <v>1.2059299999999999</v>
      </c>
      <c r="I103" s="43">
        <f t="shared" si="21"/>
        <v>1.3250200000000001</v>
      </c>
      <c r="J103" s="43">
        <f t="shared" si="21"/>
        <v>1.0330299999999999</v>
      </c>
      <c r="K103" s="43">
        <f t="shared" si="21"/>
        <v>0.82081999999999999</v>
      </c>
      <c r="L103" s="43">
        <f t="shared" si="21"/>
        <v>0.92279</v>
      </c>
      <c r="M103" s="43">
        <f t="shared" si="21"/>
        <v>3.1539999999999999E-2</v>
      </c>
      <c r="N103" s="43">
        <f t="shared" si="21"/>
        <v>0.51912999999999998</v>
      </c>
      <c r="O103" s="43">
        <f t="shared" si="21"/>
        <v>-0.40109</v>
      </c>
      <c r="P103" s="43">
        <f t="shared" si="21"/>
        <v>0.76822999999999997</v>
      </c>
      <c r="Q103" s="43">
        <f t="shared" si="21"/>
        <v>-0.12706999999999999</v>
      </c>
      <c r="R103" s="43">
        <f t="shared" si="21"/>
        <v>0.99387000000000003</v>
      </c>
      <c r="S103" s="43">
        <f t="shared" si="21"/>
        <v>1.0701799999999999</v>
      </c>
      <c r="T103" s="43">
        <f t="shared" si="21"/>
        <v>0.24301</v>
      </c>
      <c r="U103" s="59" t="s">
        <v>74</v>
      </c>
    </row>
    <row r="104" spans="1:21" ht="12" customHeight="1" x14ac:dyDescent="0.2">
      <c r="A104" s="59" t="s">
        <v>75</v>
      </c>
      <c r="B104" s="43">
        <f t="shared" ref="B104:T104" si="22">ROUND(B38/B33*100-100,5)</f>
        <v>1.18336</v>
      </c>
      <c r="C104" s="43">
        <f t="shared" si="22"/>
        <v>1.1175600000000001</v>
      </c>
      <c r="D104" s="43">
        <f t="shared" si="22"/>
        <v>1.8649800000000001</v>
      </c>
      <c r="E104" s="43">
        <f t="shared" si="22"/>
        <v>0.29052</v>
      </c>
      <c r="F104" s="43">
        <f t="shared" si="22"/>
        <v>0.41399000000000002</v>
      </c>
      <c r="G104" s="43">
        <f t="shared" si="22"/>
        <v>0.76815999999999995</v>
      </c>
      <c r="H104" s="43">
        <f t="shared" si="22"/>
        <v>1.03043</v>
      </c>
      <c r="I104" s="43">
        <f t="shared" si="22"/>
        <v>0.88117999999999996</v>
      </c>
      <c r="J104" s="43">
        <f t="shared" si="22"/>
        <v>0.78103999999999996</v>
      </c>
      <c r="K104" s="43">
        <f t="shared" si="22"/>
        <v>0.84560999999999997</v>
      </c>
      <c r="L104" s="43">
        <f t="shared" si="22"/>
        <v>0.76</v>
      </c>
      <c r="M104" s="43">
        <f t="shared" si="22"/>
        <v>-0.23183000000000001</v>
      </c>
      <c r="N104" s="43">
        <f t="shared" si="22"/>
        <v>0.35037000000000001</v>
      </c>
      <c r="O104" s="43">
        <f t="shared" si="22"/>
        <v>-0.41221000000000002</v>
      </c>
      <c r="P104" s="43">
        <f t="shared" si="22"/>
        <v>0.68506</v>
      </c>
      <c r="Q104" s="43">
        <f t="shared" si="22"/>
        <v>-0.31669000000000003</v>
      </c>
      <c r="R104" s="43">
        <f t="shared" si="22"/>
        <v>0.86538999999999999</v>
      </c>
      <c r="S104" s="43">
        <f t="shared" si="22"/>
        <v>0.93454000000000004</v>
      </c>
      <c r="T104" s="43">
        <f t="shared" si="22"/>
        <v>0.15608</v>
      </c>
      <c r="U104" s="59" t="s">
        <v>75</v>
      </c>
    </row>
    <row r="105" spans="1:21" ht="12" customHeight="1" x14ac:dyDescent="0.2">
      <c r="A105" s="59" t="s">
        <v>76</v>
      </c>
      <c r="B105" s="43">
        <f t="shared" ref="B105:T105" si="23">ROUND(B39/B34*100-100,5)</f>
        <v>1.16873</v>
      </c>
      <c r="C105" s="43">
        <f t="shared" si="23"/>
        <v>1.0761099999999999</v>
      </c>
      <c r="D105" s="43">
        <f t="shared" si="23"/>
        <v>1.8086599999999999</v>
      </c>
      <c r="E105" s="43">
        <f t="shared" si="23"/>
        <v>6.0269999999999997E-2</v>
      </c>
      <c r="F105" s="43">
        <f t="shared" si="23"/>
        <v>4.2049999999999997E-2</v>
      </c>
      <c r="G105" s="43">
        <f t="shared" si="23"/>
        <v>0.50905</v>
      </c>
      <c r="H105" s="43">
        <f t="shared" si="23"/>
        <v>1.04152</v>
      </c>
      <c r="I105" s="43">
        <f t="shared" si="23"/>
        <v>0.66208</v>
      </c>
      <c r="J105" s="43">
        <f t="shared" si="23"/>
        <v>0.61870999999999998</v>
      </c>
      <c r="K105" s="43">
        <f t="shared" si="23"/>
        <v>0.69811000000000001</v>
      </c>
      <c r="L105" s="43">
        <f t="shared" si="23"/>
        <v>0.64892000000000005</v>
      </c>
      <c r="M105" s="43">
        <f t="shared" si="23"/>
        <v>-6.1960000000000001E-2</v>
      </c>
      <c r="N105" s="43">
        <f t="shared" si="23"/>
        <v>-3.4549999999999997E-2</v>
      </c>
      <c r="O105" s="43">
        <f t="shared" si="23"/>
        <v>-0.74887000000000004</v>
      </c>
      <c r="P105" s="43">
        <f t="shared" si="23"/>
        <v>0.53834000000000004</v>
      </c>
      <c r="Q105" s="43">
        <f t="shared" si="23"/>
        <v>-0.52122999999999997</v>
      </c>
      <c r="R105" s="43">
        <f t="shared" si="23"/>
        <v>0.74933000000000005</v>
      </c>
      <c r="S105" s="43">
        <f t="shared" si="23"/>
        <v>0.84514999999999996</v>
      </c>
      <c r="T105" s="43">
        <f t="shared" si="23"/>
        <v>-0.14032</v>
      </c>
      <c r="U105" s="59" t="s">
        <v>76</v>
      </c>
    </row>
    <row r="106" spans="1:21" ht="10.15" customHeight="1" x14ac:dyDescent="0.2">
      <c r="A106" s="59"/>
      <c r="B106" s="43"/>
      <c r="C106" s="43"/>
      <c r="D106" s="43"/>
      <c r="E106" s="43"/>
      <c r="F106" s="43"/>
      <c r="G106" s="43"/>
      <c r="H106" s="43"/>
      <c r="I106" s="43"/>
      <c r="J106" s="43"/>
      <c r="K106" s="43"/>
      <c r="L106" s="43"/>
      <c r="M106" s="43"/>
      <c r="N106" s="43"/>
      <c r="O106" s="43"/>
      <c r="P106" s="43"/>
      <c r="Q106" s="43"/>
      <c r="R106" s="43"/>
      <c r="S106" s="43"/>
      <c r="T106" s="43"/>
      <c r="U106" s="59"/>
    </row>
    <row r="107" spans="1:21" ht="12" customHeight="1" x14ac:dyDescent="0.2">
      <c r="A107" s="59" t="s">
        <v>86</v>
      </c>
      <c r="B107" s="43">
        <f t="shared" ref="B107:T107" si="24">ROUND(B41/B36*100-100,5)</f>
        <v>0.65920999999999996</v>
      </c>
      <c r="C107" s="43">
        <f t="shared" si="24"/>
        <v>1.23769</v>
      </c>
      <c r="D107" s="43">
        <f t="shared" si="24"/>
        <v>1.829</v>
      </c>
      <c r="E107" s="43">
        <f t="shared" si="24"/>
        <v>3.8809999999999997E-2</v>
      </c>
      <c r="F107" s="43">
        <f t="shared" si="24"/>
        <v>-1.66E-2</v>
      </c>
      <c r="G107" s="43">
        <f t="shared" si="24"/>
        <v>0.28756999999999999</v>
      </c>
      <c r="H107" s="43">
        <f t="shared" si="24"/>
        <v>0.81435000000000002</v>
      </c>
      <c r="I107" s="43">
        <f t="shared" si="24"/>
        <v>0.35286000000000001</v>
      </c>
      <c r="J107" s="43">
        <f t="shared" si="24"/>
        <v>0.57750999999999997</v>
      </c>
      <c r="K107" s="43">
        <f t="shared" si="24"/>
        <v>0.77883000000000002</v>
      </c>
      <c r="L107" s="43">
        <f t="shared" si="24"/>
        <v>0.64761999999999997</v>
      </c>
      <c r="M107" s="43">
        <f t="shared" si="24"/>
        <v>5.7259999999999998E-2</v>
      </c>
      <c r="N107" s="43">
        <f t="shared" si="24"/>
        <v>-0.38834000000000002</v>
      </c>
      <c r="O107" s="43">
        <f t="shared" si="24"/>
        <v>-0.38130999999999998</v>
      </c>
      <c r="P107" s="43">
        <f t="shared" si="24"/>
        <v>0.80866000000000005</v>
      </c>
      <c r="Q107" s="43">
        <f t="shared" si="24"/>
        <v>-0.11123</v>
      </c>
      <c r="R107" s="43">
        <f t="shared" si="24"/>
        <v>0.70233999999999996</v>
      </c>
      <c r="S107" s="43">
        <f t="shared" si="24"/>
        <v>0.78947999999999996</v>
      </c>
      <c r="T107" s="43">
        <f t="shared" si="24"/>
        <v>-0.16717000000000001</v>
      </c>
      <c r="U107" s="59" t="s">
        <v>86</v>
      </c>
    </row>
    <row r="108" spans="1:21" ht="12" customHeight="1" x14ac:dyDescent="0.2">
      <c r="A108" s="59" t="s">
        <v>74</v>
      </c>
      <c r="B108" s="43">
        <f t="shared" ref="B108:T108" si="25">ROUND(B42/B37*100-100,5)</f>
        <v>0.75856000000000001</v>
      </c>
      <c r="C108" s="43">
        <f t="shared" si="25"/>
        <v>1.41459</v>
      </c>
      <c r="D108" s="43">
        <f t="shared" si="25"/>
        <v>1.9960199999999999</v>
      </c>
      <c r="E108" s="43">
        <f t="shared" si="25"/>
        <v>9.6890000000000004E-2</v>
      </c>
      <c r="F108" s="43">
        <f t="shared" si="25"/>
        <v>0.18268000000000001</v>
      </c>
      <c r="G108" s="43">
        <f t="shared" si="25"/>
        <v>0.58704000000000001</v>
      </c>
      <c r="H108" s="43">
        <f t="shared" si="25"/>
        <v>0.99765999999999999</v>
      </c>
      <c r="I108" s="43">
        <f t="shared" si="25"/>
        <v>0.24883</v>
      </c>
      <c r="J108" s="43">
        <f t="shared" si="25"/>
        <v>0.70694000000000001</v>
      </c>
      <c r="K108" s="43">
        <f t="shared" si="25"/>
        <v>0.97648999999999997</v>
      </c>
      <c r="L108" s="43">
        <f t="shared" si="25"/>
        <v>0.86456999999999995</v>
      </c>
      <c r="M108" s="43">
        <f t="shared" si="25"/>
        <v>0.41504999999999997</v>
      </c>
      <c r="N108" s="43">
        <f t="shared" si="25"/>
        <v>-0.37383</v>
      </c>
      <c r="O108" s="43">
        <f t="shared" si="25"/>
        <v>-0.28284999999999999</v>
      </c>
      <c r="P108" s="43">
        <f t="shared" si="25"/>
        <v>0.85826999999999998</v>
      </c>
      <c r="Q108" s="43">
        <f t="shared" si="25"/>
        <v>-9.3240000000000003E-2</v>
      </c>
      <c r="R108" s="43">
        <f t="shared" si="25"/>
        <v>0.85053999999999996</v>
      </c>
      <c r="S108" s="43">
        <f t="shared" si="25"/>
        <v>0.95852999999999999</v>
      </c>
      <c r="T108" s="43">
        <f t="shared" si="25"/>
        <v>-0.14332</v>
      </c>
      <c r="U108" s="59" t="s">
        <v>74</v>
      </c>
    </row>
    <row r="109" spans="1:21" ht="12" customHeight="1" x14ac:dyDescent="0.2">
      <c r="A109" s="59" t="s">
        <v>75</v>
      </c>
      <c r="B109" s="43">
        <f t="shared" ref="B109:T109" si="26">ROUND(B43/B38*100-100,5)</f>
        <v>0.86838000000000004</v>
      </c>
      <c r="C109" s="43">
        <f t="shared" si="26"/>
        <v>1.6274200000000001</v>
      </c>
      <c r="D109" s="43">
        <f t="shared" si="26"/>
        <v>2.21949</v>
      </c>
      <c r="E109" s="43">
        <f t="shared" si="26"/>
        <v>8.7069999999999995E-2</v>
      </c>
      <c r="F109" s="43">
        <f t="shared" si="26"/>
        <v>0.12609999999999999</v>
      </c>
      <c r="G109" s="43">
        <f t="shared" si="26"/>
        <v>0.93362000000000001</v>
      </c>
      <c r="H109" s="43">
        <f t="shared" si="26"/>
        <v>1.0859300000000001</v>
      </c>
      <c r="I109" s="43">
        <f t="shared" si="26"/>
        <v>0.41421000000000002</v>
      </c>
      <c r="J109" s="43">
        <f t="shared" si="26"/>
        <v>0.96235999999999999</v>
      </c>
      <c r="K109" s="43">
        <f t="shared" si="26"/>
        <v>1.09307</v>
      </c>
      <c r="L109" s="43">
        <f t="shared" si="26"/>
        <v>1.0584100000000001</v>
      </c>
      <c r="M109" s="43">
        <f t="shared" si="26"/>
        <v>0.44177</v>
      </c>
      <c r="N109" s="43">
        <f t="shared" si="26"/>
        <v>-0.26645000000000002</v>
      </c>
      <c r="O109" s="43">
        <f t="shared" si="26"/>
        <v>-0.47849999999999998</v>
      </c>
      <c r="P109" s="43">
        <f t="shared" si="26"/>
        <v>1.00522</v>
      </c>
      <c r="Q109" s="43">
        <f t="shared" si="26"/>
        <v>2.6960000000000001E-2</v>
      </c>
      <c r="R109" s="43">
        <f t="shared" si="26"/>
        <v>0.99551999999999996</v>
      </c>
      <c r="S109" s="43">
        <f t="shared" si="26"/>
        <v>1.1166700000000001</v>
      </c>
      <c r="T109" s="43">
        <f t="shared" si="26"/>
        <v>-9.9860000000000004E-2</v>
      </c>
      <c r="U109" s="59" t="s">
        <v>75</v>
      </c>
    </row>
    <row r="110" spans="1:21" ht="12" customHeight="1" x14ac:dyDescent="0.2">
      <c r="A110" s="59" t="s">
        <v>76</v>
      </c>
      <c r="B110" s="43">
        <f t="shared" ref="B110:T110" si="27">ROUND(B44/B39*100-100,5)</f>
        <v>1.0616099999999999</v>
      </c>
      <c r="C110" s="43">
        <f t="shared" si="27"/>
        <v>1.75214</v>
      </c>
      <c r="D110" s="43">
        <f t="shared" si="27"/>
        <v>2.5179499999999999</v>
      </c>
      <c r="E110" s="43">
        <f t="shared" si="27"/>
        <v>0.55523999999999996</v>
      </c>
      <c r="F110" s="43">
        <f t="shared" si="27"/>
        <v>0.30991999999999997</v>
      </c>
      <c r="G110" s="43">
        <f t="shared" si="27"/>
        <v>1.29051</v>
      </c>
      <c r="H110" s="43">
        <f t="shared" si="27"/>
        <v>1.29409</v>
      </c>
      <c r="I110" s="43">
        <f t="shared" si="27"/>
        <v>0.51837999999999995</v>
      </c>
      <c r="J110" s="43">
        <f t="shared" si="27"/>
        <v>1.10375</v>
      </c>
      <c r="K110" s="43">
        <f t="shared" si="27"/>
        <v>1.3122</v>
      </c>
      <c r="L110" s="43">
        <f t="shared" si="27"/>
        <v>1.1196900000000001</v>
      </c>
      <c r="M110" s="43">
        <f t="shared" si="27"/>
        <v>0.44641999999999998</v>
      </c>
      <c r="N110" s="43">
        <f t="shared" si="27"/>
        <v>0.18004999999999999</v>
      </c>
      <c r="O110" s="43">
        <f t="shared" si="27"/>
        <v>-0.21579999999999999</v>
      </c>
      <c r="P110" s="43">
        <f t="shared" si="27"/>
        <v>1.3139000000000001</v>
      </c>
      <c r="Q110" s="43">
        <f t="shared" si="27"/>
        <v>0.14480000000000001</v>
      </c>
      <c r="R110" s="43">
        <f t="shared" si="27"/>
        <v>1.20163</v>
      </c>
      <c r="S110" s="43">
        <f t="shared" si="27"/>
        <v>1.29793</v>
      </c>
      <c r="T110" s="43">
        <f t="shared" si="27"/>
        <v>0.21742</v>
      </c>
      <c r="U110" s="59" t="s">
        <v>76</v>
      </c>
    </row>
    <row r="111" spans="1:21" ht="10.15" customHeight="1" x14ac:dyDescent="0.2">
      <c r="B111" s="43"/>
      <c r="C111" s="43"/>
      <c r="D111" s="43"/>
      <c r="E111" s="43"/>
      <c r="F111" s="43"/>
      <c r="G111" s="43"/>
      <c r="H111" s="43"/>
      <c r="I111" s="43"/>
      <c r="J111" s="43"/>
      <c r="K111" s="43"/>
      <c r="L111" s="43"/>
      <c r="M111" s="43"/>
      <c r="N111" s="43"/>
      <c r="O111" s="43"/>
      <c r="P111" s="43"/>
      <c r="Q111" s="43"/>
      <c r="R111" s="43"/>
      <c r="S111" s="43"/>
      <c r="T111" s="43"/>
    </row>
    <row r="112" spans="1:21" ht="12" customHeight="1" x14ac:dyDescent="0.2">
      <c r="A112" s="64" t="s">
        <v>87</v>
      </c>
      <c r="B112" s="43">
        <f t="shared" ref="B112:T112" si="28">ROUND(B46/B41*100-100,5)</f>
        <v>1.3509899999999999</v>
      </c>
      <c r="C112" s="43">
        <f t="shared" si="28"/>
        <v>1.7462200000000001</v>
      </c>
      <c r="D112" s="43">
        <f t="shared" si="28"/>
        <v>2.6493799999999998</v>
      </c>
      <c r="E112" s="43">
        <f t="shared" si="28"/>
        <v>1.1618599999999999</v>
      </c>
      <c r="F112" s="43">
        <f t="shared" si="28"/>
        <v>0.51448000000000005</v>
      </c>
      <c r="G112" s="43">
        <f t="shared" si="28"/>
        <v>2.1492300000000002</v>
      </c>
      <c r="H112" s="43">
        <f t="shared" si="28"/>
        <v>1.3440700000000001</v>
      </c>
      <c r="I112" s="43">
        <f t="shared" si="28"/>
        <v>0.17538999999999999</v>
      </c>
      <c r="J112" s="43">
        <f t="shared" si="28"/>
        <v>1.47967</v>
      </c>
      <c r="K112" s="43">
        <f t="shared" si="28"/>
        <v>1.0515600000000001</v>
      </c>
      <c r="L112" s="43">
        <f t="shared" si="28"/>
        <v>0.98565000000000003</v>
      </c>
      <c r="M112" s="43">
        <f t="shared" si="28"/>
        <v>0.85953000000000002</v>
      </c>
      <c r="N112" s="43">
        <f t="shared" si="28"/>
        <v>0.83077999999999996</v>
      </c>
      <c r="O112" s="43">
        <f t="shared" si="28"/>
        <v>-0.31045</v>
      </c>
      <c r="P112" s="43">
        <f t="shared" si="28"/>
        <v>1.39852</v>
      </c>
      <c r="Q112" s="43">
        <f t="shared" si="28"/>
        <v>-6.5290000000000001E-2</v>
      </c>
      <c r="R112" s="43">
        <f t="shared" si="28"/>
        <v>1.29156</v>
      </c>
      <c r="S112" s="43">
        <f t="shared" si="28"/>
        <v>1.35917</v>
      </c>
      <c r="T112" s="43">
        <f t="shared" si="28"/>
        <v>0.45517000000000002</v>
      </c>
      <c r="U112" s="64" t="s">
        <v>87</v>
      </c>
    </row>
    <row r="113" spans="1:21" ht="12" customHeight="1" x14ac:dyDescent="0.2">
      <c r="A113" s="64" t="s">
        <v>74</v>
      </c>
      <c r="B113" s="43">
        <f t="shared" ref="B113:T113" si="29">ROUND(B47/B42*100-100,5)</f>
        <v>1.23925</v>
      </c>
      <c r="C113" s="43">
        <f t="shared" si="29"/>
        <v>1.6524099999999999</v>
      </c>
      <c r="D113" s="43">
        <f t="shared" si="29"/>
        <v>2.7778999999999998</v>
      </c>
      <c r="E113" s="43">
        <f t="shared" si="29"/>
        <v>1.10429</v>
      </c>
      <c r="F113" s="43">
        <f t="shared" si="29"/>
        <v>0.85485</v>
      </c>
      <c r="G113" s="43">
        <f t="shared" si="29"/>
        <v>2.02556</v>
      </c>
      <c r="H113" s="43">
        <f t="shared" si="29"/>
        <v>1.2902</v>
      </c>
      <c r="I113" s="43">
        <f t="shared" si="29"/>
        <v>0.13003999999999999</v>
      </c>
      <c r="J113" s="43">
        <f t="shared" si="29"/>
        <v>1.33402</v>
      </c>
      <c r="K113" s="43">
        <f t="shared" si="29"/>
        <v>1.0251300000000001</v>
      </c>
      <c r="L113" s="43">
        <f t="shared" si="29"/>
        <v>0.82938000000000001</v>
      </c>
      <c r="M113" s="43">
        <f t="shared" si="29"/>
        <v>0.87758999999999998</v>
      </c>
      <c r="N113" s="43">
        <f t="shared" si="29"/>
        <v>0.82391999999999999</v>
      </c>
      <c r="O113" s="43">
        <f t="shared" si="29"/>
        <v>-0.13075999999999999</v>
      </c>
      <c r="P113" s="43">
        <f t="shared" si="29"/>
        <v>1.3913</v>
      </c>
      <c r="Q113" s="43">
        <f t="shared" si="29"/>
        <v>-8.0250000000000002E-2</v>
      </c>
      <c r="R113" s="43">
        <f t="shared" si="29"/>
        <v>1.236</v>
      </c>
      <c r="S113" s="43">
        <f t="shared" si="29"/>
        <v>1.28379</v>
      </c>
      <c r="T113" s="43">
        <f t="shared" si="29"/>
        <v>0.46518999999999999</v>
      </c>
      <c r="U113" s="64" t="s">
        <v>74</v>
      </c>
    </row>
    <row r="114" spans="1:21" ht="12" customHeight="1" x14ac:dyDescent="0.2">
      <c r="A114" s="64" t="s">
        <v>75</v>
      </c>
      <c r="B114" s="43">
        <f t="shared" ref="B114:T114" si="30">ROUND(B48/B43*100-100,5)</f>
        <v>1.1799599999999999</v>
      </c>
      <c r="C114" s="43">
        <f t="shared" si="30"/>
        <v>1.5208600000000001</v>
      </c>
      <c r="D114" s="43">
        <f t="shared" si="30"/>
        <v>2.7837000000000001</v>
      </c>
      <c r="E114" s="43">
        <f t="shared" si="30"/>
        <v>1.12287</v>
      </c>
      <c r="F114" s="43">
        <f t="shared" si="30"/>
        <v>1.1841600000000001</v>
      </c>
      <c r="G114" s="43">
        <f t="shared" si="30"/>
        <v>1.7660899999999999</v>
      </c>
      <c r="H114" s="43">
        <f t="shared" si="30"/>
        <v>1.3339399999999999</v>
      </c>
      <c r="I114" s="43">
        <f t="shared" si="30"/>
        <v>0.20805000000000001</v>
      </c>
      <c r="J114" s="43">
        <f t="shared" si="30"/>
        <v>1.24787</v>
      </c>
      <c r="K114" s="43">
        <f t="shared" si="30"/>
        <v>0.97804000000000002</v>
      </c>
      <c r="L114" s="43">
        <f t="shared" si="30"/>
        <v>0.73850000000000005</v>
      </c>
      <c r="M114" s="43">
        <f t="shared" si="30"/>
        <v>1.0763199999999999</v>
      </c>
      <c r="N114" s="43">
        <f t="shared" si="30"/>
        <v>0.77673000000000003</v>
      </c>
      <c r="O114" s="43">
        <f t="shared" si="30"/>
        <v>0.25285999999999997</v>
      </c>
      <c r="P114" s="43">
        <f t="shared" si="30"/>
        <v>1.38672</v>
      </c>
      <c r="Q114" s="43">
        <f t="shared" si="30"/>
        <v>-2.9E-4</v>
      </c>
      <c r="R114" s="43">
        <f t="shared" si="30"/>
        <v>1.1957800000000001</v>
      </c>
      <c r="S114" s="43">
        <f t="shared" si="30"/>
        <v>1.22157</v>
      </c>
      <c r="T114" s="43">
        <f t="shared" si="30"/>
        <v>0.54191999999999996</v>
      </c>
      <c r="U114" s="64" t="s">
        <v>75</v>
      </c>
    </row>
    <row r="115" spans="1:21" ht="12" customHeight="1" x14ac:dyDescent="0.2">
      <c r="A115" s="64" t="s">
        <v>76</v>
      </c>
      <c r="B115" s="43">
        <f t="shared" ref="B115:T115" si="31">ROUND(B49/B44*100-100,5)</f>
        <v>1.2988599999999999</v>
      </c>
      <c r="C115" s="43">
        <f t="shared" si="31"/>
        <v>1.6253</v>
      </c>
      <c r="D115" s="43">
        <f t="shared" si="31"/>
        <v>2.8515199999999998</v>
      </c>
      <c r="E115" s="43">
        <f t="shared" si="31"/>
        <v>1.4363900000000001</v>
      </c>
      <c r="F115" s="43">
        <f t="shared" si="31"/>
        <v>0.93398000000000003</v>
      </c>
      <c r="G115" s="43">
        <f t="shared" si="31"/>
        <v>1.7916700000000001</v>
      </c>
      <c r="H115" s="43">
        <f t="shared" si="31"/>
        <v>1.24455</v>
      </c>
      <c r="I115" s="43">
        <f t="shared" si="31"/>
        <v>0.38139000000000001</v>
      </c>
      <c r="J115" s="43">
        <f t="shared" si="31"/>
        <v>1.2795799999999999</v>
      </c>
      <c r="K115" s="43">
        <f t="shared" si="31"/>
        <v>1.0853699999999999</v>
      </c>
      <c r="L115" s="43">
        <f t="shared" si="31"/>
        <v>0.78378999999999999</v>
      </c>
      <c r="M115" s="43">
        <f t="shared" si="31"/>
        <v>1.2527699999999999</v>
      </c>
      <c r="N115" s="43">
        <f t="shared" si="31"/>
        <v>0.80622000000000005</v>
      </c>
      <c r="O115" s="43">
        <f t="shared" si="31"/>
        <v>0.42213000000000001</v>
      </c>
      <c r="P115" s="43">
        <f t="shared" si="31"/>
        <v>1.50871</v>
      </c>
      <c r="Q115" s="43">
        <f t="shared" si="31"/>
        <v>0.24729000000000001</v>
      </c>
      <c r="R115" s="43">
        <f t="shared" si="31"/>
        <v>1.28152</v>
      </c>
      <c r="S115" s="43">
        <f t="shared" si="31"/>
        <v>1.2944100000000001</v>
      </c>
      <c r="T115" s="43">
        <f t="shared" si="31"/>
        <v>0.70494000000000001</v>
      </c>
      <c r="U115" s="64" t="s">
        <v>76</v>
      </c>
    </row>
    <row r="116" spans="1:21" ht="10.15" customHeight="1" x14ac:dyDescent="0.2">
      <c r="B116" s="43"/>
      <c r="C116" s="43"/>
      <c r="D116" s="43"/>
      <c r="E116" s="43"/>
      <c r="F116" s="43"/>
      <c r="G116" s="43"/>
      <c r="H116" s="43"/>
      <c r="I116" s="43"/>
      <c r="J116" s="43"/>
      <c r="K116" s="43"/>
      <c r="L116" s="43"/>
      <c r="M116" s="43"/>
      <c r="N116" s="43"/>
      <c r="O116" s="43"/>
      <c r="P116" s="43"/>
      <c r="Q116" s="43"/>
      <c r="R116" s="43"/>
      <c r="S116" s="43"/>
      <c r="T116" s="43"/>
    </row>
    <row r="117" spans="1:21" ht="12" customHeight="1" x14ac:dyDescent="0.2">
      <c r="A117" s="66" t="s">
        <v>90</v>
      </c>
      <c r="B117" s="43">
        <f t="shared" ref="B117:T117" si="32">ROUND(B51/B46*100-100,5)</f>
        <v>1.3791100000000001</v>
      </c>
      <c r="C117" s="43">
        <f t="shared" si="32"/>
        <v>1.59745</v>
      </c>
      <c r="D117" s="43">
        <f t="shared" si="32"/>
        <v>3.4361700000000002</v>
      </c>
      <c r="E117" s="43">
        <f t="shared" si="32"/>
        <v>1.4929699999999999</v>
      </c>
      <c r="F117" s="43">
        <f t="shared" si="32"/>
        <v>1.5321899999999999</v>
      </c>
      <c r="G117" s="43">
        <f t="shared" si="32"/>
        <v>1.6634100000000001</v>
      </c>
      <c r="H117" s="43">
        <f t="shared" si="32"/>
        <v>1.7102200000000001</v>
      </c>
      <c r="I117" s="43">
        <f t="shared" si="32"/>
        <v>1.29294</v>
      </c>
      <c r="J117" s="43">
        <f t="shared" si="32"/>
        <v>1.06671</v>
      </c>
      <c r="K117" s="43">
        <f t="shared" si="32"/>
        <v>1.1154299999999999</v>
      </c>
      <c r="L117" s="43">
        <f t="shared" si="32"/>
        <v>0.73536999999999997</v>
      </c>
      <c r="M117" s="43">
        <f t="shared" si="32"/>
        <v>0.99241999999999997</v>
      </c>
      <c r="N117" s="43">
        <f t="shared" si="32"/>
        <v>1.0167299999999999</v>
      </c>
      <c r="O117" s="43">
        <f t="shared" si="32"/>
        <v>0.44739000000000001</v>
      </c>
      <c r="P117" s="43">
        <f t="shared" si="32"/>
        <v>1.4977799999999999</v>
      </c>
      <c r="Q117" s="43">
        <f t="shared" si="32"/>
        <v>0.51432999999999995</v>
      </c>
      <c r="R117" s="43">
        <f t="shared" si="32"/>
        <v>1.3678300000000001</v>
      </c>
      <c r="S117" s="43">
        <f t="shared" si="32"/>
        <v>1.3264199999999999</v>
      </c>
      <c r="T117" s="43">
        <f t="shared" si="32"/>
        <v>0.95396000000000003</v>
      </c>
      <c r="U117" s="66" t="s">
        <v>90</v>
      </c>
    </row>
    <row r="118" spans="1:21" ht="12" customHeight="1" x14ac:dyDescent="0.2">
      <c r="A118" s="66" t="s">
        <v>74</v>
      </c>
      <c r="B118" s="43">
        <f t="shared" ref="B118:T118" si="33">ROUND(B52/B47*100-100,5)</f>
        <v>1.3810199999999999</v>
      </c>
      <c r="C118" s="43">
        <f t="shared" si="33"/>
        <v>1.5297000000000001</v>
      </c>
      <c r="D118" s="43">
        <f t="shared" si="33"/>
        <v>3.3655300000000001</v>
      </c>
      <c r="E118" s="43">
        <f t="shared" si="33"/>
        <v>1.4502900000000001</v>
      </c>
      <c r="F118" s="43">
        <f t="shared" si="33"/>
        <v>1.3635900000000001</v>
      </c>
      <c r="G118" s="43">
        <f t="shared" si="33"/>
        <v>1.66049</v>
      </c>
      <c r="H118" s="43">
        <f t="shared" si="33"/>
        <v>1.7277199999999999</v>
      </c>
      <c r="I118" s="43">
        <f t="shared" si="33"/>
        <v>1.3298300000000001</v>
      </c>
      <c r="J118" s="43">
        <f t="shared" si="33"/>
        <v>1.0558099999999999</v>
      </c>
      <c r="K118" s="43">
        <f t="shared" si="33"/>
        <v>1.1018399999999999</v>
      </c>
      <c r="L118" s="43">
        <f t="shared" si="33"/>
        <v>0.66876000000000002</v>
      </c>
      <c r="M118" s="43">
        <f t="shared" si="33"/>
        <v>0.77981</v>
      </c>
      <c r="N118" s="43">
        <f t="shared" si="33"/>
        <v>1.00441</v>
      </c>
      <c r="O118" s="43">
        <f t="shared" si="33"/>
        <v>0.23332</v>
      </c>
      <c r="P118" s="43">
        <f t="shared" si="33"/>
        <v>1.4173199999999999</v>
      </c>
      <c r="Q118" s="43">
        <f t="shared" si="33"/>
        <v>0.43746000000000002</v>
      </c>
      <c r="R118" s="43">
        <f t="shared" si="33"/>
        <v>1.3333600000000001</v>
      </c>
      <c r="S118" s="43">
        <f t="shared" si="33"/>
        <v>1.2976799999999999</v>
      </c>
      <c r="T118" s="43">
        <f t="shared" si="33"/>
        <v>0.89773999999999998</v>
      </c>
      <c r="U118" s="66" t="s">
        <v>74</v>
      </c>
    </row>
    <row r="119" spans="1:21" ht="12" customHeight="1" x14ac:dyDescent="0.2">
      <c r="A119" s="66" t="s">
        <v>75</v>
      </c>
      <c r="B119" s="43">
        <f t="shared" ref="B119:T119" si="34">ROUND(B53/B48*100-100,5)</f>
        <v>1.3993100000000001</v>
      </c>
      <c r="C119" s="43">
        <f t="shared" si="34"/>
        <v>1.5466599999999999</v>
      </c>
      <c r="D119" s="43">
        <f t="shared" si="34"/>
        <v>3.3163399999999998</v>
      </c>
      <c r="E119" s="43">
        <f t="shared" si="34"/>
        <v>1.42601</v>
      </c>
      <c r="F119" s="43">
        <f t="shared" si="34"/>
        <v>1.08527</v>
      </c>
      <c r="G119" s="43">
        <f t="shared" si="34"/>
        <v>1.7458800000000001</v>
      </c>
      <c r="H119" s="43">
        <f t="shared" si="34"/>
        <v>1.8950800000000001</v>
      </c>
      <c r="I119" s="43">
        <f t="shared" si="34"/>
        <v>1.22628</v>
      </c>
      <c r="J119" s="43">
        <f t="shared" si="34"/>
        <v>1.09097</v>
      </c>
      <c r="K119" s="43">
        <f t="shared" si="34"/>
        <v>1.20313</v>
      </c>
      <c r="L119" s="43">
        <f t="shared" si="34"/>
        <v>0.80857000000000001</v>
      </c>
      <c r="M119" s="43">
        <f t="shared" si="34"/>
        <v>0.59916999999999998</v>
      </c>
      <c r="N119" s="43">
        <f t="shared" si="34"/>
        <v>1.02437</v>
      </c>
      <c r="O119" s="43">
        <f t="shared" si="34"/>
        <v>-2.7720000000000002E-2</v>
      </c>
      <c r="P119" s="43">
        <f t="shared" si="34"/>
        <v>1.42205</v>
      </c>
      <c r="Q119" s="43">
        <f t="shared" si="34"/>
        <v>0.42897000000000002</v>
      </c>
      <c r="R119" s="43">
        <f t="shared" si="34"/>
        <v>1.3709899999999999</v>
      </c>
      <c r="S119" s="43">
        <f t="shared" si="34"/>
        <v>1.3553500000000001</v>
      </c>
      <c r="T119" s="43">
        <f t="shared" si="34"/>
        <v>0.84096000000000004</v>
      </c>
      <c r="U119" s="66" t="s">
        <v>75</v>
      </c>
    </row>
    <row r="120" spans="1:21" ht="12" customHeight="1" x14ac:dyDescent="0.2">
      <c r="A120" s="66" t="s">
        <v>76</v>
      </c>
      <c r="B120" s="43">
        <f t="shared" ref="B120:T120" si="35">ROUND(B54/B49*100-100,5)</f>
        <v>1.34673</v>
      </c>
      <c r="C120" s="43">
        <f t="shared" si="35"/>
        <v>1.4936</v>
      </c>
      <c r="D120" s="43">
        <f t="shared" si="35"/>
        <v>3.1372499999999999</v>
      </c>
      <c r="E120" s="43">
        <f t="shared" si="35"/>
        <v>1.21438</v>
      </c>
      <c r="F120" s="43">
        <f t="shared" si="35"/>
        <v>1.05365</v>
      </c>
      <c r="G120" s="43">
        <f t="shared" si="35"/>
        <v>1.6657299999999999</v>
      </c>
      <c r="H120" s="43">
        <f t="shared" si="35"/>
        <v>1.8881399999999999</v>
      </c>
      <c r="I120" s="43">
        <f t="shared" si="35"/>
        <v>1.3226100000000001</v>
      </c>
      <c r="J120" s="43">
        <f t="shared" si="35"/>
        <v>1.1125499999999999</v>
      </c>
      <c r="K120" s="43">
        <f t="shared" si="35"/>
        <v>1.22062</v>
      </c>
      <c r="L120" s="43">
        <f t="shared" si="35"/>
        <v>0.75990999999999997</v>
      </c>
      <c r="M120" s="43">
        <f t="shared" si="35"/>
        <v>0.56161000000000005</v>
      </c>
      <c r="N120" s="43">
        <f t="shared" si="35"/>
        <v>1.0888199999999999</v>
      </c>
      <c r="O120" s="43">
        <f t="shared" si="35"/>
        <v>-0.13838</v>
      </c>
      <c r="P120" s="43">
        <f t="shared" si="35"/>
        <v>1.27874</v>
      </c>
      <c r="Q120" s="43">
        <f t="shared" si="35"/>
        <v>5.8930000000000003E-2</v>
      </c>
      <c r="R120" s="43">
        <f t="shared" si="35"/>
        <v>1.33107</v>
      </c>
      <c r="S120" s="43">
        <f t="shared" si="35"/>
        <v>1.3300399999999999</v>
      </c>
      <c r="T120" s="43">
        <f t="shared" si="35"/>
        <v>0.75129999999999997</v>
      </c>
      <c r="U120" s="66" t="s">
        <v>76</v>
      </c>
    </row>
    <row r="121" spans="1:21" ht="10.15" customHeight="1" x14ac:dyDescent="0.2"/>
    <row r="122" spans="1:21" ht="12" customHeight="1" x14ac:dyDescent="0.2">
      <c r="A122" s="67" t="s">
        <v>93</v>
      </c>
      <c r="B122" s="43">
        <f t="shared" ref="B122:T122" si="36">ROUND(B56/B51*100-100,5)</f>
        <v>1.53548</v>
      </c>
      <c r="C122" s="43">
        <f t="shared" si="36"/>
        <v>1.7464599999999999</v>
      </c>
      <c r="D122" s="43">
        <f t="shared" si="36"/>
        <v>2.98522</v>
      </c>
      <c r="E122" s="43">
        <f t="shared" si="36"/>
        <v>1.31742</v>
      </c>
      <c r="F122" s="43">
        <f t="shared" si="36"/>
        <v>2.1188199999999999</v>
      </c>
      <c r="G122" s="43">
        <f t="shared" si="36"/>
        <v>1.5576399999999999</v>
      </c>
      <c r="H122" s="43">
        <f t="shared" si="36"/>
        <v>1.60148</v>
      </c>
      <c r="I122" s="43">
        <f t="shared" si="36"/>
        <v>1.36443</v>
      </c>
      <c r="J122" s="43">
        <f t="shared" si="36"/>
        <v>1.60659</v>
      </c>
      <c r="K122" s="43">
        <f t="shared" si="36"/>
        <v>1.4741299999999999</v>
      </c>
      <c r="L122" s="43">
        <f t="shared" si="36"/>
        <v>0.89981</v>
      </c>
      <c r="M122" s="43">
        <f t="shared" si="36"/>
        <v>0.45624999999999999</v>
      </c>
      <c r="N122" s="43">
        <f t="shared" si="36"/>
        <v>1.1992400000000001</v>
      </c>
      <c r="O122" s="43">
        <f t="shared" si="36"/>
        <v>0.12590000000000001</v>
      </c>
      <c r="P122" s="43">
        <f t="shared" si="36"/>
        <v>1.63855</v>
      </c>
      <c r="Q122" s="43">
        <f t="shared" si="36"/>
        <v>0.38430999999999998</v>
      </c>
      <c r="R122" s="43">
        <f t="shared" si="36"/>
        <v>1.5186200000000001</v>
      </c>
      <c r="S122" s="43">
        <f t="shared" si="36"/>
        <v>1.5378499999999999</v>
      </c>
      <c r="T122" s="43">
        <f t="shared" si="36"/>
        <v>0.91696</v>
      </c>
      <c r="U122" s="67" t="s">
        <v>93</v>
      </c>
    </row>
    <row r="123" spans="1:21" ht="12" customHeight="1" x14ac:dyDescent="0.2">
      <c r="A123" s="67" t="s">
        <v>74</v>
      </c>
      <c r="B123" s="43">
        <f t="shared" ref="B123:T123" si="37">ROUND(B57/B52*100-100,5)</f>
        <v>1.47272</v>
      </c>
      <c r="C123" s="43">
        <f t="shared" si="37"/>
        <v>1.7259899999999999</v>
      </c>
      <c r="D123" s="43">
        <f t="shared" si="37"/>
        <v>2.8111600000000001</v>
      </c>
      <c r="E123" s="43">
        <f t="shared" si="37"/>
        <v>0.98736000000000002</v>
      </c>
      <c r="F123" s="43">
        <f t="shared" si="37"/>
        <v>2.0260799999999999</v>
      </c>
      <c r="G123" s="43">
        <f t="shared" si="37"/>
        <v>1.5953900000000001</v>
      </c>
      <c r="H123" s="43">
        <f t="shared" si="37"/>
        <v>1.5473600000000001</v>
      </c>
      <c r="I123" s="43">
        <f t="shared" si="37"/>
        <v>0.88773000000000002</v>
      </c>
      <c r="J123" s="43">
        <f t="shared" si="37"/>
        <v>1.5242500000000001</v>
      </c>
      <c r="K123" s="43">
        <f t="shared" si="37"/>
        <v>1.3844799999999999</v>
      </c>
      <c r="L123" s="43">
        <f t="shared" si="37"/>
        <v>0.78669999999999995</v>
      </c>
      <c r="M123" s="43">
        <f t="shared" si="37"/>
        <v>0.47944999999999999</v>
      </c>
      <c r="N123" s="43">
        <f t="shared" si="37"/>
        <v>0.84713000000000005</v>
      </c>
      <c r="O123" s="43">
        <f t="shared" si="37"/>
        <v>-8.7819999999999995E-2</v>
      </c>
      <c r="P123" s="43">
        <f t="shared" si="37"/>
        <v>1.50705</v>
      </c>
      <c r="Q123" s="43">
        <f t="shared" si="37"/>
        <v>0.23788999999999999</v>
      </c>
      <c r="R123" s="43">
        <f t="shared" si="37"/>
        <v>1.4177299999999999</v>
      </c>
      <c r="S123" s="43">
        <f t="shared" si="37"/>
        <v>1.47455</v>
      </c>
      <c r="T123" s="43">
        <f t="shared" si="37"/>
        <v>0.61407</v>
      </c>
      <c r="U123" s="67" t="s">
        <v>74</v>
      </c>
    </row>
    <row r="124" spans="1:21" ht="12" customHeight="1" x14ac:dyDescent="0.2">
      <c r="A124" s="67" t="s">
        <v>75</v>
      </c>
      <c r="B124" s="43">
        <f t="shared" ref="B124:T124" si="38">ROUND(B58/B53*100-100,5)</f>
        <v>1.3643000000000001</v>
      </c>
      <c r="C124" s="43">
        <f t="shared" si="38"/>
        <v>1.5602400000000001</v>
      </c>
      <c r="D124" s="43">
        <f t="shared" si="38"/>
        <v>2.80098</v>
      </c>
      <c r="E124" s="43">
        <f t="shared" si="38"/>
        <v>0.79047999999999996</v>
      </c>
      <c r="F124" s="43">
        <f t="shared" si="38"/>
        <v>2.1500499999999998</v>
      </c>
      <c r="G124" s="43">
        <f t="shared" si="38"/>
        <v>1.6230599999999999</v>
      </c>
      <c r="H124" s="43">
        <f t="shared" si="38"/>
        <v>1.40096</v>
      </c>
      <c r="I124" s="43">
        <f t="shared" si="38"/>
        <v>0.69747000000000003</v>
      </c>
      <c r="J124" s="43">
        <f t="shared" si="38"/>
        <v>1.34565</v>
      </c>
      <c r="K124" s="43">
        <f t="shared" si="38"/>
        <v>1.27444</v>
      </c>
      <c r="L124" s="43">
        <f t="shared" si="38"/>
        <v>0.72084000000000004</v>
      </c>
      <c r="M124" s="43">
        <f t="shared" si="38"/>
        <v>0.58304</v>
      </c>
      <c r="N124" s="43">
        <f t="shared" si="38"/>
        <v>0.81694999999999995</v>
      </c>
      <c r="O124" s="43">
        <f t="shared" si="38"/>
        <v>-9.7030000000000005E-2</v>
      </c>
      <c r="P124" s="43">
        <f t="shared" si="38"/>
        <v>1.4294500000000001</v>
      </c>
      <c r="Q124" s="43">
        <f t="shared" si="38"/>
        <v>0.1026</v>
      </c>
      <c r="R124" s="43">
        <f t="shared" si="38"/>
        <v>1.3074399999999999</v>
      </c>
      <c r="S124" s="43">
        <f t="shared" si="38"/>
        <v>1.35649</v>
      </c>
      <c r="T124" s="43">
        <f t="shared" si="38"/>
        <v>0.51765000000000005</v>
      </c>
      <c r="U124" s="67" t="s">
        <v>75</v>
      </c>
    </row>
    <row r="125" spans="1:21" ht="12" customHeight="1" x14ac:dyDescent="0.2">
      <c r="A125" s="67" t="s">
        <v>76</v>
      </c>
      <c r="B125" s="43">
        <f t="shared" ref="B125:T125" si="39">ROUND(B59/B54*100-100,5)</f>
        <v>1.2636400000000001</v>
      </c>
      <c r="C125" s="43">
        <f t="shared" si="39"/>
        <v>1.4936799999999999</v>
      </c>
      <c r="D125" s="43">
        <f t="shared" si="39"/>
        <v>3.0505499999999999</v>
      </c>
      <c r="E125" s="43">
        <f t="shared" si="39"/>
        <v>0.93918000000000001</v>
      </c>
      <c r="F125" s="43">
        <f t="shared" si="39"/>
        <v>2.1414900000000001</v>
      </c>
      <c r="G125" s="43">
        <f t="shared" si="39"/>
        <v>1.5398400000000001</v>
      </c>
      <c r="H125" s="43">
        <f t="shared" si="39"/>
        <v>1.30189</v>
      </c>
      <c r="I125" s="43">
        <f t="shared" si="39"/>
        <v>0.73672000000000004</v>
      </c>
      <c r="J125" s="43">
        <f t="shared" si="39"/>
        <v>1.2674799999999999</v>
      </c>
      <c r="K125" s="43">
        <f t="shared" si="39"/>
        <v>1.1777299999999999</v>
      </c>
      <c r="L125" s="43">
        <f t="shared" si="39"/>
        <v>0.69582999999999995</v>
      </c>
      <c r="M125" s="43">
        <f t="shared" si="39"/>
        <v>0.35926000000000002</v>
      </c>
      <c r="N125" s="43">
        <f t="shared" si="39"/>
        <v>0.69408000000000003</v>
      </c>
      <c r="O125" s="43">
        <f t="shared" si="39"/>
        <v>-0.19767000000000001</v>
      </c>
      <c r="P125" s="43">
        <f t="shared" si="39"/>
        <v>1.3555999999999999</v>
      </c>
      <c r="Q125" s="43">
        <f t="shared" si="39"/>
        <v>0.20229</v>
      </c>
      <c r="R125" s="43">
        <f t="shared" si="39"/>
        <v>1.2486900000000001</v>
      </c>
      <c r="S125" s="43">
        <f t="shared" si="39"/>
        <v>1.2718100000000001</v>
      </c>
      <c r="T125" s="43">
        <f t="shared" si="39"/>
        <v>0.50893999999999995</v>
      </c>
      <c r="U125" s="67" t="s">
        <v>76</v>
      </c>
    </row>
    <row r="126" spans="1:21" ht="10.15" customHeight="1" x14ac:dyDescent="0.2"/>
    <row r="127" spans="1:21" ht="12" customHeight="1" x14ac:dyDescent="0.2">
      <c r="A127" s="72" t="s">
        <v>95</v>
      </c>
      <c r="B127" s="43">
        <f t="shared" ref="B127:T127" si="40">ROUND(B61/B56*100-100,5)</f>
        <v>0.99746999999999997</v>
      </c>
      <c r="C127" s="43">
        <f t="shared" si="40"/>
        <v>1.4124099999999999</v>
      </c>
      <c r="D127" s="43">
        <f t="shared" si="40"/>
        <v>2.78363</v>
      </c>
      <c r="E127" s="43">
        <f t="shared" si="40"/>
        <v>0.65690000000000004</v>
      </c>
      <c r="F127" s="43">
        <f t="shared" si="40"/>
        <v>0.73287000000000002</v>
      </c>
      <c r="G127" s="43">
        <f t="shared" si="40"/>
        <v>1.5297099999999999</v>
      </c>
      <c r="H127" s="43">
        <f t="shared" si="40"/>
        <v>1.1509100000000001</v>
      </c>
      <c r="I127" s="43">
        <f t="shared" si="40"/>
        <v>0.68345</v>
      </c>
      <c r="J127" s="43">
        <f t="shared" si="40"/>
        <v>1.05111</v>
      </c>
      <c r="K127" s="43">
        <f t="shared" si="40"/>
        <v>1.1927099999999999</v>
      </c>
      <c r="L127" s="43">
        <f t="shared" si="40"/>
        <v>0.98377000000000003</v>
      </c>
      <c r="M127" s="43">
        <f t="shared" si="40"/>
        <v>0.50595000000000001</v>
      </c>
      <c r="N127" s="43">
        <f t="shared" si="40"/>
        <v>0.82349000000000006</v>
      </c>
      <c r="O127" s="43">
        <f t="shared" si="40"/>
        <v>0.2198</v>
      </c>
      <c r="P127" s="43">
        <f t="shared" si="40"/>
        <v>1.43814</v>
      </c>
      <c r="Q127" s="43">
        <f t="shared" si="40"/>
        <v>0.11197</v>
      </c>
      <c r="R127" s="43">
        <f t="shared" si="40"/>
        <v>1.1669799999999999</v>
      </c>
      <c r="S127" s="43">
        <f t="shared" si="40"/>
        <v>1.17896</v>
      </c>
      <c r="T127" s="43">
        <f t="shared" si="40"/>
        <v>0.54878000000000005</v>
      </c>
      <c r="U127" s="72" t="s">
        <v>95</v>
      </c>
    </row>
    <row r="128" spans="1:21" ht="12" customHeight="1" x14ac:dyDescent="0.2">
      <c r="A128" s="72" t="s">
        <v>74</v>
      </c>
      <c r="B128" s="43">
        <f t="shared" ref="B128:T128" si="41">ROUND(B62/B57*100-100,5)</f>
        <v>0.81347999999999998</v>
      </c>
      <c r="C128" s="43">
        <f t="shared" si="41"/>
        <v>1.1902600000000001</v>
      </c>
      <c r="D128" s="43">
        <f t="shared" si="41"/>
        <v>2.74458</v>
      </c>
      <c r="E128" s="43">
        <f t="shared" si="41"/>
        <v>0.35843999999999998</v>
      </c>
      <c r="F128" s="43">
        <f t="shared" si="41"/>
        <v>0.65512999999999999</v>
      </c>
      <c r="G128" s="43">
        <f t="shared" si="41"/>
        <v>1.4835400000000001</v>
      </c>
      <c r="H128" s="43">
        <f t="shared" si="41"/>
        <v>0.97555000000000003</v>
      </c>
      <c r="I128" s="43">
        <f t="shared" si="41"/>
        <v>0.73495999999999995</v>
      </c>
      <c r="J128" s="43">
        <f t="shared" si="41"/>
        <v>0.89731000000000005</v>
      </c>
      <c r="K128" s="43">
        <f t="shared" si="41"/>
        <v>1.0689599999999999</v>
      </c>
      <c r="L128" s="43">
        <f t="shared" si="41"/>
        <v>0.86861999999999995</v>
      </c>
      <c r="M128" s="43">
        <f t="shared" si="41"/>
        <v>0.23577000000000001</v>
      </c>
      <c r="N128" s="43">
        <f t="shared" si="41"/>
        <v>0.52339000000000002</v>
      </c>
      <c r="O128" s="43">
        <f t="shared" si="41"/>
        <v>0.15486</v>
      </c>
      <c r="P128" s="43">
        <f t="shared" si="41"/>
        <v>1.2891999999999999</v>
      </c>
      <c r="Q128" s="43">
        <f t="shared" si="41"/>
        <v>-0.20427000000000001</v>
      </c>
      <c r="R128" s="43">
        <f t="shared" si="41"/>
        <v>1.0026600000000001</v>
      </c>
      <c r="S128" s="43">
        <f t="shared" si="41"/>
        <v>1.0168900000000001</v>
      </c>
      <c r="T128" s="43">
        <f t="shared" si="41"/>
        <v>0.33032</v>
      </c>
      <c r="U128" s="72" t="s">
        <v>74</v>
      </c>
    </row>
    <row r="129" spans="1:22" ht="12" customHeight="1" x14ac:dyDescent="0.2">
      <c r="A129" s="72" t="s">
        <v>75</v>
      </c>
      <c r="B129" s="43">
        <f t="shared" ref="B129:T129" si="42">ROUND(B63/B58*100-100,5)</f>
        <v>0.53064</v>
      </c>
      <c r="C129" s="43">
        <f t="shared" si="42"/>
        <v>0.95008999999999999</v>
      </c>
      <c r="D129" s="43">
        <f t="shared" si="42"/>
        <v>2.4705900000000001</v>
      </c>
      <c r="E129" s="43">
        <f t="shared" si="42"/>
        <v>0.26846999999999999</v>
      </c>
      <c r="F129" s="43">
        <f t="shared" si="42"/>
        <v>0.36574000000000001</v>
      </c>
      <c r="G129" s="43">
        <f t="shared" si="42"/>
        <v>1.3066</v>
      </c>
      <c r="H129" s="43">
        <f t="shared" si="42"/>
        <v>0.82938000000000001</v>
      </c>
      <c r="I129" s="43">
        <f t="shared" si="42"/>
        <v>0.59092999999999996</v>
      </c>
      <c r="J129" s="43">
        <f t="shared" si="42"/>
        <v>0.81083000000000005</v>
      </c>
      <c r="K129" s="43">
        <f t="shared" si="42"/>
        <v>0.89359999999999995</v>
      </c>
      <c r="L129" s="43">
        <f t="shared" si="42"/>
        <v>0.62712999999999997</v>
      </c>
      <c r="M129" s="43">
        <f t="shared" si="42"/>
        <v>-0.22936999999999999</v>
      </c>
      <c r="N129" s="43">
        <f t="shared" si="42"/>
        <v>0.33212999999999998</v>
      </c>
      <c r="O129" s="43">
        <f t="shared" si="42"/>
        <v>-9.5839999999999995E-2</v>
      </c>
      <c r="P129" s="43">
        <f t="shared" si="42"/>
        <v>1.11592</v>
      </c>
      <c r="Q129" s="43">
        <f t="shared" si="42"/>
        <v>-0.48782999999999999</v>
      </c>
      <c r="R129" s="43">
        <f t="shared" si="42"/>
        <v>0.79744000000000004</v>
      </c>
      <c r="S129" s="43">
        <f t="shared" si="42"/>
        <v>0.81313000000000002</v>
      </c>
      <c r="T129" s="43">
        <f t="shared" si="42"/>
        <v>0.13825000000000001</v>
      </c>
      <c r="U129" s="72" t="s">
        <v>75</v>
      </c>
    </row>
    <row r="130" spans="1:22" ht="12" customHeight="1" x14ac:dyDescent="0.2">
      <c r="A130" s="72" t="s">
        <v>76</v>
      </c>
      <c r="B130" s="43">
        <f t="shared" ref="B130:T130" si="43">ROUND(B64/B59*100-100,5)</f>
        <v>0.35202</v>
      </c>
      <c r="C130" s="43">
        <f t="shared" si="43"/>
        <v>0.78547999999999996</v>
      </c>
      <c r="D130" s="43">
        <f t="shared" si="43"/>
        <v>2.2402199999999999</v>
      </c>
      <c r="E130" s="43">
        <f t="shared" si="43"/>
        <v>0.22467000000000001</v>
      </c>
      <c r="F130" s="43">
        <f t="shared" si="43"/>
        <v>0.17135</v>
      </c>
      <c r="G130" s="43">
        <f t="shared" si="43"/>
        <v>1.4821599999999999</v>
      </c>
      <c r="H130" s="43">
        <f t="shared" si="43"/>
        <v>0.71106000000000003</v>
      </c>
      <c r="I130" s="43">
        <f t="shared" si="43"/>
        <v>0.53607000000000005</v>
      </c>
      <c r="J130" s="43">
        <f t="shared" si="43"/>
        <v>0.78398000000000001</v>
      </c>
      <c r="K130" s="43">
        <f t="shared" si="43"/>
        <v>0.80545</v>
      </c>
      <c r="L130" s="43">
        <f t="shared" si="43"/>
        <v>0.43402000000000002</v>
      </c>
      <c r="M130" s="43">
        <f t="shared" si="43"/>
        <v>-0.29441000000000001</v>
      </c>
      <c r="N130" s="43">
        <f t="shared" si="43"/>
        <v>0.27789999999999998</v>
      </c>
      <c r="O130" s="43">
        <f t="shared" si="43"/>
        <v>-5.2780000000000001E-2</v>
      </c>
      <c r="P130" s="43">
        <f t="shared" si="43"/>
        <v>1.1102399999999999</v>
      </c>
      <c r="Q130" s="43">
        <f t="shared" si="43"/>
        <v>-0.49443999999999999</v>
      </c>
      <c r="R130" s="43">
        <f t="shared" si="43"/>
        <v>0.69399999999999995</v>
      </c>
      <c r="S130" s="43">
        <f t="shared" si="43"/>
        <v>0.70328000000000002</v>
      </c>
      <c r="T130" s="43">
        <f t="shared" si="43"/>
        <v>0.11035</v>
      </c>
      <c r="U130" s="72" t="s">
        <v>76</v>
      </c>
    </row>
    <row r="131" spans="1:22" ht="10.15" customHeight="1" x14ac:dyDescent="0.2"/>
    <row r="132" spans="1:22" ht="12" customHeight="1" x14ac:dyDescent="0.2">
      <c r="A132" s="73" t="s">
        <v>96</v>
      </c>
      <c r="B132" s="43">
        <f t="shared" ref="B132:T132" si="44">ROUND(B66/B61*100-100,5)</f>
        <v>7.757E-2</v>
      </c>
      <c r="C132" s="43">
        <f t="shared" si="44"/>
        <v>0.57569000000000004</v>
      </c>
      <c r="D132" s="43">
        <f t="shared" si="44"/>
        <v>1.7027699999999999</v>
      </c>
      <c r="E132" s="43">
        <f t="shared" si="44"/>
        <v>0.23516999999999999</v>
      </c>
      <c r="F132" s="43">
        <f t="shared" si="44"/>
        <v>0.17604</v>
      </c>
      <c r="G132" s="43">
        <f t="shared" si="44"/>
        <v>1.6754899999999999</v>
      </c>
      <c r="H132" s="43">
        <f t="shared" si="44"/>
        <v>0.66213999999999995</v>
      </c>
      <c r="I132" s="43">
        <f t="shared" si="44"/>
        <v>0.47366999999999998</v>
      </c>
      <c r="J132" s="43">
        <f t="shared" si="44"/>
        <v>0.44263999999999998</v>
      </c>
      <c r="K132" s="43">
        <f t="shared" si="44"/>
        <v>0.61772000000000005</v>
      </c>
      <c r="L132" s="43">
        <f t="shared" si="44"/>
        <v>2.9489999999999999E-2</v>
      </c>
      <c r="M132" s="43">
        <f t="shared" si="44"/>
        <v>-0.48486000000000001</v>
      </c>
      <c r="N132" s="43">
        <f t="shared" si="44"/>
        <v>0.22076999999999999</v>
      </c>
      <c r="O132" s="43">
        <f t="shared" si="44"/>
        <v>-0.16281000000000001</v>
      </c>
      <c r="P132" s="43">
        <f t="shared" si="44"/>
        <v>0.78451000000000004</v>
      </c>
      <c r="Q132" s="43">
        <f t="shared" si="44"/>
        <v>-0.86694000000000004</v>
      </c>
      <c r="R132" s="43">
        <f t="shared" si="44"/>
        <v>0.48099999999999998</v>
      </c>
      <c r="S132" s="43">
        <f t="shared" si="44"/>
        <v>0.49052000000000001</v>
      </c>
      <c r="T132" s="43">
        <f t="shared" si="44"/>
        <v>1.4400000000000001E-3</v>
      </c>
      <c r="U132" s="73" t="s">
        <v>96</v>
      </c>
    </row>
    <row r="133" spans="1:22" ht="12" customHeight="1" x14ac:dyDescent="0.2">
      <c r="A133" s="73" t="s">
        <v>74</v>
      </c>
      <c r="B133" s="43">
        <f t="shared" ref="B133:T133" si="45">ROUND(B67/B62*100-100,5)</f>
        <v>-1.3980699999999999</v>
      </c>
      <c r="C133" s="43">
        <f t="shared" si="45"/>
        <v>-0.93693000000000004</v>
      </c>
      <c r="D133" s="43">
        <f t="shared" si="45"/>
        <v>-0.77342</v>
      </c>
      <c r="E133" s="43">
        <f t="shared" si="45"/>
        <v>-1.4420599999999999</v>
      </c>
      <c r="F133" s="43">
        <f t="shared" si="45"/>
        <v>-1.38171</v>
      </c>
      <c r="G133" s="43">
        <f t="shared" si="45"/>
        <v>-0.36856</v>
      </c>
      <c r="H133" s="43">
        <f t="shared" si="45"/>
        <v>-1.0442</v>
      </c>
      <c r="I133" s="43">
        <f t="shared" si="45"/>
        <v>-1.70068</v>
      </c>
      <c r="J133" s="43">
        <f t="shared" si="45"/>
        <v>-1.1453899999999999</v>
      </c>
      <c r="K133" s="43">
        <f t="shared" si="45"/>
        <v>-0.95133999999999996</v>
      </c>
      <c r="L133" s="43">
        <f t="shared" si="45"/>
        <v>-1.6783600000000001</v>
      </c>
      <c r="M133" s="43">
        <f t="shared" si="45"/>
        <v>-2.1765599999999998</v>
      </c>
      <c r="N133" s="43">
        <f t="shared" si="45"/>
        <v>-1.12497</v>
      </c>
      <c r="O133" s="43">
        <f t="shared" si="45"/>
        <v>-1.71384</v>
      </c>
      <c r="P133" s="43">
        <f t="shared" si="45"/>
        <v>-0.94688000000000005</v>
      </c>
      <c r="Q133" s="43">
        <f t="shared" si="45"/>
        <v>-2.3298700000000001</v>
      </c>
      <c r="R133" s="43">
        <f t="shared" si="45"/>
        <v>-1.1452599999999999</v>
      </c>
      <c r="S133" s="43">
        <f t="shared" si="45"/>
        <v>-1.09792</v>
      </c>
      <c r="T133" s="43">
        <f t="shared" si="45"/>
        <v>-1.5656399999999999</v>
      </c>
      <c r="U133" s="73" t="s">
        <v>74</v>
      </c>
    </row>
    <row r="134" spans="1:22" ht="12" customHeight="1" x14ac:dyDescent="0.2">
      <c r="A134" s="73" t="s">
        <v>75</v>
      </c>
      <c r="B134" s="43">
        <f t="shared" ref="B134:T140" si="46">ROUND(B68/B63*100-100,5)</f>
        <v>-1.59257</v>
      </c>
      <c r="C134" s="43">
        <f t="shared" si="46"/>
        <v>-1.13791</v>
      </c>
      <c r="D134" s="43">
        <f t="shared" si="46"/>
        <v>-0.89812999999999998</v>
      </c>
      <c r="E134" s="43">
        <f t="shared" si="46"/>
        <v>-1.15072</v>
      </c>
      <c r="F134" s="43">
        <f t="shared" si="46"/>
        <v>-1.6611499999999999</v>
      </c>
      <c r="G134" s="43">
        <f t="shared" si="46"/>
        <v>-0.79205000000000003</v>
      </c>
      <c r="H134" s="43">
        <f t="shared" si="46"/>
        <v>-1.34866</v>
      </c>
      <c r="I134" s="43">
        <f t="shared" si="46"/>
        <v>-1.3354200000000001</v>
      </c>
      <c r="J134" s="43">
        <f t="shared" si="46"/>
        <v>-1.3889</v>
      </c>
      <c r="K134" s="43">
        <f t="shared" si="46"/>
        <v>-1.1475</v>
      </c>
      <c r="L134" s="43">
        <f t="shared" si="46"/>
        <v>-1.54843</v>
      </c>
      <c r="M134" s="43">
        <f t="shared" si="46"/>
        <v>-2.1958700000000002</v>
      </c>
      <c r="N134" s="43">
        <f t="shared" si="46"/>
        <v>-1.1686799999999999</v>
      </c>
      <c r="O134" s="43">
        <f t="shared" si="46"/>
        <v>-1.6752800000000001</v>
      </c>
      <c r="P134" s="43">
        <f t="shared" si="46"/>
        <v>-0.67935000000000001</v>
      </c>
      <c r="Q134" s="43">
        <f t="shared" si="46"/>
        <v>-2.2545799999999998</v>
      </c>
      <c r="R134" s="43">
        <f t="shared" si="46"/>
        <v>-1.2869699999999999</v>
      </c>
      <c r="S134" s="43">
        <f t="shared" si="46"/>
        <v>-1.2806999999999999</v>
      </c>
      <c r="T134" s="43">
        <f t="shared" si="46"/>
        <v>-1.45957</v>
      </c>
      <c r="U134" s="73" t="s">
        <v>75</v>
      </c>
    </row>
    <row r="135" spans="1:22" ht="12" customHeight="1" x14ac:dyDescent="0.2">
      <c r="A135" s="73" t="s">
        <v>76</v>
      </c>
      <c r="B135" s="43">
        <f t="shared" si="46"/>
        <v>-1.54735</v>
      </c>
      <c r="C135" s="43">
        <f t="shared" si="46"/>
        <v>-1.15133</v>
      </c>
      <c r="D135" s="43">
        <f t="shared" si="46"/>
        <v>-1.29861</v>
      </c>
      <c r="E135" s="43">
        <f t="shared" si="46"/>
        <v>-0.96560000000000001</v>
      </c>
      <c r="F135" s="43">
        <f t="shared" si="46"/>
        <v>-1.4405600000000001</v>
      </c>
      <c r="G135" s="43">
        <f t="shared" si="46"/>
        <v>-1.31114</v>
      </c>
      <c r="H135" s="43">
        <f t="shared" si="46"/>
        <v>-1.48594</v>
      </c>
      <c r="I135" s="43">
        <f t="shared" si="46"/>
        <v>-1.13378</v>
      </c>
      <c r="J135" s="43">
        <f t="shared" si="46"/>
        <v>-1.4180299999999999</v>
      </c>
      <c r="K135" s="43">
        <f t="shared" si="46"/>
        <v>-1.21462</v>
      </c>
      <c r="L135" s="43">
        <f t="shared" si="46"/>
        <v>-1.4580900000000001</v>
      </c>
      <c r="M135" s="43">
        <f t="shared" si="46"/>
        <v>-2.0533399999999999</v>
      </c>
      <c r="N135" s="43">
        <f t="shared" si="46"/>
        <v>-1.02929</v>
      </c>
      <c r="O135" s="43">
        <f t="shared" si="46"/>
        <v>-1.2999799999999999</v>
      </c>
      <c r="P135" s="43">
        <f t="shared" si="46"/>
        <v>-0.56054000000000004</v>
      </c>
      <c r="Q135" s="43">
        <f t="shared" si="46"/>
        <v>-2.0188899999999999</v>
      </c>
      <c r="R135" s="43">
        <f t="shared" si="46"/>
        <v>-1.3038000000000001</v>
      </c>
      <c r="S135" s="43">
        <f t="shared" si="46"/>
        <v>-1.31321</v>
      </c>
      <c r="T135" s="43">
        <f t="shared" si="46"/>
        <v>-1.2473799999999999</v>
      </c>
      <c r="U135" s="73" t="s">
        <v>76</v>
      </c>
    </row>
    <row r="136" spans="1:22" ht="10.15" customHeight="1" x14ac:dyDescent="0.2">
      <c r="A136" s="77"/>
      <c r="B136" s="43"/>
      <c r="C136" s="43"/>
      <c r="D136" s="43"/>
      <c r="E136" s="43"/>
      <c r="F136" s="43"/>
      <c r="G136" s="43"/>
      <c r="H136" s="43"/>
      <c r="I136" s="43"/>
      <c r="J136" s="43"/>
      <c r="K136" s="43"/>
      <c r="L136" s="43"/>
      <c r="M136" s="43"/>
      <c r="N136" s="43"/>
      <c r="O136" s="43"/>
      <c r="P136" s="43"/>
      <c r="Q136" s="43"/>
      <c r="R136" s="43"/>
      <c r="S136" s="43"/>
      <c r="T136" s="43"/>
      <c r="U136" s="77"/>
    </row>
    <row r="137" spans="1:22" ht="12" customHeight="1" x14ac:dyDescent="0.2">
      <c r="A137" s="77" t="s">
        <v>97</v>
      </c>
      <c r="B137" s="43">
        <f t="shared" si="46"/>
        <v>-1.46254</v>
      </c>
      <c r="C137" s="43">
        <f t="shared" si="46"/>
        <v>-1.45587</v>
      </c>
      <c r="D137" s="43">
        <f t="shared" si="46"/>
        <v>-1.3426199999999999</v>
      </c>
      <c r="E137" s="43">
        <f t="shared" si="46"/>
        <v>-1.1222799999999999</v>
      </c>
      <c r="F137" s="43">
        <f t="shared" si="46"/>
        <v>-1.7191000000000001</v>
      </c>
      <c r="G137" s="43">
        <f t="shared" si="46"/>
        <v>-1.7764200000000001</v>
      </c>
      <c r="H137" s="43">
        <f t="shared" si="46"/>
        <v>-1.64262</v>
      </c>
      <c r="I137" s="43">
        <f t="shared" si="46"/>
        <v>-1.7282</v>
      </c>
      <c r="J137" s="43">
        <f t="shared" si="46"/>
        <v>-1.52163</v>
      </c>
      <c r="K137" s="43">
        <f t="shared" si="46"/>
        <v>-1.52179</v>
      </c>
      <c r="L137" s="43">
        <f t="shared" si="46"/>
        <v>-1.4967600000000001</v>
      </c>
      <c r="M137" s="43">
        <f t="shared" si="46"/>
        <v>-2.4513600000000002</v>
      </c>
      <c r="N137" s="43">
        <f t="shared" si="46"/>
        <v>-1.23834</v>
      </c>
      <c r="O137" s="43">
        <f t="shared" si="46"/>
        <v>-1.2970699999999999</v>
      </c>
      <c r="P137" s="43">
        <f t="shared" si="46"/>
        <v>-0.89397000000000004</v>
      </c>
      <c r="Q137" s="43">
        <f t="shared" si="46"/>
        <v>-1.9113800000000001</v>
      </c>
      <c r="R137" s="43">
        <f t="shared" si="46"/>
        <v>-1.48708</v>
      </c>
      <c r="S137" s="43">
        <f t="shared" si="46"/>
        <v>-1.5084599999999999</v>
      </c>
      <c r="T137" s="43">
        <f t="shared" si="46"/>
        <v>-1.4045799999999999</v>
      </c>
      <c r="U137" s="77" t="s">
        <v>97</v>
      </c>
    </row>
    <row r="138" spans="1:22" ht="12" customHeight="1" x14ac:dyDescent="0.2">
      <c r="A138" s="77" t="s">
        <v>74</v>
      </c>
      <c r="B138" s="43">
        <f t="shared" si="46"/>
        <v>-8.6099999999999996E-2</v>
      </c>
      <c r="C138" s="43">
        <f t="shared" si="46"/>
        <v>-0.11303000000000001</v>
      </c>
      <c r="D138" s="43">
        <f t="shared" si="46"/>
        <v>1.16886</v>
      </c>
      <c r="E138" s="43">
        <f t="shared" si="46"/>
        <v>0.50212000000000001</v>
      </c>
      <c r="F138" s="43">
        <f t="shared" si="46"/>
        <v>-0.13139000000000001</v>
      </c>
      <c r="G138" s="43">
        <f t="shared" si="46"/>
        <v>-3.0200000000000001E-2</v>
      </c>
      <c r="H138" s="43">
        <f t="shared" si="46"/>
        <v>-3.1469999999999998E-2</v>
      </c>
      <c r="I138" s="43">
        <f t="shared" si="46"/>
        <v>-0.35293999999999998</v>
      </c>
      <c r="J138" s="43">
        <f t="shared" si="46"/>
        <v>-6.1240000000000003E-2</v>
      </c>
      <c r="K138" s="43">
        <f t="shared" si="46"/>
        <v>0.17552000000000001</v>
      </c>
      <c r="L138" s="43">
        <f t="shared" si="46"/>
        <v>0.15393999999999999</v>
      </c>
      <c r="M138" s="43">
        <f t="shared" si="46"/>
        <v>-0.59748999999999997</v>
      </c>
      <c r="N138" s="43">
        <f t="shared" si="46"/>
        <v>-9.8899999999999995E-3</v>
      </c>
      <c r="O138" s="43">
        <f t="shared" si="46"/>
        <v>0.10761</v>
      </c>
      <c r="P138" s="43">
        <f t="shared" si="46"/>
        <v>0.71699999999999997</v>
      </c>
      <c r="Q138" s="43">
        <f t="shared" si="46"/>
        <v>-0.59223999999999999</v>
      </c>
      <c r="R138" s="43">
        <f t="shared" si="46"/>
        <v>6.7100000000000007E-2</v>
      </c>
      <c r="S138" s="43">
        <f t="shared" si="46"/>
        <v>2.2460000000000001E-2</v>
      </c>
      <c r="T138" s="43">
        <f t="shared" si="46"/>
        <v>-3.7699999999999997E-2</v>
      </c>
      <c r="U138" s="77" t="s">
        <v>74</v>
      </c>
    </row>
    <row r="139" spans="1:22" ht="12" customHeight="1" x14ac:dyDescent="0.2">
      <c r="A139" s="77" t="s">
        <v>75</v>
      </c>
      <c r="B139" s="43">
        <f t="shared" si="46"/>
        <v>0.45177</v>
      </c>
      <c r="C139" s="43">
        <f t="shared" si="46"/>
        <v>0.45018999999999998</v>
      </c>
      <c r="D139" s="43">
        <f t="shared" si="46"/>
        <v>1.92499</v>
      </c>
      <c r="E139" s="43">
        <f t="shared" si="46"/>
        <v>1.0112699999999999</v>
      </c>
      <c r="F139" s="43">
        <f t="shared" si="46"/>
        <v>0.64912999999999998</v>
      </c>
      <c r="G139" s="43">
        <f t="shared" si="46"/>
        <v>0.67695000000000005</v>
      </c>
      <c r="H139" s="43">
        <f t="shared" si="46"/>
        <v>0.51666000000000001</v>
      </c>
      <c r="I139" s="43">
        <f t="shared" si="46"/>
        <v>0.41295999999999999</v>
      </c>
      <c r="J139" s="43">
        <f t="shared" si="46"/>
        <v>0.75241000000000002</v>
      </c>
      <c r="K139" s="43">
        <f t="shared" si="46"/>
        <v>0.80898999999999999</v>
      </c>
      <c r="L139" s="43">
        <f t="shared" si="46"/>
        <v>0.53066999999999998</v>
      </c>
      <c r="M139" s="43">
        <f t="shared" si="46"/>
        <v>7.485E-2</v>
      </c>
      <c r="N139" s="43">
        <f t="shared" si="46"/>
        <v>0.40427999999999997</v>
      </c>
      <c r="O139" s="43">
        <f t="shared" si="46"/>
        <v>0.52717999999999998</v>
      </c>
      <c r="P139" s="43">
        <f t="shared" si="46"/>
        <v>1.08921</v>
      </c>
      <c r="Q139" s="43">
        <f t="shared" si="46"/>
        <v>-8.8459999999999997E-2</v>
      </c>
      <c r="R139" s="43">
        <f t="shared" si="46"/>
        <v>0.65634000000000003</v>
      </c>
      <c r="S139" s="43">
        <f t="shared" si="46"/>
        <v>0.61780999999999997</v>
      </c>
      <c r="T139" s="43">
        <f t="shared" si="46"/>
        <v>0.45544000000000001</v>
      </c>
      <c r="U139" s="77" t="s">
        <v>75</v>
      </c>
    </row>
    <row r="140" spans="1:22" ht="12" customHeight="1" x14ac:dyDescent="0.2">
      <c r="A140" s="77" t="s">
        <v>76</v>
      </c>
      <c r="B140" s="43">
        <f t="shared" si="46"/>
        <v>0.80247999999999997</v>
      </c>
      <c r="C140" s="43">
        <f t="shared" si="46"/>
        <v>0.82216999999999996</v>
      </c>
      <c r="D140" s="43">
        <f t="shared" si="46"/>
        <v>2.5624400000000001</v>
      </c>
      <c r="E140" s="43">
        <f t="shared" si="46"/>
        <v>0.95172000000000001</v>
      </c>
      <c r="F140" s="43">
        <f t="shared" si="46"/>
        <v>0.93635000000000002</v>
      </c>
      <c r="G140" s="43">
        <f t="shared" si="46"/>
        <v>1.1480300000000001</v>
      </c>
      <c r="H140" s="43">
        <f t="shared" si="46"/>
        <v>0.91281000000000001</v>
      </c>
      <c r="I140" s="43">
        <f t="shared" si="46"/>
        <v>0.63575999999999999</v>
      </c>
      <c r="J140" s="43">
        <f t="shared" si="46"/>
        <v>1.02441</v>
      </c>
      <c r="K140" s="43">
        <f t="shared" si="46"/>
        <v>1.0879300000000001</v>
      </c>
      <c r="L140" s="43">
        <f t="shared" si="46"/>
        <v>0.85726000000000002</v>
      </c>
      <c r="M140" s="43">
        <f t="shared" si="46"/>
        <v>0.30375000000000002</v>
      </c>
      <c r="N140" s="43">
        <f t="shared" si="46"/>
        <v>0.50031999999999999</v>
      </c>
      <c r="O140" s="43">
        <f t="shared" si="46"/>
        <v>0.46139000000000002</v>
      </c>
      <c r="P140" s="43">
        <f t="shared" si="46"/>
        <v>1.3378399999999999</v>
      </c>
      <c r="Q140" s="43">
        <f t="shared" si="46"/>
        <v>9.6619999999999998E-2</v>
      </c>
      <c r="R140" s="43">
        <f t="shared" si="46"/>
        <v>0.96519999999999995</v>
      </c>
      <c r="S140" s="43">
        <f t="shared" si="46"/>
        <v>0.94635000000000002</v>
      </c>
      <c r="T140" s="43">
        <f t="shared" si="46"/>
        <v>0.52659999999999996</v>
      </c>
      <c r="U140" s="77" t="s">
        <v>76</v>
      </c>
    </row>
    <row r="141" spans="1:22" ht="12" customHeight="1" x14ac:dyDescent="0.2">
      <c r="L141" s="69" t="s">
        <v>94</v>
      </c>
    </row>
    <row r="142" spans="1:22" ht="24" customHeight="1" x14ac:dyDescent="0.2">
      <c r="A142" s="99"/>
      <c r="B142" s="99"/>
      <c r="C142" s="99"/>
      <c r="D142" s="99"/>
      <c r="E142" s="99"/>
      <c r="F142" s="99"/>
      <c r="G142" s="99"/>
      <c r="H142" s="99"/>
      <c r="I142" s="99"/>
      <c r="J142" s="99"/>
      <c r="K142" s="99"/>
      <c r="L142" s="99" t="s">
        <v>115</v>
      </c>
      <c r="M142" s="99"/>
      <c r="N142" s="99"/>
      <c r="O142" s="99"/>
      <c r="P142" s="99"/>
      <c r="Q142" s="99"/>
      <c r="R142" s="99"/>
      <c r="S142" s="99"/>
      <c r="T142" s="99"/>
      <c r="U142" s="99"/>
      <c r="V142" s="74"/>
    </row>
  </sheetData>
  <mergeCells count="8">
    <mergeCell ref="A142:K142"/>
    <mergeCell ref="A1:K1"/>
    <mergeCell ref="L1:U1"/>
    <mergeCell ref="B5:K5"/>
    <mergeCell ref="L5:T5"/>
    <mergeCell ref="B76:K76"/>
    <mergeCell ref="L76:T76"/>
    <mergeCell ref="L142:U142"/>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4/21 –  Berlin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x14ac:dyDescent="0.2"/>
  <cols>
    <col min="1" max="1" width="2.28515625" style="49" customWidth="1"/>
    <col min="2" max="2" width="2" style="49" customWidth="1"/>
    <col min="3" max="3" width="29.5703125" style="49" customWidth="1"/>
    <col min="4" max="4" width="2.28515625" style="49" customWidth="1"/>
    <col min="5" max="5" width="29.28515625" style="49" customWidth="1"/>
    <col min="6" max="6" width="2" style="49" customWidth="1"/>
    <col min="7" max="7" width="30" style="49" customWidth="1"/>
    <col min="8" max="8" width="5.28515625" style="49" customWidth="1"/>
    <col min="9" max="9" width="16.28515625" style="49" customWidth="1"/>
    <col min="10" max="16384" width="11.5703125" style="49"/>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7</xdr:col>
                <xdr:colOff>38100</xdr:colOff>
                <xdr:row>41</xdr:row>
                <xdr:rowOff>133350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Wilke, Gabriela</cp:lastModifiedBy>
  <cp:lastPrinted>2022-03-14T12:13:25Z</cp:lastPrinted>
  <dcterms:created xsi:type="dcterms:W3CDTF">2006-03-07T15:11:17Z</dcterms:created>
  <dcterms:modified xsi:type="dcterms:W3CDTF">2022-03-14T12:14:23Z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