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540" windowWidth="15408" windowHeight="11160" tabRatio="736"/>
  </bookViews>
  <sheets>
    <sheet name="Titel" sheetId="80" r:id="rId1"/>
    <sheet name="Impressum" sheetId="86" r:id="rId2"/>
    <sheet name="Inhaltsverzeichnis" sheetId="87" r:id="rId3"/>
    <sheet name="T1" sheetId="77" r:id="rId4"/>
    <sheet name="T2" sheetId="78" r:id="rId5"/>
    <sheet name="U4" sheetId="85" r:id="rId6"/>
  </sheets>
  <definedNames>
    <definedName name="_xlnm.Database" localSheetId="1">#REF!</definedName>
    <definedName name="_xlnm.Database" localSheetId="3">#REF!</definedName>
    <definedName name="_xlnm.Database" localSheetId="4">#REF!</definedName>
    <definedName name="_xlnm.Database" localSheetId="5">#REF!</definedName>
    <definedName name="_xlnm.Database">#REF!</definedName>
    <definedName name="_xlnm.Print_Area" localSheetId="3">'T1'!$A$1:$K$281</definedName>
    <definedName name="_xlnm.Print_Area" localSheetId="4">'T2'!$A$1:$U$142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{"'ET95-04-Berlin'!$A$28:$L$51"}</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2" hidden="1">""</definedName>
    <definedName name="HTML_Header" localSheetId="0" hidden="1">"Prod 00j at (2)"</definedName>
    <definedName name="HTML_Header" localSheetId="5" hidden="1">"Prod 00j at (2)"</definedName>
    <definedName name="HTML_Header" hidden="1">"Prod 00j at (2)"</definedName>
    <definedName name="HTML_LastUpdate" localSheetId="1" hidden="1">"13.10.2005"</definedName>
    <definedName name="HTML_LastUpdate" localSheetId="2" hidden="1">"13.10.2005"</definedName>
    <definedName name="HTML_LastUpdate" localSheetId="0" hidden="1">"05.07.01"</definedName>
    <definedName name="HTML_LastUpdate" localSheetId="5"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2" hidden="1">"Marion Kirchner"</definedName>
    <definedName name="HTML_Name" localSheetId="0" hidden="1">"NFKUSSS"</definedName>
    <definedName name="HTML_Name" localSheetId="5"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2" hidden="1">"R:\G\1Zentral\veroeff\Internet\Allg-Veroeff\ETR\Erw-u.htm"</definedName>
    <definedName name="HTML_PathFile" localSheetId="0" hidden="1">"R:\Ablage\IIIa\A1\KUSS\USER95\VP-INV\Prokuktion\prod.htm"</definedName>
    <definedName name="HTML_PathFile" localSheetId="5" hidden="1">"R:\Ablage\IIIa\A1\KUSS\USER95\VP-INV\Prokuktion\prod.htm"</definedName>
    <definedName name="HTML_PathFile" hidden="1">"R:\Ablage\IIIa\A1\KUSS\USER95\VP-INV\Prokuktion\prod.htm"</definedName>
    <definedName name="HTML_Title" localSheetId="1" hidden="1">""</definedName>
    <definedName name="HTML_Title" localSheetId="2" hidden="1">""</definedName>
    <definedName name="HTML_Title" localSheetId="0" hidden="1">"prod"</definedName>
    <definedName name="HTML_Title" localSheetId="5" hidden="1">"prod"</definedName>
    <definedName name="HTML_Title" hidden="1">"prod"</definedName>
  </definedNames>
  <calcPr calcId="145621" concurrentCalc="0"/>
</workbook>
</file>

<file path=xl/calcChain.xml><?xml version="1.0" encoding="utf-8"?>
<calcChain xmlns="http://schemas.openxmlformats.org/spreadsheetml/2006/main">
  <c r="B139" i="78" l="1"/>
  <c r="C139" i="78"/>
  <c r="D139" i="78"/>
  <c r="E139" i="78"/>
  <c r="F139" i="78"/>
  <c r="G139" i="78"/>
  <c r="H139" i="78"/>
  <c r="I139" i="78"/>
  <c r="J139" i="78"/>
  <c r="K139" i="78"/>
  <c r="L139" i="78"/>
  <c r="M139" i="78"/>
  <c r="N139" i="78"/>
  <c r="O139" i="78"/>
  <c r="P139" i="78"/>
  <c r="Q139" i="78"/>
  <c r="R139" i="78"/>
  <c r="S139" i="78"/>
  <c r="T139" i="78"/>
  <c r="B207" i="77"/>
  <c r="C207" i="77"/>
  <c r="D207" i="77"/>
  <c r="E207" i="77"/>
  <c r="F207" i="77"/>
  <c r="G207" i="77"/>
  <c r="H207" i="77"/>
  <c r="I207" i="77"/>
  <c r="J207" i="77"/>
  <c r="K207" i="77"/>
  <c r="B141" i="77"/>
  <c r="C141" i="77"/>
  <c r="D141" i="77"/>
  <c r="E141" i="77"/>
  <c r="F141" i="77"/>
  <c r="G141" i="77"/>
  <c r="H141" i="77"/>
  <c r="I141" i="77"/>
  <c r="J141" i="77"/>
  <c r="K141" i="77"/>
  <c r="K206" i="77"/>
  <c r="C206" i="77"/>
  <c r="S138" i="78"/>
  <c r="O138" i="78"/>
  <c r="K138" i="78"/>
  <c r="G138" i="78"/>
  <c r="C138" i="78"/>
  <c r="P138" i="78"/>
  <c r="J140" i="77"/>
  <c r="H138" i="78"/>
  <c r="E140" i="77"/>
  <c r="Q138" i="78"/>
  <c r="M138" i="78"/>
  <c r="I138" i="78"/>
  <c r="E138" i="78"/>
  <c r="I206" i="77"/>
  <c r="D138" i="78"/>
  <c r="B140" i="77"/>
  <c r="E206" i="77"/>
  <c r="T138" i="78"/>
  <c r="L138" i="78"/>
  <c r="F140" i="77"/>
  <c r="D140" i="77"/>
  <c r="I140" i="77"/>
  <c r="H140" i="77"/>
  <c r="H206" i="77"/>
  <c r="D206" i="77"/>
  <c r="R138" i="78"/>
  <c r="N138" i="78"/>
  <c r="J138" i="78"/>
  <c r="F138" i="78"/>
  <c r="B138" i="78"/>
  <c r="K140" i="77"/>
  <c r="G140" i="77"/>
  <c r="C140" i="77"/>
  <c r="J206" i="77"/>
  <c r="F206" i="77"/>
  <c r="B206" i="77"/>
  <c r="G206" i="77"/>
  <c r="S137" i="78"/>
  <c r="O137" i="78"/>
  <c r="K137" i="78"/>
  <c r="G137" i="78"/>
  <c r="C137" i="78"/>
  <c r="T137" i="78"/>
  <c r="R137" i="78"/>
  <c r="P137" i="78"/>
  <c r="N137" i="78"/>
  <c r="L137" i="78"/>
  <c r="J137" i="78"/>
  <c r="H137" i="78"/>
  <c r="F137" i="78"/>
  <c r="D137" i="78"/>
  <c r="B137" i="78"/>
  <c r="E137" i="78"/>
  <c r="I137" i="78"/>
  <c r="M137" i="78"/>
  <c r="Q137" i="78"/>
  <c r="B205" i="77"/>
  <c r="B139" i="77"/>
  <c r="K139" i="77"/>
  <c r="J139" i="77"/>
  <c r="I205" i="77"/>
  <c r="H205" i="77"/>
  <c r="G139" i="77"/>
  <c r="F139" i="77"/>
  <c r="E205" i="77"/>
  <c r="D205" i="77"/>
  <c r="C139" i="77"/>
  <c r="D139" i="77"/>
  <c r="H139" i="77"/>
  <c r="F205" i="77"/>
  <c r="J205" i="77"/>
  <c r="E139" i="77"/>
  <c r="I139" i="77"/>
  <c r="C205" i="77"/>
  <c r="G205" i="77"/>
  <c r="K205" i="77"/>
  <c r="B135" i="78"/>
  <c r="D135" i="78"/>
  <c r="F135" i="78"/>
  <c r="H135" i="78"/>
  <c r="J135" i="78"/>
  <c r="L135" i="78"/>
  <c r="N135" i="78"/>
  <c r="P135" i="78"/>
  <c r="R135" i="78"/>
  <c r="T135" i="78"/>
  <c r="B203" i="77"/>
  <c r="F203" i="77"/>
  <c r="H137" i="77"/>
  <c r="B137" i="77"/>
  <c r="D137" i="77"/>
  <c r="C203" i="77"/>
  <c r="C137" i="77"/>
  <c r="D203" i="77"/>
  <c r="E137" i="77"/>
  <c r="E203" i="77"/>
  <c r="F137" i="77"/>
  <c r="G203" i="77"/>
  <c r="G137" i="77"/>
  <c r="H203" i="77"/>
  <c r="I137" i="77"/>
  <c r="I203" i="77"/>
  <c r="J137" i="77"/>
  <c r="K203" i="77"/>
  <c r="K137" i="77"/>
  <c r="J203" i="77"/>
  <c r="S135" i="78"/>
  <c r="O135" i="78"/>
  <c r="K135" i="78"/>
  <c r="G135" i="78"/>
  <c r="C135" i="78"/>
  <c r="Q135" i="78"/>
  <c r="M135" i="78"/>
  <c r="I135" i="78"/>
  <c r="E135" i="78"/>
  <c r="H128" i="78"/>
  <c r="B119" i="78"/>
  <c r="D108" i="78"/>
  <c r="B100" i="78"/>
  <c r="Q95" i="78"/>
  <c r="G92" i="78"/>
  <c r="C88" i="78"/>
  <c r="L83" i="78"/>
  <c r="H79" i="78"/>
  <c r="J136" i="77"/>
  <c r="B135" i="77"/>
  <c r="K131" i="77"/>
  <c r="J130" i="77"/>
  <c r="I127" i="77"/>
  <c r="H126" i="77"/>
  <c r="D125" i="77"/>
  <c r="H122" i="77"/>
  <c r="C122" i="77"/>
  <c r="F119" i="77"/>
  <c r="K117" i="77"/>
  <c r="E116" i="77"/>
  <c r="D115" i="77"/>
  <c r="I114" i="77"/>
  <c r="C112" i="77"/>
  <c r="B111" i="77"/>
  <c r="K110" i="77"/>
  <c r="K107" i="77"/>
  <c r="H107" i="77"/>
  <c r="I106" i="77"/>
  <c r="K105" i="77"/>
  <c r="G105" i="77"/>
  <c r="F104" i="77"/>
  <c r="H102" i="77"/>
  <c r="G102" i="77"/>
  <c r="I101" i="77"/>
  <c r="E101" i="77"/>
  <c r="G100" i="77"/>
  <c r="D100" i="77"/>
  <c r="F99" i="77"/>
  <c r="G97" i="77"/>
  <c r="C97" i="77"/>
  <c r="E96" i="77"/>
  <c r="D95" i="77"/>
  <c r="C95" i="77"/>
  <c r="K92" i="77"/>
  <c r="C92" i="77"/>
  <c r="J91" i="77"/>
  <c r="C90" i="77"/>
  <c r="I89" i="77"/>
  <c r="K87" i="77"/>
  <c r="J86" i="77"/>
  <c r="I86" i="77"/>
  <c r="I84" i="77"/>
  <c r="F84" i="77"/>
  <c r="G82" i="77"/>
  <c r="K81" i="77"/>
  <c r="J81" i="77"/>
  <c r="G81" i="77"/>
  <c r="C81" i="77"/>
  <c r="H80" i="77"/>
  <c r="E80" i="77"/>
  <c r="D80" i="77"/>
  <c r="J79" i="77"/>
  <c r="G79" i="77"/>
  <c r="F79" i="77"/>
  <c r="K122" i="77"/>
  <c r="K112" i="77"/>
  <c r="K102" i="77"/>
  <c r="K97" i="77"/>
  <c r="K90" i="77"/>
  <c r="K85" i="77"/>
  <c r="K82" i="77"/>
  <c r="K79" i="77"/>
  <c r="J116" i="77"/>
  <c r="J106" i="77"/>
  <c r="J80" i="77"/>
  <c r="I124" i="77"/>
  <c r="I109" i="77"/>
  <c r="I104" i="77"/>
  <c r="I96" i="77"/>
  <c r="I91" i="77"/>
  <c r="I81" i="77"/>
  <c r="I80" i="77"/>
  <c r="H112" i="77"/>
  <c r="H87" i="77"/>
  <c r="H82" i="77"/>
  <c r="H79" i="77"/>
  <c r="G120" i="77"/>
  <c r="G107" i="77"/>
  <c r="G92" i="77"/>
  <c r="G87" i="77"/>
  <c r="G85" i="77"/>
  <c r="F124" i="77"/>
  <c r="F114" i="77"/>
  <c r="F109" i="77"/>
  <c r="F94" i="77"/>
  <c r="F89" i="77"/>
  <c r="F81" i="77"/>
  <c r="F80" i="77"/>
  <c r="E121" i="77"/>
  <c r="E111" i="77"/>
  <c r="E106" i="77"/>
  <c r="E99" i="77"/>
  <c r="E94" i="77"/>
  <c r="E91" i="77"/>
  <c r="E86" i="77"/>
  <c r="E81" i="77"/>
  <c r="D129" i="77"/>
  <c r="D120" i="77"/>
  <c r="D110" i="77"/>
  <c r="D105" i="77"/>
  <c r="D90" i="77"/>
  <c r="D85" i="77"/>
  <c r="D79" i="77"/>
  <c r="C126" i="77"/>
  <c r="C117" i="77"/>
  <c r="C110" i="77"/>
  <c r="C107" i="77"/>
  <c r="C102" i="77"/>
  <c r="C87" i="77"/>
  <c r="C82" i="77"/>
  <c r="C79" i="77"/>
  <c r="O132" i="78"/>
  <c r="P127" i="78"/>
  <c r="M119" i="78"/>
  <c r="R107" i="78"/>
  <c r="E100" i="78"/>
  <c r="N95" i="78"/>
  <c r="J92" i="78"/>
  <c r="S87" i="78"/>
  <c r="O83" i="78"/>
  <c r="E79" i="78"/>
  <c r="B132" i="77"/>
  <c r="B131" i="77"/>
  <c r="B102" i="77"/>
  <c r="B81" i="77"/>
  <c r="B79" i="77"/>
  <c r="B86" i="77"/>
  <c r="B96" i="77"/>
  <c r="B106" i="77"/>
  <c r="B116" i="77"/>
  <c r="B121" i="77"/>
  <c r="B126" i="77"/>
  <c r="B77" i="78"/>
  <c r="J77" i="78"/>
  <c r="R77" i="78"/>
  <c r="C78" i="78"/>
  <c r="K78" i="78"/>
  <c r="S78" i="78"/>
  <c r="L79" i="78"/>
  <c r="T79" i="78"/>
  <c r="I80" i="78"/>
  <c r="Q80" i="78"/>
  <c r="F82" i="78"/>
  <c r="J82" i="78"/>
  <c r="R82" i="78"/>
  <c r="G83" i="78"/>
  <c r="S83" i="78"/>
  <c r="H84" i="78"/>
  <c r="P84" i="78"/>
  <c r="E85" i="78"/>
  <c r="M85" i="78"/>
  <c r="B87" i="78"/>
  <c r="J87" i="78"/>
  <c r="R87" i="78"/>
  <c r="G88" i="78"/>
  <c r="O88" i="78"/>
  <c r="D89" i="78"/>
  <c r="H89" i="78"/>
  <c r="P89" i="78"/>
  <c r="E90" i="78"/>
  <c r="M90" i="78"/>
  <c r="B92" i="78"/>
  <c r="R92" i="78"/>
  <c r="G93" i="78"/>
  <c r="O93" i="78"/>
  <c r="D94" i="78"/>
  <c r="L94" i="78"/>
  <c r="T94" i="78"/>
  <c r="I95" i="78"/>
  <c r="B97" i="78"/>
  <c r="J97" i="78"/>
  <c r="R97" i="78"/>
  <c r="G98" i="78"/>
  <c r="O98" i="78"/>
  <c r="D99" i="78"/>
  <c r="H99" i="78"/>
  <c r="P99" i="78"/>
  <c r="I100" i="78"/>
  <c r="Q100" i="78"/>
  <c r="F102" i="78"/>
  <c r="N102" i="78"/>
  <c r="C103" i="78"/>
  <c r="K103" i="78"/>
  <c r="S103" i="78"/>
  <c r="H104" i="78"/>
  <c r="P104" i="78"/>
  <c r="E105" i="78"/>
  <c r="M105" i="78"/>
  <c r="Q105" i="78"/>
  <c r="F107" i="78"/>
  <c r="N107" i="78"/>
  <c r="G108" i="78"/>
  <c r="K108" i="78"/>
  <c r="S108" i="78"/>
  <c r="H109" i="78"/>
  <c r="T109" i="78"/>
  <c r="I110" i="78"/>
  <c r="Q110" i="78"/>
  <c r="F112" i="78"/>
  <c r="N112" i="78"/>
  <c r="C113" i="78"/>
  <c r="K113" i="78"/>
  <c r="S113" i="78"/>
  <c r="H114" i="78"/>
  <c r="P114" i="78"/>
  <c r="E115" i="78"/>
  <c r="M115" i="78"/>
  <c r="B117" i="78"/>
  <c r="J117" i="78"/>
  <c r="R117" i="78"/>
  <c r="K118" i="78"/>
  <c r="S118" i="78"/>
  <c r="H119" i="78"/>
  <c r="P119" i="78"/>
  <c r="E120" i="78"/>
  <c r="M120" i="78"/>
  <c r="B122" i="78"/>
  <c r="J122" i="78"/>
  <c r="N122" i="78"/>
  <c r="B87" i="77"/>
  <c r="B92" i="77"/>
  <c r="B97" i="77"/>
  <c r="B107" i="77"/>
  <c r="B117" i="77"/>
  <c r="B122" i="77"/>
  <c r="B127" i="77"/>
  <c r="C77" i="78"/>
  <c r="K77" i="78"/>
  <c r="S77" i="78"/>
  <c r="L78" i="78"/>
  <c r="T78" i="78"/>
  <c r="M79" i="78"/>
  <c r="B80" i="78"/>
  <c r="J80" i="78"/>
  <c r="R80" i="78"/>
  <c r="G82" i="78"/>
  <c r="S82" i="78"/>
  <c r="H83" i="78"/>
  <c r="T83" i="78"/>
  <c r="I84" i="78"/>
  <c r="Q84" i="78"/>
  <c r="F85" i="78"/>
  <c r="R85" i="78"/>
  <c r="C87" i="78"/>
  <c r="K87" i="78"/>
  <c r="L88" i="78"/>
  <c r="T88" i="78"/>
  <c r="I89" i="78"/>
  <c r="M89" i="78"/>
  <c r="B90" i="78"/>
  <c r="J90" i="78"/>
  <c r="R90" i="78"/>
  <c r="K92" i="78"/>
  <c r="S92" i="78"/>
  <c r="H93" i="78"/>
  <c r="P93" i="78"/>
  <c r="E94" i="78"/>
  <c r="M94" i="78"/>
  <c r="B95" i="78"/>
  <c r="J95" i="78"/>
  <c r="R95" i="78"/>
  <c r="G97" i="78"/>
  <c r="O97" i="78"/>
  <c r="D98" i="78"/>
  <c r="H98" i="78"/>
  <c r="L98" i="78"/>
  <c r="P98" i="78"/>
  <c r="T98" i="78"/>
  <c r="E99" i="78"/>
  <c r="I99" i="78"/>
  <c r="M99" i="78"/>
  <c r="Q99" i="78"/>
  <c r="F100" i="78"/>
  <c r="J100" i="78"/>
  <c r="N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Q119" i="78"/>
  <c r="B120" i="78"/>
  <c r="F120" i="78"/>
  <c r="J120" i="78"/>
  <c r="N120" i="78"/>
  <c r="R120" i="78"/>
  <c r="C122" i="78"/>
  <c r="G122" i="78"/>
  <c r="K122" i="78"/>
  <c r="O122" i="78"/>
  <c r="S122" i="78"/>
  <c r="T123" i="78"/>
  <c r="B91" i="77"/>
  <c r="B101" i="77"/>
  <c r="F77" i="78"/>
  <c r="N77" i="78"/>
  <c r="G78" i="78"/>
  <c r="O78" i="78"/>
  <c r="D79" i="78"/>
  <c r="P79" i="78"/>
  <c r="E80" i="78"/>
  <c r="M80" i="78"/>
  <c r="B82" i="78"/>
  <c r="N82" i="78"/>
  <c r="C83" i="78"/>
  <c r="K83" i="78"/>
  <c r="D84" i="78"/>
  <c r="L84" i="78"/>
  <c r="T84" i="78"/>
  <c r="I85" i="78"/>
  <c r="Q85" i="78"/>
  <c r="F87" i="78"/>
  <c r="N87" i="78"/>
  <c r="K88" i="78"/>
  <c r="S88" i="78"/>
  <c r="L89" i="78"/>
  <c r="T89" i="78"/>
  <c r="I90" i="78"/>
  <c r="Q90" i="78"/>
  <c r="F92" i="78"/>
  <c r="N92" i="78"/>
  <c r="C93" i="78"/>
  <c r="K93" i="78"/>
  <c r="S93" i="78"/>
  <c r="H94" i="78"/>
  <c r="P94" i="78"/>
  <c r="E95" i="78"/>
  <c r="M95" i="78"/>
  <c r="F97" i="78"/>
  <c r="N97" i="78"/>
  <c r="C98" i="78"/>
  <c r="K98" i="78"/>
  <c r="S98" i="78"/>
  <c r="L99" i="78"/>
  <c r="T99" i="78"/>
  <c r="M100" i="78"/>
  <c r="B102" i="78"/>
  <c r="J102" i="78"/>
  <c r="R102" i="78"/>
  <c r="G103" i="78"/>
  <c r="O103" i="78"/>
  <c r="D104" i="78"/>
  <c r="L104" i="78"/>
  <c r="T104" i="78"/>
  <c r="I105" i="78"/>
  <c r="B107" i="78"/>
  <c r="J107" i="78"/>
  <c r="C108" i="78"/>
  <c r="O108" i="78"/>
  <c r="D109" i="78"/>
  <c r="L109" i="78"/>
  <c r="P109" i="78"/>
  <c r="E110" i="78"/>
  <c r="M110" i="78"/>
  <c r="B112" i="78"/>
  <c r="J112" i="78"/>
  <c r="R112" i="78"/>
  <c r="G113" i="78"/>
  <c r="O113" i="78"/>
  <c r="D114" i="78"/>
  <c r="L114" i="78"/>
  <c r="T114" i="78"/>
  <c r="I115" i="78"/>
  <c r="Q115" i="78"/>
  <c r="F117" i="78"/>
  <c r="N117" i="78"/>
  <c r="C118" i="78"/>
  <c r="G118" i="78"/>
  <c r="O118" i="78"/>
  <c r="D119" i="78"/>
  <c r="L119" i="78"/>
  <c r="T119" i="78"/>
  <c r="I120" i="78"/>
  <c r="Q120" i="78"/>
  <c r="F122" i="78"/>
  <c r="R122" i="78"/>
  <c r="B82" i="77"/>
  <c r="B112" i="77"/>
  <c r="G77" i="78"/>
  <c r="O77" i="78"/>
  <c r="D78" i="78"/>
  <c r="H78" i="78"/>
  <c r="P78" i="78"/>
  <c r="I79" i="78"/>
  <c r="Q79" i="78"/>
  <c r="F80" i="78"/>
  <c r="N80" i="78"/>
  <c r="C82" i="78"/>
  <c r="K82" i="78"/>
  <c r="O82" i="78"/>
  <c r="D83" i="78"/>
  <c r="P83" i="78"/>
  <c r="E84" i="78"/>
  <c r="M84" i="78"/>
  <c r="B85" i="78"/>
  <c r="J85" i="78"/>
  <c r="N85" i="78"/>
  <c r="G87" i="78"/>
  <c r="O87" i="78"/>
  <c r="D88" i="78"/>
  <c r="H88" i="78"/>
  <c r="P88" i="78"/>
  <c r="E89" i="78"/>
  <c r="Q89" i="78"/>
  <c r="F90" i="78"/>
  <c r="N90" i="78"/>
  <c r="C92" i="78"/>
  <c r="O92" i="78"/>
  <c r="D93" i="78"/>
  <c r="L93" i="78"/>
  <c r="T93" i="78"/>
  <c r="I94" i="78"/>
  <c r="Q94" i="78"/>
  <c r="F95" i="78"/>
  <c r="C97" i="78"/>
  <c r="K97" i="78"/>
  <c r="S97" i="78"/>
  <c r="R100" i="78"/>
  <c r="B84" i="77"/>
  <c r="B89" i="77"/>
  <c r="B94" i="77"/>
  <c r="B99" i="77"/>
  <c r="B104" i="77"/>
  <c r="B109" i="77"/>
  <c r="B114" i="77"/>
  <c r="B119" i="77"/>
  <c r="B124" i="77"/>
  <c r="B129" i="77"/>
  <c r="B134" i="77"/>
  <c r="D77" i="78"/>
  <c r="H77" i="78"/>
  <c r="L77" i="78"/>
  <c r="P77" i="78"/>
  <c r="T77" i="78"/>
  <c r="E78" i="78"/>
  <c r="I78" i="78"/>
  <c r="M78" i="78"/>
  <c r="Q78" i="78"/>
  <c r="B79" i="78"/>
  <c r="F79" i="78"/>
  <c r="J79" i="78"/>
  <c r="N79" i="78"/>
  <c r="R79" i="78"/>
  <c r="C80" i="78"/>
  <c r="G80" i="78"/>
  <c r="K80" i="78"/>
  <c r="O80" i="78"/>
  <c r="S80" i="78"/>
  <c r="D82" i="78"/>
  <c r="H82" i="78"/>
  <c r="L82" i="78"/>
  <c r="P82" i="78"/>
  <c r="T82" i="78"/>
  <c r="E83" i="78"/>
  <c r="I83" i="78"/>
  <c r="M83" i="78"/>
  <c r="Q83" i="78"/>
  <c r="B84" i="78"/>
  <c r="F84" i="78"/>
  <c r="J84" i="78"/>
  <c r="N84" i="78"/>
  <c r="R84" i="78"/>
  <c r="C85" i="78"/>
  <c r="G85" i="78"/>
  <c r="K85" i="78"/>
  <c r="O85" i="78"/>
  <c r="S85" i="78"/>
  <c r="D87" i="78"/>
  <c r="H87" i="78"/>
  <c r="L87" i="78"/>
  <c r="P87" i="78"/>
  <c r="T87" i="78"/>
  <c r="E88" i="78"/>
  <c r="I88" i="78"/>
  <c r="M88" i="78"/>
  <c r="Q88" i="78"/>
  <c r="B89" i="78"/>
  <c r="F89" i="78"/>
  <c r="J89" i="78"/>
  <c r="N89" i="78"/>
  <c r="R89" i="78"/>
  <c r="C90" i="78"/>
  <c r="G90" i="78"/>
  <c r="K90" i="78"/>
  <c r="O90" i="78"/>
  <c r="S90" i="78"/>
  <c r="D92" i="78"/>
  <c r="H92" i="78"/>
  <c r="L92" i="78"/>
  <c r="P92" i="78"/>
  <c r="T92" i="78"/>
  <c r="E93" i="78"/>
  <c r="I93" i="78"/>
  <c r="M93" i="78"/>
  <c r="Q93" i="78"/>
  <c r="B94" i="78"/>
  <c r="F94" i="78"/>
  <c r="J94" i="78"/>
  <c r="N94" i="78"/>
  <c r="R94" i="78"/>
  <c r="C95" i="78"/>
  <c r="G95" i="78"/>
  <c r="K95" i="78"/>
  <c r="O95" i="78"/>
  <c r="S95" i="78"/>
  <c r="D97" i="78"/>
  <c r="H97" i="78"/>
  <c r="L97" i="78"/>
  <c r="P97" i="78"/>
  <c r="T97" i="78"/>
  <c r="E98" i="78"/>
  <c r="I98" i="78"/>
  <c r="M98" i="78"/>
  <c r="Q98" i="78"/>
  <c r="B99" i="78"/>
  <c r="F99" i="78"/>
  <c r="J99" i="78"/>
  <c r="N99" i="78"/>
  <c r="R99" i="78"/>
  <c r="C100" i="78"/>
  <c r="G100" i="78"/>
  <c r="K100" i="78"/>
  <c r="O100" i="78"/>
  <c r="S100" i="78"/>
  <c r="D102" i="78"/>
  <c r="H102" i="78"/>
  <c r="L102" i="78"/>
  <c r="P102" i="78"/>
  <c r="T102" i="78"/>
  <c r="E103" i="78"/>
  <c r="I103" i="78"/>
  <c r="M103" i="78"/>
  <c r="Q103" i="78"/>
  <c r="B104" i="78"/>
  <c r="F104" i="78"/>
  <c r="J104" i="78"/>
  <c r="N104" i="78"/>
  <c r="R104" i="78"/>
  <c r="C105" i="78"/>
  <c r="G105" i="78"/>
  <c r="K105" i="78"/>
  <c r="O105" i="78"/>
  <c r="S105" i="78"/>
  <c r="D107" i="78"/>
  <c r="H107" i="78"/>
  <c r="L107" i="78"/>
  <c r="P107" i="78"/>
  <c r="T107" i="78"/>
  <c r="E108" i="78"/>
  <c r="I108" i="78"/>
  <c r="M108" i="78"/>
  <c r="Q108" i="78"/>
  <c r="B109" i="78"/>
  <c r="F109" i="78"/>
  <c r="J109" i="78"/>
  <c r="N109" i="78"/>
  <c r="R109" i="78"/>
  <c r="C110" i="78"/>
  <c r="G110" i="78"/>
  <c r="K110" i="78"/>
  <c r="O110" i="78"/>
  <c r="S110" i="78"/>
  <c r="D112" i="78"/>
  <c r="H112" i="78"/>
  <c r="L112" i="78"/>
  <c r="P112" i="78"/>
  <c r="T112" i="78"/>
  <c r="E113" i="78"/>
  <c r="I113" i="78"/>
  <c r="M113" i="78"/>
  <c r="Q113" i="78"/>
  <c r="B114" i="78"/>
  <c r="F114" i="78"/>
  <c r="J114" i="78"/>
  <c r="N114" i="78"/>
  <c r="R114" i="78"/>
  <c r="C115" i="78"/>
  <c r="G115" i="78"/>
  <c r="K115" i="78"/>
  <c r="O115" i="78"/>
  <c r="S115" i="78"/>
  <c r="D117" i="78"/>
  <c r="H117" i="78"/>
  <c r="L117" i="78"/>
  <c r="P117" i="78"/>
  <c r="T117" i="78"/>
  <c r="E118" i="78"/>
  <c r="I118" i="78"/>
  <c r="M118" i="78"/>
  <c r="Q118" i="78"/>
  <c r="F119" i="78"/>
  <c r="J119" i="78"/>
  <c r="N119" i="78"/>
  <c r="R119" i="78"/>
  <c r="C120" i="78"/>
  <c r="G120" i="78"/>
  <c r="K120" i="78"/>
  <c r="O120" i="78"/>
  <c r="S120" i="78"/>
  <c r="D122" i="78"/>
  <c r="H122" i="78"/>
  <c r="L122" i="78"/>
  <c r="P122" i="78"/>
  <c r="T122" i="78"/>
  <c r="E123" i="78"/>
  <c r="I123" i="78"/>
  <c r="M123" i="78"/>
  <c r="Q123" i="78"/>
  <c r="B124" i="78"/>
  <c r="F124" i="78"/>
  <c r="J124" i="78"/>
  <c r="N124" i="78"/>
  <c r="R124" i="78"/>
  <c r="C125" i="78"/>
  <c r="G125" i="78"/>
  <c r="K125" i="78"/>
  <c r="O125" i="78"/>
  <c r="S125" i="78"/>
  <c r="D127" i="78"/>
  <c r="H127" i="78"/>
  <c r="L127" i="78"/>
  <c r="T127" i="78"/>
  <c r="E128" i="78"/>
  <c r="I128" i="78"/>
  <c r="M128" i="78"/>
  <c r="Q128" i="78"/>
  <c r="B129" i="78"/>
  <c r="F129" i="78"/>
  <c r="J129" i="78"/>
  <c r="N129" i="78"/>
  <c r="R129" i="78"/>
  <c r="C130" i="78"/>
  <c r="G130" i="78"/>
  <c r="K130" i="78"/>
  <c r="O130" i="78"/>
  <c r="S130" i="78"/>
  <c r="D132" i="78"/>
  <c r="H132" i="78"/>
  <c r="L132" i="78"/>
  <c r="P132" i="78"/>
  <c r="T132" i="78"/>
  <c r="E133" i="78"/>
  <c r="I133" i="78"/>
  <c r="M133" i="78"/>
  <c r="Q133" i="78"/>
  <c r="C84" i="77"/>
  <c r="C89" i="77"/>
  <c r="C94" i="77"/>
  <c r="C99" i="77"/>
  <c r="C104" i="77"/>
  <c r="C109" i="77"/>
  <c r="C114" i="77"/>
  <c r="C119" i="77"/>
  <c r="C124" i="77"/>
  <c r="C129" i="77"/>
  <c r="C134" i="77"/>
  <c r="D81" i="77"/>
  <c r="D86" i="77"/>
  <c r="D91" i="77"/>
  <c r="D96" i="77"/>
  <c r="D101" i="77"/>
  <c r="D106" i="77"/>
  <c r="D111" i="77"/>
  <c r="D116" i="77"/>
  <c r="D121" i="77"/>
  <c r="D126" i="77"/>
  <c r="D131" i="77"/>
  <c r="E79" i="77"/>
  <c r="E84" i="77"/>
  <c r="E89" i="77"/>
  <c r="E104" i="77"/>
  <c r="E109" i="77"/>
  <c r="E114" i="77"/>
  <c r="E119" i="77"/>
  <c r="E124" i="77"/>
  <c r="E129" i="77"/>
  <c r="E134" i="77"/>
  <c r="F86" i="77"/>
  <c r="F91" i="77"/>
  <c r="F96" i="77"/>
  <c r="F101" i="77"/>
  <c r="F106" i="77"/>
  <c r="F111" i="77"/>
  <c r="F116" i="77"/>
  <c r="F121" i="77"/>
  <c r="F126" i="77"/>
  <c r="F131" i="77"/>
  <c r="G84" i="77"/>
  <c r="G89" i="77"/>
  <c r="G94" i="77"/>
  <c r="G99" i="77"/>
  <c r="G104" i="77"/>
  <c r="G109" i="77"/>
  <c r="G114" i="77"/>
  <c r="G119" i="77"/>
  <c r="G124" i="77"/>
  <c r="G129" i="77"/>
  <c r="G134" i="77"/>
  <c r="H81" i="77"/>
  <c r="H86" i="77"/>
  <c r="H91" i="77"/>
  <c r="H96" i="77"/>
  <c r="H101" i="77"/>
  <c r="H106" i="77"/>
  <c r="H111" i="77"/>
  <c r="H116" i="77"/>
  <c r="H121" i="77"/>
  <c r="H131" i="77"/>
  <c r="I79" i="77"/>
  <c r="I94" i="77"/>
  <c r="I99" i="77"/>
  <c r="I119" i="77"/>
  <c r="I129" i="77"/>
  <c r="I134" i="77"/>
  <c r="J96" i="77"/>
  <c r="J101" i="77"/>
  <c r="J111" i="77"/>
  <c r="J121" i="77"/>
  <c r="J126" i="77"/>
  <c r="J131" i="77"/>
  <c r="K84" i="77"/>
  <c r="K89" i="77"/>
  <c r="K94" i="77"/>
  <c r="K99" i="77"/>
  <c r="K104" i="77"/>
  <c r="K109" i="77"/>
  <c r="K114" i="77"/>
  <c r="K119" i="77"/>
  <c r="K124" i="77"/>
  <c r="K129" i="77"/>
  <c r="K134" i="77"/>
  <c r="I202" i="77"/>
  <c r="I136" i="77"/>
  <c r="E202" i="77"/>
  <c r="E136" i="77"/>
  <c r="B80" i="77"/>
  <c r="B85" i="77"/>
  <c r="B90" i="77"/>
  <c r="B95" i="77"/>
  <c r="B100" i="77"/>
  <c r="B105" i="77"/>
  <c r="B110" i="77"/>
  <c r="B115" i="77"/>
  <c r="B120" i="77"/>
  <c r="B125" i="77"/>
  <c r="B130" i="77"/>
  <c r="E77" i="78"/>
  <c r="I77" i="78"/>
  <c r="M77" i="78"/>
  <c r="Q77" i="78"/>
  <c r="B78" i="78"/>
  <c r="F78" i="78"/>
  <c r="J78" i="78"/>
  <c r="N78" i="78"/>
  <c r="R78" i="78"/>
  <c r="C79" i="78"/>
  <c r="G79" i="78"/>
  <c r="K79" i="78"/>
  <c r="O79" i="78"/>
  <c r="S79" i="78"/>
  <c r="D80" i="78"/>
  <c r="H80" i="78"/>
  <c r="L80" i="78"/>
  <c r="P80" i="78"/>
  <c r="T80" i="78"/>
  <c r="E82" i="78"/>
  <c r="I82" i="78"/>
  <c r="M82" i="78"/>
  <c r="Q82" i="78"/>
  <c r="B83" i="78"/>
  <c r="F83" i="78"/>
  <c r="J83" i="78"/>
  <c r="N83" i="78"/>
  <c r="R83" i="78"/>
  <c r="C84" i="78"/>
  <c r="G84" i="78"/>
  <c r="K84" i="78"/>
  <c r="O84" i="78"/>
  <c r="S84" i="78"/>
  <c r="D85" i="78"/>
  <c r="H85" i="78"/>
  <c r="L85" i="78"/>
  <c r="P85" i="78"/>
  <c r="T85" i="78"/>
  <c r="E87" i="78"/>
  <c r="I87" i="78"/>
  <c r="M87" i="78"/>
  <c r="Q87" i="78"/>
  <c r="B88" i="78"/>
  <c r="F88" i="78"/>
  <c r="J88" i="78"/>
  <c r="N88" i="78"/>
  <c r="R88" i="78"/>
  <c r="C89" i="78"/>
  <c r="G89" i="78"/>
  <c r="K89" i="78"/>
  <c r="O89" i="78"/>
  <c r="S89" i="78"/>
  <c r="D90" i="78"/>
  <c r="H90" i="78"/>
  <c r="L90" i="78"/>
  <c r="P90" i="78"/>
  <c r="T90" i="78"/>
  <c r="E92" i="78"/>
  <c r="I92" i="78"/>
  <c r="M92" i="78"/>
  <c r="Q92" i="78"/>
  <c r="B93" i="78"/>
  <c r="F93" i="78"/>
  <c r="J93" i="78"/>
  <c r="N93" i="78"/>
  <c r="R93" i="78"/>
  <c r="C94" i="78"/>
  <c r="G94" i="78"/>
  <c r="K94" i="78"/>
  <c r="O94" i="78"/>
  <c r="S94" i="78"/>
  <c r="D95" i="78"/>
  <c r="H95" i="78"/>
  <c r="L95" i="78"/>
  <c r="P95" i="78"/>
  <c r="T95" i="78"/>
  <c r="E97" i="78"/>
  <c r="I97" i="78"/>
  <c r="M97" i="78"/>
  <c r="Q97" i="78"/>
  <c r="B98" i="78"/>
  <c r="F98" i="78"/>
  <c r="J98" i="78"/>
  <c r="N98" i="78"/>
  <c r="R98" i="78"/>
  <c r="C99" i="78"/>
  <c r="G99" i="78"/>
  <c r="K99" i="78"/>
  <c r="O99" i="78"/>
  <c r="S99" i="78"/>
  <c r="D100" i="78"/>
  <c r="H100" i="78"/>
  <c r="L100" i="78"/>
  <c r="P100" i="78"/>
  <c r="T100" i="78"/>
  <c r="E102" i="78"/>
  <c r="I102" i="78"/>
  <c r="M102" i="78"/>
  <c r="Q102" i="78"/>
  <c r="B103" i="78"/>
  <c r="F103" i="78"/>
  <c r="J103" i="78"/>
  <c r="N103" i="78"/>
  <c r="R103" i="78"/>
  <c r="C104" i="78"/>
  <c r="G104" i="78"/>
  <c r="K104" i="78"/>
  <c r="O104" i="78"/>
  <c r="S104" i="78"/>
  <c r="D105" i="78"/>
  <c r="H105" i="78"/>
  <c r="L105" i="78"/>
  <c r="P105" i="78"/>
  <c r="T105" i="78"/>
  <c r="E107" i="78"/>
  <c r="I107" i="78"/>
  <c r="M107" i="78"/>
  <c r="Q107" i="78"/>
  <c r="B108" i="78"/>
  <c r="F108" i="78"/>
  <c r="J108" i="78"/>
  <c r="N108" i="78"/>
  <c r="R108" i="78"/>
  <c r="C109" i="78"/>
  <c r="G109" i="78"/>
  <c r="K109" i="78"/>
  <c r="O109" i="78"/>
  <c r="S109" i="78"/>
  <c r="D110" i="78"/>
  <c r="H110" i="78"/>
  <c r="L110" i="78"/>
  <c r="P110" i="78"/>
  <c r="T110" i="78"/>
  <c r="E112" i="78"/>
  <c r="I112" i="78"/>
  <c r="M112" i="78"/>
  <c r="Q112" i="78"/>
  <c r="B113" i="78"/>
  <c r="F113" i="78"/>
  <c r="J113" i="78"/>
  <c r="N113" i="78"/>
  <c r="R113" i="78"/>
  <c r="C114" i="78"/>
  <c r="G114" i="78"/>
  <c r="K114" i="78"/>
  <c r="O114" i="78"/>
  <c r="S114" i="78"/>
  <c r="D115" i="78"/>
  <c r="H115" i="78"/>
  <c r="L115" i="78"/>
  <c r="P115" i="78"/>
  <c r="T115" i="78"/>
  <c r="E117" i="78"/>
  <c r="I117" i="78"/>
  <c r="M117" i="78"/>
  <c r="Q117" i="78"/>
  <c r="B118" i="78"/>
  <c r="F118" i="78"/>
  <c r="J118" i="78"/>
  <c r="N118" i="78"/>
  <c r="R118" i="78"/>
  <c r="C119" i="78"/>
  <c r="G119" i="78"/>
  <c r="K119" i="78"/>
  <c r="O119" i="78"/>
  <c r="S119" i="78"/>
  <c r="D120" i="78"/>
  <c r="H120" i="78"/>
  <c r="L120" i="78"/>
  <c r="P120" i="78"/>
  <c r="T120" i="78"/>
  <c r="E122" i="78"/>
  <c r="I122" i="78"/>
  <c r="M122" i="78"/>
  <c r="Q122" i="78"/>
  <c r="B123" i="78"/>
  <c r="F123" i="78"/>
  <c r="J123" i="78"/>
  <c r="N123" i="78"/>
  <c r="R123" i="78"/>
  <c r="C124" i="78"/>
  <c r="G124" i="78"/>
  <c r="K124" i="78"/>
  <c r="O124" i="78"/>
  <c r="S124" i="78"/>
  <c r="D125" i="78"/>
  <c r="H125" i="78"/>
  <c r="L125" i="78"/>
  <c r="P125" i="78"/>
  <c r="T125" i="78"/>
  <c r="E127" i="78"/>
  <c r="I127" i="78"/>
  <c r="M127" i="78"/>
  <c r="Q127" i="78"/>
  <c r="B128" i="78"/>
  <c r="F128" i="78"/>
  <c r="J128" i="78"/>
  <c r="N128" i="78"/>
  <c r="R128" i="78"/>
  <c r="C129" i="78"/>
  <c r="G129" i="78"/>
  <c r="K129" i="78"/>
  <c r="O129" i="78"/>
  <c r="S129" i="78"/>
  <c r="D130" i="78"/>
  <c r="H130" i="78"/>
  <c r="L130" i="78"/>
  <c r="P130" i="78"/>
  <c r="T130" i="78"/>
  <c r="E132" i="78"/>
  <c r="I132" i="78"/>
  <c r="M132" i="78"/>
  <c r="Q132" i="78"/>
  <c r="B133" i="78"/>
  <c r="F133" i="78"/>
  <c r="J133" i="78"/>
  <c r="N133" i="78"/>
  <c r="R133" i="78"/>
  <c r="C80" i="77"/>
  <c r="C85" i="77"/>
  <c r="C100" i="77"/>
  <c r="C105" i="77"/>
  <c r="C115" i="77"/>
  <c r="C120" i="77"/>
  <c r="C125" i="77"/>
  <c r="C130" i="77"/>
  <c r="C135" i="77"/>
  <c r="D82" i="77"/>
  <c r="D87" i="77"/>
  <c r="D92" i="77"/>
  <c r="D97" i="77"/>
  <c r="D102" i="77"/>
  <c r="D107" i="77"/>
  <c r="D112" i="77"/>
  <c r="D117" i="77"/>
  <c r="D122" i="77"/>
  <c r="D127" i="77"/>
  <c r="D132" i="77"/>
  <c r="E85" i="77"/>
  <c r="E90" i="77"/>
  <c r="E95" i="77"/>
  <c r="E100" i="77"/>
  <c r="E105" i="77"/>
  <c r="E110" i="77"/>
  <c r="E115" i="77"/>
  <c r="E120" i="77"/>
  <c r="E125" i="77"/>
  <c r="E130" i="77"/>
  <c r="E135" i="77"/>
  <c r="F82" i="77"/>
  <c r="F87" i="77"/>
  <c r="F92" i="77"/>
  <c r="F97" i="77"/>
  <c r="F102" i="77"/>
  <c r="F107" i="77"/>
  <c r="F112" i="77"/>
  <c r="F117" i="77"/>
  <c r="F122" i="77"/>
  <c r="F127" i="77"/>
  <c r="F132" i="77"/>
  <c r="G80" i="77"/>
  <c r="G90" i="77"/>
  <c r="G95" i="77"/>
  <c r="G110" i="77"/>
  <c r="G115" i="77"/>
  <c r="G125" i="77"/>
  <c r="G130" i="77"/>
  <c r="G135" i="77"/>
  <c r="H92" i="77"/>
  <c r="H97" i="77"/>
  <c r="H117" i="77"/>
  <c r="H127" i="77"/>
  <c r="H132" i="77"/>
  <c r="I85" i="77"/>
  <c r="I90" i="77"/>
  <c r="I95" i="77"/>
  <c r="I100" i="77"/>
  <c r="I105" i="77"/>
  <c r="I110" i="77"/>
  <c r="I115" i="77"/>
  <c r="I120" i="77"/>
  <c r="I125" i="77"/>
  <c r="I130" i="77"/>
  <c r="I135" i="77"/>
  <c r="J82" i="77"/>
  <c r="J87" i="77"/>
  <c r="J92" i="77"/>
  <c r="J97" i="77"/>
  <c r="J102" i="77"/>
  <c r="J107" i="77"/>
  <c r="J112" i="77"/>
  <c r="J117" i="77"/>
  <c r="J122" i="77"/>
  <c r="J127" i="77"/>
  <c r="J132" i="77"/>
  <c r="K80" i="77"/>
  <c r="K95" i="77"/>
  <c r="K100" i="77"/>
  <c r="K115" i="77"/>
  <c r="K120" i="77"/>
  <c r="K125" i="77"/>
  <c r="K130" i="77"/>
  <c r="K135" i="77"/>
  <c r="H136" i="77"/>
  <c r="H202" i="77"/>
  <c r="D136" i="77"/>
  <c r="D202" i="77"/>
  <c r="C123" i="78"/>
  <c r="G123" i="78"/>
  <c r="K123" i="78"/>
  <c r="O123" i="78"/>
  <c r="S123" i="78"/>
  <c r="D124" i="78"/>
  <c r="H124" i="78"/>
  <c r="L124" i="78"/>
  <c r="P124" i="78"/>
  <c r="T124" i="78"/>
  <c r="E125" i="78"/>
  <c r="I125" i="78"/>
  <c r="M125" i="78"/>
  <c r="Q125" i="78"/>
  <c r="B127" i="78"/>
  <c r="F127" i="78"/>
  <c r="J127" i="78"/>
  <c r="N127" i="78"/>
  <c r="R127" i="78"/>
  <c r="C128" i="78"/>
  <c r="G128" i="78"/>
  <c r="K128" i="78"/>
  <c r="O128" i="78"/>
  <c r="S128" i="78"/>
  <c r="D129" i="78"/>
  <c r="H129" i="78"/>
  <c r="L129" i="78"/>
  <c r="P129" i="78"/>
  <c r="T129" i="78"/>
  <c r="E130" i="78"/>
  <c r="I130" i="78"/>
  <c r="M130" i="78"/>
  <c r="Q130" i="78"/>
  <c r="B132" i="78"/>
  <c r="F132" i="78"/>
  <c r="J132" i="78"/>
  <c r="N132" i="78"/>
  <c r="R132" i="78"/>
  <c r="C133" i="78"/>
  <c r="G133" i="78"/>
  <c r="K133" i="78"/>
  <c r="O133" i="78"/>
  <c r="S133" i="78"/>
  <c r="C86" i="77"/>
  <c r="C91" i="77"/>
  <c r="C96" i="77"/>
  <c r="C101" i="77"/>
  <c r="C106" i="77"/>
  <c r="C111" i="77"/>
  <c r="C116" i="77"/>
  <c r="C121" i="77"/>
  <c r="C131" i="77"/>
  <c r="D84" i="77"/>
  <c r="D89" i="77"/>
  <c r="D94" i="77"/>
  <c r="D99" i="77"/>
  <c r="D104" i="77"/>
  <c r="D109" i="77"/>
  <c r="D114" i="77"/>
  <c r="D119" i="77"/>
  <c r="D124" i="77"/>
  <c r="D134" i="77"/>
  <c r="E126" i="77"/>
  <c r="E131" i="77"/>
  <c r="F129" i="77"/>
  <c r="F134" i="77"/>
  <c r="G86" i="77"/>
  <c r="G91" i="77"/>
  <c r="G96" i="77"/>
  <c r="G101" i="77"/>
  <c r="G106" i="77"/>
  <c r="G111" i="77"/>
  <c r="G116" i="77"/>
  <c r="G121" i="77"/>
  <c r="G126" i="77"/>
  <c r="G131" i="77"/>
  <c r="H84" i="77"/>
  <c r="H89" i="77"/>
  <c r="H94" i="77"/>
  <c r="H99" i="77"/>
  <c r="H104" i="77"/>
  <c r="H109" i="77"/>
  <c r="H114" i="77"/>
  <c r="H119" i="77"/>
  <c r="H124" i="77"/>
  <c r="H129" i="77"/>
  <c r="H134" i="77"/>
  <c r="I111" i="77"/>
  <c r="I116" i="77"/>
  <c r="I121" i="77"/>
  <c r="I126" i="77"/>
  <c r="I131" i="77"/>
  <c r="J84" i="77"/>
  <c r="J89" i="77"/>
  <c r="J94" i="77"/>
  <c r="J99" i="77"/>
  <c r="J104" i="77"/>
  <c r="J109" i="77"/>
  <c r="J114" i="77"/>
  <c r="J119" i="77"/>
  <c r="J124" i="77"/>
  <c r="J129" i="77"/>
  <c r="J134" i="77"/>
  <c r="K86" i="77"/>
  <c r="K91" i="77"/>
  <c r="K96" i="77"/>
  <c r="K101" i="77"/>
  <c r="K106" i="77"/>
  <c r="K111" i="77"/>
  <c r="K116" i="77"/>
  <c r="K121" i="77"/>
  <c r="K126" i="77"/>
  <c r="K136" i="77"/>
  <c r="K202" i="77"/>
  <c r="G136" i="77"/>
  <c r="G202" i="77"/>
  <c r="C136" i="77"/>
  <c r="C202" i="77"/>
  <c r="D123" i="78"/>
  <c r="H123" i="78"/>
  <c r="L123" i="78"/>
  <c r="P123" i="78"/>
  <c r="E124" i="78"/>
  <c r="I124" i="78"/>
  <c r="M124" i="78"/>
  <c r="Q124" i="78"/>
  <c r="B125" i="78"/>
  <c r="F125" i="78"/>
  <c r="J125" i="78"/>
  <c r="N125" i="78"/>
  <c r="R125" i="78"/>
  <c r="C127" i="78"/>
  <c r="G127" i="78"/>
  <c r="K127" i="78"/>
  <c r="O127" i="78"/>
  <c r="S127" i="78"/>
  <c r="D128" i="78"/>
  <c r="L128" i="78"/>
  <c r="P128" i="78"/>
  <c r="T128" i="78"/>
  <c r="E129" i="78"/>
  <c r="I129" i="78"/>
  <c r="M129" i="78"/>
  <c r="M134" i="78"/>
  <c r="Q129" i="78"/>
  <c r="B130" i="78"/>
  <c r="F130" i="78"/>
  <c r="J130" i="78"/>
  <c r="N130" i="78"/>
  <c r="R130" i="78"/>
  <c r="C132" i="78"/>
  <c r="G132" i="78"/>
  <c r="K132" i="78"/>
  <c r="S132" i="78"/>
  <c r="D133" i="78"/>
  <c r="H133" i="78"/>
  <c r="L133" i="78"/>
  <c r="P133" i="78"/>
  <c r="T133" i="78"/>
  <c r="C127" i="77"/>
  <c r="C132" i="77"/>
  <c r="D130" i="77"/>
  <c r="D135" i="77"/>
  <c r="E82" i="77"/>
  <c r="E87" i="77"/>
  <c r="E92" i="77"/>
  <c r="E97" i="77"/>
  <c r="E102" i="77"/>
  <c r="E107" i="77"/>
  <c r="E112" i="77"/>
  <c r="E117" i="77"/>
  <c r="E122" i="77"/>
  <c r="E127" i="77"/>
  <c r="E132" i="77"/>
  <c r="F85" i="77"/>
  <c r="F90" i="77"/>
  <c r="F95" i="77"/>
  <c r="F100" i="77"/>
  <c r="F105" i="77"/>
  <c r="F110" i="77"/>
  <c r="F115" i="77"/>
  <c r="F120" i="77"/>
  <c r="F125" i="77"/>
  <c r="F130" i="77"/>
  <c r="F135" i="77"/>
  <c r="G112" i="77"/>
  <c r="G117" i="77"/>
  <c r="G122" i="77"/>
  <c r="G127" i="77"/>
  <c r="G132" i="77"/>
  <c r="H85" i="77"/>
  <c r="H90" i="77"/>
  <c r="H95" i="77"/>
  <c r="H100" i="77"/>
  <c r="H105" i="77"/>
  <c r="H110" i="77"/>
  <c r="H115" i="77"/>
  <c r="H120" i="77"/>
  <c r="H125" i="77"/>
  <c r="H130" i="77"/>
  <c r="H135" i="77"/>
  <c r="I82" i="77"/>
  <c r="I87" i="77"/>
  <c r="I92" i="77"/>
  <c r="I97" i="77"/>
  <c r="I102" i="77"/>
  <c r="I107" i="77"/>
  <c r="I112" i="77"/>
  <c r="I117" i="77"/>
  <c r="I122" i="77"/>
  <c r="I132" i="77"/>
  <c r="J85" i="77"/>
  <c r="J90" i="77"/>
  <c r="J95" i="77"/>
  <c r="J100" i="77"/>
  <c r="J105" i="77"/>
  <c r="J110" i="77"/>
  <c r="J115" i="77"/>
  <c r="J120" i="77"/>
  <c r="J125" i="77"/>
  <c r="J135" i="77"/>
  <c r="K127" i="77"/>
  <c r="K132" i="77"/>
  <c r="J202" i="77"/>
  <c r="F202" i="77"/>
  <c r="F136" i="77"/>
  <c r="B202" i="77"/>
  <c r="B136" i="77"/>
  <c r="T134" i="78"/>
  <c r="P134" i="78"/>
  <c r="L134" i="78"/>
  <c r="H134" i="78"/>
  <c r="D134" i="78"/>
  <c r="Q134" i="78"/>
  <c r="I134" i="78"/>
  <c r="E134" i="78"/>
  <c r="R134" i="78"/>
  <c r="N134" i="78"/>
  <c r="J134" i="78"/>
  <c r="F134" i="78"/>
  <c r="B134" i="78"/>
  <c r="S134" i="78"/>
  <c r="O134" i="78"/>
  <c r="K134" i="78"/>
  <c r="G134" i="78"/>
  <c r="C134" i="78"/>
  <c r="J201" i="77"/>
  <c r="I201" i="77"/>
  <c r="G201" i="77"/>
  <c r="C201" i="77"/>
  <c r="B201" i="77"/>
  <c r="K201" i="77"/>
  <c r="F201" i="77"/>
  <c r="E201" i="77"/>
  <c r="H201" i="77"/>
  <c r="D201" i="77"/>
  <c r="J196" i="77"/>
  <c r="D196" i="77"/>
  <c r="C200" i="77"/>
  <c r="J197" i="77"/>
  <c r="B197" i="77"/>
  <c r="G200" i="77"/>
  <c r="B198" i="77"/>
  <c r="H197" i="77"/>
  <c r="D197" i="77"/>
  <c r="B196" i="77"/>
  <c r="I200" i="77"/>
  <c r="I198" i="77"/>
  <c r="E198" i="77"/>
  <c r="K197" i="77"/>
  <c r="G197" i="77"/>
  <c r="C197" i="77"/>
  <c r="I196" i="77"/>
  <c r="E196" i="77"/>
  <c r="B200" i="77"/>
  <c r="F200" i="77"/>
  <c r="J200" i="77"/>
  <c r="H198" i="77"/>
  <c r="J198" i="77"/>
  <c r="E200" i="77"/>
  <c r="D198" i="77"/>
  <c r="H196" i="77"/>
  <c r="K200" i="77"/>
  <c r="F198" i="77"/>
  <c r="K198" i="77"/>
  <c r="G198" i="77"/>
  <c r="C198" i="77"/>
  <c r="I197" i="77"/>
  <c r="E197" i="77"/>
  <c r="K196" i="77"/>
  <c r="G196" i="77"/>
  <c r="C196" i="77"/>
  <c r="D200" i="77"/>
  <c r="H200" i="77"/>
  <c r="F196" i="77"/>
  <c r="F197" i="77"/>
  <c r="E195" i="77"/>
  <c r="B195" i="77"/>
  <c r="F195" i="77"/>
  <c r="D195" i="77"/>
  <c r="H195" i="77"/>
  <c r="I195" i="77"/>
  <c r="J195" i="77"/>
  <c r="C195" i="77"/>
  <c r="G195" i="77"/>
  <c r="K195" i="77"/>
  <c r="G193" i="77"/>
  <c r="C193" i="77"/>
  <c r="J193" i="77"/>
  <c r="F193" i="77"/>
  <c r="B193" i="77"/>
  <c r="I193" i="77"/>
  <c r="E193" i="77"/>
  <c r="H193" i="77"/>
  <c r="D193" i="77"/>
  <c r="K193" i="77"/>
  <c r="K192" i="77"/>
  <c r="G192" i="77"/>
  <c r="C192" i="77"/>
  <c r="J192" i="77"/>
  <c r="F192" i="77"/>
  <c r="B192" i="77"/>
  <c r="I192" i="77"/>
  <c r="E192" i="77"/>
  <c r="H192" i="77"/>
  <c r="D192" i="77"/>
  <c r="H191" i="77"/>
  <c r="D191" i="77"/>
  <c r="K191" i="77"/>
  <c r="J191" i="77"/>
  <c r="F191" i="77"/>
  <c r="B191" i="77"/>
  <c r="G191" i="77"/>
  <c r="C191" i="77"/>
  <c r="I191" i="77"/>
  <c r="E191" i="77"/>
  <c r="C190" i="77"/>
  <c r="G190" i="77"/>
  <c r="K190" i="77"/>
  <c r="B190" i="77"/>
  <c r="J190" i="77"/>
  <c r="D190" i="77"/>
  <c r="H190" i="77"/>
  <c r="F190" i="77"/>
  <c r="E190" i="77"/>
  <c r="I190" i="77"/>
  <c r="I188" i="77"/>
  <c r="E188" i="77"/>
  <c r="H188" i="77"/>
  <c r="D188" i="77"/>
  <c r="K188" i="77"/>
  <c r="G188" i="77"/>
  <c r="C188" i="77"/>
  <c r="J188" i="77"/>
  <c r="F188" i="77"/>
  <c r="B188" i="77"/>
  <c r="I187" i="77"/>
  <c r="E187" i="77"/>
  <c r="H187" i="77"/>
  <c r="D187" i="77"/>
  <c r="K187" i="77"/>
  <c r="G187" i="77"/>
  <c r="C187" i="77"/>
  <c r="J187" i="77"/>
  <c r="F187" i="77"/>
  <c r="B187" i="77"/>
  <c r="J186" i="77"/>
  <c r="B186" i="77"/>
  <c r="F186" i="77"/>
  <c r="I186" i="77"/>
  <c r="E186" i="77"/>
  <c r="H186" i="77"/>
  <c r="D186" i="77"/>
  <c r="K186" i="77"/>
  <c r="G186" i="77"/>
  <c r="C186" i="77"/>
  <c r="F185" i="77"/>
  <c r="C185" i="77"/>
  <c r="K185" i="77"/>
  <c r="E185" i="77"/>
  <c r="I185" i="77"/>
  <c r="B185" i="77"/>
  <c r="J185" i="77"/>
  <c r="G185" i="77"/>
  <c r="D185" i="77"/>
  <c r="H185" i="77"/>
  <c r="G183" i="77"/>
  <c r="J183" i="77"/>
  <c r="B183" i="77"/>
  <c r="I183" i="77"/>
  <c r="E183" i="77"/>
  <c r="H183" i="77"/>
  <c r="D183" i="77"/>
  <c r="K183" i="77"/>
  <c r="C183" i="77"/>
  <c r="F183" i="77"/>
  <c r="G182" i="77"/>
  <c r="F182" i="77"/>
  <c r="E182" i="77"/>
  <c r="H182" i="77"/>
  <c r="D182" i="77"/>
  <c r="K182" i="77"/>
  <c r="C182" i="77"/>
  <c r="J182" i="77"/>
  <c r="B182" i="77"/>
  <c r="I182" i="77"/>
  <c r="H177" i="77"/>
  <c r="F177" i="77"/>
  <c r="D177" i="77"/>
  <c r="B177" i="77"/>
  <c r="E145" i="77"/>
  <c r="C146" i="77"/>
  <c r="K146" i="77"/>
  <c r="I147" i="77"/>
  <c r="C148" i="77"/>
  <c r="K148" i="77"/>
  <c r="I150" i="77"/>
  <c r="G151" i="77"/>
  <c r="E152" i="77"/>
  <c r="C153" i="77"/>
  <c r="K153" i="77"/>
  <c r="I155" i="77"/>
  <c r="G156" i="77"/>
  <c r="E157" i="77"/>
  <c r="C158" i="77"/>
  <c r="K158" i="77"/>
  <c r="I160" i="77"/>
  <c r="G161" i="77"/>
  <c r="E162" i="77"/>
  <c r="C163" i="77"/>
  <c r="K163" i="77"/>
  <c r="I165" i="77"/>
  <c r="G166" i="77"/>
  <c r="E167" i="77"/>
  <c r="I167" i="77"/>
  <c r="G168" i="77"/>
  <c r="E170" i="77"/>
  <c r="C171" i="77"/>
  <c r="E172" i="77"/>
  <c r="C173" i="77"/>
  <c r="C178" i="77"/>
  <c r="G173" i="77"/>
  <c r="G178" i="77"/>
  <c r="E175" i="77"/>
  <c r="E180" i="77"/>
  <c r="C176" i="77"/>
  <c r="C181" i="77"/>
  <c r="K176" i="77"/>
  <c r="K181" i="77"/>
  <c r="I177" i="77"/>
  <c r="F145" i="77"/>
  <c r="B147" i="77"/>
  <c r="J147" i="77"/>
  <c r="H148" i="77"/>
  <c r="F150" i="77"/>
  <c r="J150" i="77"/>
  <c r="H151" i="77"/>
  <c r="F152" i="77"/>
  <c r="D153" i="77"/>
  <c r="B155" i="77"/>
  <c r="J155" i="77"/>
  <c r="B157" i="77"/>
  <c r="J157" i="77"/>
  <c r="H158" i="77"/>
  <c r="F160" i="77"/>
  <c r="D161" i="77"/>
  <c r="H161" i="77"/>
  <c r="F162" i="77"/>
  <c r="D163" i="77"/>
  <c r="H163" i="77"/>
  <c r="F165" i="77"/>
  <c r="D166" i="77"/>
  <c r="B167" i="77"/>
  <c r="F167" i="77"/>
  <c r="D168" i="77"/>
  <c r="B170" i="77"/>
  <c r="J170" i="77"/>
  <c r="D171" i="77"/>
  <c r="H171" i="77"/>
  <c r="F172" i="77"/>
  <c r="D173" i="77"/>
  <c r="D178" i="77"/>
  <c r="B175" i="77"/>
  <c r="B180" i="77"/>
  <c r="J175" i="77"/>
  <c r="J180" i="77"/>
  <c r="D176" i="77"/>
  <c r="D181" i="77"/>
  <c r="D145" i="77"/>
  <c r="H145" i="77"/>
  <c r="B146" i="77"/>
  <c r="F146" i="77"/>
  <c r="J146" i="77"/>
  <c r="D147" i="77"/>
  <c r="H147" i="77"/>
  <c r="B148" i="77"/>
  <c r="F148" i="77"/>
  <c r="J148" i="77"/>
  <c r="D150" i="77"/>
  <c r="H150" i="77"/>
  <c r="B151" i="77"/>
  <c r="F151" i="77"/>
  <c r="J151" i="77"/>
  <c r="D152" i="77"/>
  <c r="H152" i="77"/>
  <c r="B153" i="77"/>
  <c r="F153" i="77"/>
  <c r="J153" i="77"/>
  <c r="D155" i="77"/>
  <c r="H155" i="77"/>
  <c r="B156" i="77"/>
  <c r="F156" i="77"/>
  <c r="J156" i="77"/>
  <c r="D157" i="77"/>
  <c r="H157" i="77"/>
  <c r="B158" i="77"/>
  <c r="F158" i="77"/>
  <c r="J158" i="77"/>
  <c r="D160" i="77"/>
  <c r="H160" i="77"/>
  <c r="B161" i="77"/>
  <c r="F161" i="77"/>
  <c r="J161" i="77"/>
  <c r="D162" i="77"/>
  <c r="H162" i="77"/>
  <c r="B163" i="77"/>
  <c r="F163" i="77"/>
  <c r="J163" i="77"/>
  <c r="D165" i="77"/>
  <c r="H165" i="77"/>
  <c r="B166" i="77"/>
  <c r="F166" i="77"/>
  <c r="J166" i="77"/>
  <c r="D167" i="77"/>
  <c r="H167" i="77"/>
  <c r="B168" i="77"/>
  <c r="F168" i="77"/>
  <c r="J168" i="77"/>
  <c r="D170" i="77"/>
  <c r="H170" i="77"/>
  <c r="B171" i="77"/>
  <c r="F171" i="77"/>
  <c r="J171" i="77"/>
  <c r="D172" i="77"/>
  <c r="H172" i="77"/>
  <c r="B173" i="77"/>
  <c r="B178" i="77"/>
  <c r="F173" i="77"/>
  <c r="F178" i="77"/>
  <c r="J173" i="77"/>
  <c r="J178" i="77"/>
  <c r="D175" i="77"/>
  <c r="D180" i="77"/>
  <c r="H175" i="77"/>
  <c r="H180" i="77"/>
  <c r="B176" i="77"/>
  <c r="B181" i="77"/>
  <c r="F176" i="77"/>
  <c r="F181" i="77"/>
  <c r="J176" i="77"/>
  <c r="J181" i="77"/>
  <c r="I145" i="77"/>
  <c r="G146" i="77"/>
  <c r="E147" i="77"/>
  <c r="G148" i="77"/>
  <c r="E150" i="77"/>
  <c r="C151" i="77"/>
  <c r="K151" i="77"/>
  <c r="I152" i="77"/>
  <c r="G153" i="77"/>
  <c r="E155" i="77"/>
  <c r="C156" i="77"/>
  <c r="K156" i="77"/>
  <c r="I157" i="77"/>
  <c r="G158" i="77"/>
  <c r="E160" i="77"/>
  <c r="C161" i="77"/>
  <c r="K161" i="77"/>
  <c r="I162" i="77"/>
  <c r="G163" i="77"/>
  <c r="E165" i="77"/>
  <c r="C166" i="77"/>
  <c r="K166" i="77"/>
  <c r="C168" i="77"/>
  <c r="K168" i="77"/>
  <c r="I170" i="77"/>
  <c r="G171" i="77"/>
  <c r="K171" i="77"/>
  <c r="I172" i="77"/>
  <c r="K173" i="77"/>
  <c r="K178" i="77"/>
  <c r="I175" i="77"/>
  <c r="I180" i="77"/>
  <c r="G176" i="77"/>
  <c r="G181" i="77"/>
  <c r="B145" i="77"/>
  <c r="J145" i="77"/>
  <c r="D146" i="77"/>
  <c r="H146" i="77"/>
  <c r="F147" i="77"/>
  <c r="D148" i="77"/>
  <c r="B150" i="77"/>
  <c r="D151" i="77"/>
  <c r="B152" i="77"/>
  <c r="J152" i="77"/>
  <c r="H153" i="77"/>
  <c r="F155" i="77"/>
  <c r="D156" i="77"/>
  <c r="H156" i="77"/>
  <c r="F157" i="77"/>
  <c r="D158" i="77"/>
  <c r="B160" i="77"/>
  <c r="J160" i="77"/>
  <c r="B162" i="77"/>
  <c r="J162" i="77"/>
  <c r="B165" i="77"/>
  <c r="J165" i="77"/>
  <c r="H166" i="77"/>
  <c r="J167" i="77"/>
  <c r="H168" i="77"/>
  <c r="F170" i="77"/>
  <c r="B172" i="77"/>
  <c r="J172" i="77"/>
  <c r="H173" i="77"/>
  <c r="H178" i="77"/>
  <c r="F175" i="77"/>
  <c r="F180" i="77"/>
  <c r="H176" i="77"/>
  <c r="H181" i="77"/>
  <c r="C145" i="77"/>
  <c r="G145" i="77"/>
  <c r="K145" i="77"/>
  <c r="E146" i="77"/>
  <c r="I146" i="77"/>
  <c r="C147" i="77"/>
  <c r="G147" i="77"/>
  <c r="K147" i="77"/>
  <c r="E148" i="77"/>
  <c r="I148" i="77"/>
  <c r="C150" i="77"/>
  <c r="G150" i="77"/>
  <c r="K150" i="77"/>
  <c r="E151" i="77"/>
  <c r="I151" i="77"/>
  <c r="C152" i="77"/>
  <c r="G152" i="77"/>
  <c r="K152" i="77"/>
  <c r="E153" i="77"/>
  <c r="I153" i="77"/>
  <c r="C155" i="77"/>
  <c r="G155" i="77"/>
  <c r="K155" i="77"/>
  <c r="E156" i="77"/>
  <c r="I156" i="77"/>
  <c r="C157" i="77"/>
  <c r="G157" i="77"/>
  <c r="K157" i="77"/>
  <c r="E158" i="77"/>
  <c r="I158" i="77"/>
  <c r="C160" i="77"/>
  <c r="G160" i="77"/>
  <c r="K160" i="77"/>
  <c r="E161" i="77"/>
  <c r="I161" i="77"/>
  <c r="C162" i="77"/>
  <c r="G162" i="77"/>
  <c r="K162" i="77"/>
  <c r="E163" i="77"/>
  <c r="I163" i="77"/>
  <c r="C165" i="77"/>
  <c r="G165" i="77"/>
  <c r="K165" i="77"/>
  <c r="E166" i="77"/>
  <c r="I166" i="77"/>
  <c r="C167" i="77"/>
  <c r="G167" i="77"/>
  <c r="K167" i="77"/>
  <c r="E168" i="77"/>
  <c r="I168" i="77"/>
  <c r="C170" i="77"/>
  <c r="G170" i="77"/>
  <c r="K170" i="77"/>
  <c r="E171" i="77"/>
  <c r="I171" i="77"/>
  <c r="C172" i="77"/>
  <c r="G172" i="77"/>
  <c r="K172" i="77"/>
  <c r="E173" i="77"/>
  <c r="E178" i="77"/>
  <c r="I173" i="77"/>
  <c r="I178" i="77"/>
  <c r="C175" i="77"/>
  <c r="C180" i="77"/>
  <c r="G175" i="77"/>
  <c r="G180" i="77"/>
  <c r="K175" i="77"/>
  <c r="K180" i="77"/>
  <c r="E176" i="77"/>
  <c r="E181" i="77"/>
  <c r="I176" i="77"/>
  <c r="I181" i="77"/>
  <c r="J177" i="77"/>
  <c r="C177" i="77"/>
  <c r="K177" i="77"/>
  <c r="E177" i="77"/>
  <c r="G177" i="77"/>
</calcChain>
</file>

<file path=xl/sharedStrings.xml><?xml version="1.0" encoding="utf-8"?>
<sst xmlns="http://schemas.openxmlformats.org/spreadsheetml/2006/main" count="617" uniqueCount="116">
  <si>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</si>
  <si>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</si>
  <si>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</si>
  <si>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</si>
  <si>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</si>
  <si>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</si>
  <si>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</si>
  <si>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</si>
  <si>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</si>
  <si>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</si>
  <si>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</si>
  <si>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</si>
  <si>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</si>
  <si>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</si>
  <si>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</si>
  <si>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</si>
  <si>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</si>
  <si>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</si>
  <si>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</si>
  <si>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</si>
  <si>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</si>
  <si>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</si>
  <si>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</si>
  <si>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</si>
  <si>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</si>
  <si>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</si>
  <si>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</si>
  <si>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</si>
  <si>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</si>
  <si>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</si>
  <si>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</si>
  <si>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</si>
  <si>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</si>
  <si>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</si>
  <si>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</si>
  <si>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</si>
  <si>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</si>
  <si>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</si>
  <si>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</si>
  <si>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</si>
  <si>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</si>
  <si>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</si>
  <si>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</si>
  <si>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</si>
  <si>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</si>
  <si>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</si>
  <si>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</si>
  <si>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</si>
  <si>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</si>
  <si>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</si>
  <si>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</si>
  <si>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</si>
  <si>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</si>
  <si>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</si>
  <si>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</si>
  <si>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</si>
  <si>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</si>
  <si>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</si>
  <si>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</si>
  <si>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</si>
  <si>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</si>
  <si>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</si>
  <si>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</si>
  <si>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</si>
  <si>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t>Fax 030 9028  -  4091</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</si>
  <si>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</si>
  <si>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</si>
  <si>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</si>
  <si>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</si>
  <si>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</si>
  <si>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</si>
  <si>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</si>
  <si>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</si>
  <si>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</si>
  <si>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</si>
  <si>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</si>
  <si>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</si>
  <si>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</si>
  <si>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</si>
  <si>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</si>
  <si>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</si>
  <si>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</si>
  <si>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</si>
  <si>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</si>
  <si>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</si>
  <si>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</si>
  <si>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</si>
  <si>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</si>
  <si>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</si>
  <si>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</si>
  <si>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</si>
  <si>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</si>
  <si>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</si>
  <si>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</si>
  <si>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</si>
  <si>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</si>
  <si>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</si>
  <si>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</si>
  <si>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Die Daten für die Jahre 2009 bis 2011 werden hier teilweise nicht dargestellt. In der Excel-Version dieser Veröffentlichung
sind die Angaben vorhanden.</t>
  </si>
  <si>
    <t>Potsdam, 2021</t>
  </si>
  <si>
    <t>Die Daten für die Jahre 2009 bis 2013 werden hier teilweise nicht dargestellt. In der Excel-Version dieser Veröffentlichung sind die Angaben vorhanden.</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</si>
  <si>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</si>
  <si>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</si>
  <si>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</si>
  <si>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</si>
  <si>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</si>
  <si>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</si>
  <si>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A VI 16 - vj 3/21</t>
  </si>
  <si>
    <r>
      <t xml:space="preserve">Erwerbstätigenrechnung —
Erwerbstätige am Arbeitsort 
im </t>
    </r>
    <r>
      <rPr>
        <b/>
        <sz val="16"/>
        <rFont val="Arial"/>
        <family val="2"/>
      </rPr>
      <t xml:space="preserve">Land Brandenburg
1. Vj 2008 bis 3. Vj 2021
</t>
    </r>
    <r>
      <rPr>
        <sz val="16"/>
        <rFont val="Arial"/>
        <family val="2"/>
      </rPr>
      <t xml:space="preserve">
</t>
    </r>
    <r>
      <rPr>
        <sz val="14"/>
        <rFont val="Arial"/>
        <family val="2"/>
      </rPr>
      <t/>
    </r>
  </si>
  <si>
    <t>Vierteljahresergebnisse des Arbeitskreises „Erwerbstätigenrechnung der Länder"
Berechnungsstand: November 2021</t>
  </si>
  <si>
    <t>A VI 16 — vj 3/21</t>
  </si>
  <si>
    <r>
      <t xml:space="preserve">Erschienen im </t>
    </r>
    <r>
      <rPr>
        <b/>
        <sz val="8"/>
        <rFont val="Arial"/>
        <family val="2"/>
      </rPr>
      <t>Dezember 2021</t>
    </r>
  </si>
  <si>
    <t>Erwerbstätige am Arbeitsort im Land Brandenburg 1. Vierteljahr 2008 bis 3. Vierteljahr 2021</t>
  </si>
  <si>
    <t>Erwerbstätige am Arbeitsort in Deutschland 1. Vierteljahr 2008 bis 3. Vierteljahr 2021</t>
  </si>
  <si>
    <t>1  Erwerbstätige am Arbeitsort im Land Brandenburg 1. Vierteljahr 2008 bis 3. Vierteljahr 2021
    nach Wirtschaftsbereichen</t>
  </si>
  <si>
    <t>2  Erwerbstätige am Arbeitsort in Deutschland 1. Vierteljahr 2008 bis 3. Vierteljahr 2021 nach Bundesländern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</si>
</sst>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0.0;\–\ #\ ##0.0"/>
    <numFmt numFmtId="166" formatCode="#\ ##0;\–\ #\ ##0"/>
    <numFmt numFmtId="167" formatCode="@*."/>
  </numFmts>
  <fonts count="28" x14ac:knownFonts="1">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14"/>
      <name val="Arial"/>
      <family val="2"/>
    </font>
    <font>
      <sz val="7"/>
      <name val="Arial"/>
      <family val="2"/>
    </font>
    <font>
      <b/>
      <sz val="9"/>
      <color indexed="12"/>
      <name val="Arial"/>
      <family val="2"/>
    </font>
    <font>
      <sz val="9"/>
      <color indexed="12"/>
      <name val="Arial"/>
      <family val="2"/>
    </font>
    <font>
      <sz val="10"/>
      <color indexed="10"/>
      <name val="Arial"/>
      <family val="2"/>
    </font>
    <font>
      <sz val="10"/>
      <name val="Arial"/>
      <family val="2"/>
    </font>
    <font>
      <sz val="10"/>
      <color indexed="8"/>
      <name val="Arial"/>
      <family val="2"/>
    </font>
    <font>
      <sz val="16"/>
      <color indexed="23"/>
      <name val="Arial"/>
      <family val="2"/>
    </font>
    <font>
      <sz val="16"/>
      <color theme="1"/>
      <name val="Arial"/>
      <family val="2"/>
    </font>
    <font>
      <i/>
      <sz val="8"/>
      <color indexed="8"/>
      <name val="Arial"/>
      <family val="2"/>
    </font>
    <font>
      <i/>
      <sz val="10"/>
      <name val="Arial"/>
      <family val="2"/>
    </font>
    <font>
      <b/>
      <i/>
      <sz val="8"/>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8" fillId="0" borderId="0" applyNumberFormat="0" applyFill="0" applyBorder="0" applyAlignment="0" applyProtection="0"/>
    <xf numFmtId="0" fontId="19" fillId="0" borderId="0" applyNumberFormat="0" applyFill="0" applyBorder="0" applyAlignment="0" applyProtection="0"/>
    <xf numFmtId="0" fontId="21" fillId="0" borderId="0"/>
    <xf numFmtId="0" fontId="19" fillId="0" borderId="0" applyNumberFormat="0" applyFill="0" applyBorder="0" applyAlignment="0" applyProtection="0"/>
    <xf numFmtId="0" fontId="19" fillId="0" borderId="0" applyNumberFormat="0" applyFill="0" applyBorder="0" applyAlignment="0" applyProtection="0">
      <alignment vertical="top"/>
    </xf>
  </cellStyleXfs>
  <cellXfs count="126">
    <xf numFmtId="0" fontId="0" fillId="0" borderId="0" xfId="0"/>
    <xf numFmtId="0" fontId="9" fillId="0" borderId="0" xfId="0" applyFont="1" applyAlignment="1" applyProtection="1">
      <alignment vertical="top" wrapText="1"/>
      <protection locked="0"/>
    </xf>
    <xf numFmtId="0" fontId="19" fillId="0" borderId="0" xfId="2" applyFont="1" applyAlignment="1" applyProtection="1">
      <alignment horizontal="left"/>
      <protection locked="0"/>
    </xf>
    <xf numFmtId="0" fontId="19" fillId="0" borderId="0" xfId="2" applyFont="1"/>
    <xf numFmtId="0" fontId="21" fillId="0" borderId="0" xfId="3" applyAlignment="1" applyProtection="1">
      <alignment wrapText="1"/>
    </xf>
    <xf numFmtId="0" fontId="21" fillId="0" borderId="0" xfId="3" applyProtection="1"/>
    <xf numFmtId="0" fontId="15" fillId="0" borderId="0" xfId="3" applyFont="1" applyAlignment="1" applyProtection="1">
      <alignment wrapText="1"/>
    </xf>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1"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21" fillId="0" borderId="0" xfId="3" applyFill="1"/>
    <xf numFmtId="0" fontId="17" fillId="0" borderId="4" xfId="3" applyFont="1" applyFill="1" applyBorder="1" applyAlignment="1">
      <alignment horizontal="left"/>
    </xf>
    <xf numFmtId="0" fontId="17" fillId="0" borderId="4" xfId="3" applyFont="1" applyFill="1" applyBorder="1"/>
    <xf numFmtId="0" fontId="17"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5" fontId="1" fillId="0" borderId="0" xfId="3" applyNumberFormat="1" applyFont="1" applyFill="1" applyAlignment="1"/>
    <xf numFmtId="165" fontId="3" fillId="0" borderId="0" xfId="3" applyNumberFormat="1" applyFont="1" applyFill="1" applyAlignment="1"/>
    <xf numFmtId="165" fontId="1" fillId="0" borderId="0" xfId="3" applyNumberFormat="1" applyFont="1" applyFill="1" applyAlignment="1">
      <alignment horizontal="right"/>
    </xf>
    <xf numFmtId="0" fontId="1" fillId="0" borderId="0" xfId="3" applyFont="1" applyFill="1" applyAlignment="1"/>
    <xf numFmtId="165"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7" fillId="0" borderId="0" xfId="3" applyFont="1" applyFill="1" applyBorder="1" applyAlignment="1">
      <alignment horizontal="center"/>
    </xf>
    <xf numFmtId="0" fontId="1" fillId="0" borderId="0" xfId="3" applyFont="1" applyFill="1" applyAlignment="1">
      <alignment horizontal="center"/>
    </xf>
    <xf numFmtId="165" fontId="1" fillId="0" borderId="0" xfId="3" applyNumberFormat="1" applyFont="1" applyFill="1" applyBorder="1" applyAlignment="1"/>
    <xf numFmtId="166" fontId="1" fillId="0" borderId="0" xfId="3" applyNumberFormat="1" applyFont="1" applyFill="1" applyBorder="1" applyAlignment="1"/>
    <xf numFmtId="164" fontId="21" fillId="0" borderId="0" xfId="3" applyNumberFormat="1" applyFill="1"/>
    <xf numFmtId="165" fontId="3" fillId="0" borderId="0" xfId="3" applyNumberFormat="1" applyFont="1" applyFill="1" applyBorder="1" applyAlignment="1"/>
    <xf numFmtId="0" fontId="15" fillId="0" borderId="0" xfId="3" applyFont="1"/>
    <xf numFmtId="0" fontId="9" fillId="0" borderId="0" xfId="3" applyFont="1" applyAlignment="1">
      <alignment horizontal="left"/>
    </xf>
    <xf numFmtId="0" fontId="10" fillId="0" borderId="0" xfId="3" applyFont="1" applyAlignment="1">
      <alignment horizontal="right"/>
    </xf>
    <xf numFmtId="0" fontId="1" fillId="0" borderId="0" xfId="3" applyFont="1" applyAlignment="1">
      <alignment horizontal="right"/>
    </xf>
    <xf numFmtId="0" fontId="15" fillId="0" borderId="0" xfId="3" applyFont="1" applyAlignment="1">
      <alignment horizontal="right"/>
    </xf>
    <xf numFmtId="0" fontId="10" fillId="0" borderId="0" xfId="3" applyFont="1" applyAlignment="1" applyProtection="1">
      <alignment horizontal="right"/>
    </xf>
    <xf numFmtId="0" fontId="18" fillId="0" borderId="0" xfId="5" applyFont="1" applyProtection="1">
      <alignment vertical="top"/>
      <protection locked="0"/>
    </xf>
    <xf numFmtId="0" fontId="18" fillId="0" borderId="0" xfId="5" applyFont="1" applyAlignment="1" applyProtection="1">
      <alignment horizontal="right"/>
      <protection locked="0"/>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5" applyAlignment="1"/>
    <xf numFmtId="0" fontId="21" fillId="0" borderId="0" xfId="3"/>
    <xf numFmtId="0" fontId="19" fillId="0" borderId="0" xfId="5" applyFont="1" applyAlignment="1"/>
    <xf numFmtId="0" fontId="18" fillId="0" borderId="0" xfId="5" applyFont="1" applyAlignment="1"/>
    <xf numFmtId="0" fontId="15" fillId="0" borderId="0" xfId="3" applyFont="1" applyAlignment="1" applyProtection="1">
      <alignment horizontal="right"/>
      <protection locked="0"/>
    </xf>
    <xf numFmtId="0" fontId="10" fillId="0" borderId="0" xfId="3" applyFont="1"/>
    <xf numFmtId="0" fontId="10" fillId="0" borderId="0" xfId="3" applyNumberFormat="1" applyFont="1" applyAlignment="1" applyProtection="1">
      <alignment horizontal="left"/>
      <protection locked="0"/>
    </xf>
    <xf numFmtId="0" fontId="20" fillId="0" borderId="0" xfId="3" applyFont="1"/>
    <xf numFmtId="0" fontId="22" fillId="0" borderId="0" xfId="3" applyFont="1"/>
    <xf numFmtId="0" fontId="7" fillId="0" borderId="0" xfId="3" applyFont="1" applyProtection="1"/>
    <xf numFmtId="0" fontId="23"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8" fillId="0" borderId="0" xfId="2" applyFont="1" applyAlignment="1"/>
    <xf numFmtId="0" fontId="19" fillId="0" borderId="0" xfId="2" applyAlignment="1"/>
    <xf numFmtId="0" fontId="18"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7" fillId="0" borderId="0" xfId="3" applyFont="1" applyFill="1" applyBorder="1" applyAlignment="1">
      <alignment horizontal="left"/>
    </xf>
    <xf numFmtId="0" fontId="1" fillId="0" borderId="0" xfId="3" applyFont="1" applyFill="1" applyBorder="1" applyAlignment="1"/>
    <xf numFmtId="0" fontId="21" fillId="0" borderId="0" xfId="3" applyFill="1" applyAlignment="1">
      <alignment horizontal="right"/>
    </xf>
    <xf numFmtId="0" fontId="10" fillId="0" borderId="0" xfId="3" applyFont="1" applyAlignment="1">
      <alignment horizontal="left"/>
    </xf>
    <xf numFmtId="0" fontId="19" fillId="0" borderId="0" xfId="2" applyNumberFormat="1" applyAlignment="1" applyProtection="1">
      <alignment horizontal="left"/>
      <protection locked="0"/>
    </xf>
    <xf numFmtId="0" fontId="19" fillId="0" borderId="0" xfId="2" applyNumberFormat="1" applyAlignment="1"/>
    <xf numFmtId="0" fontId="19" fillId="0" borderId="0" xfId="2"/>
    <xf numFmtId="0" fontId="19" fillId="0" borderId="0" xfId="2" applyAlignment="1">
      <alignment horizontal="right"/>
    </xf>
    <xf numFmtId="167" fontId="19" fillId="0" borderId="0" xfId="2" applyNumberFormat="1"/>
    <xf numFmtId="0" fontId="1" fillId="0" borderId="0" xfId="3" applyFont="1" applyFill="1" applyBorder="1" applyAlignment="1">
      <alignment horizontal="center"/>
    </xf>
    <xf numFmtId="0" fontId="1" fillId="0" borderId="0" xfId="3" applyFont="1" applyFill="1" applyBorder="1" applyAlignment="1">
      <alignment horizontal="center"/>
    </xf>
    <xf numFmtId="0" fontId="24"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Font="1"/>
    <xf numFmtId="165" fontId="25" fillId="0" borderId="0" xfId="0" applyNumberFormat="1" applyFont="1"/>
    <xf numFmtId="0" fontId="1" fillId="0" borderId="0" xfId="3" applyFont="1" applyFill="1" applyBorder="1" applyAlignment="1">
      <alignment horizontal="center"/>
    </xf>
    <xf numFmtId="165" fontId="2" fillId="0" borderId="0" xfId="0" applyNumberFormat="1" applyFont="1" applyAlignment="1">
      <alignment horizontal="right"/>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2"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Fill="1" applyAlignment="1">
      <alignment horizontal="right"/>
    </xf>
    <xf numFmtId="0" fontId="26" fillId="0" borderId="0" xfId="3" applyFont="1" applyFill="1"/>
    <xf numFmtId="165" fontId="3" fillId="0" borderId="0" xfId="0" applyNumberFormat="1" applyFont="1" applyAlignment="1">
      <alignment horizontal="right"/>
    </xf>
    <xf numFmtId="165" fontId="27" fillId="0" borderId="0" xfId="0" applyNumberFormat="1" applyFont="1" applyAlignment="1">
      <alignment horizontal="right"/>
    </xf>
    <xf numFmtId="0" fontId="13" fillId="0" borderId="0" xfId="0" applyFont="1" applyAlignment="1" applyProtection="1">
      <alignment vertical="top" wrapText="1"/>
      <protection locked="0"/>
    </xf>
    <xf numFmtId="167" fontId="19" fillId="0" borderId="0" xfId="2" applyNumberFormat="1" applyAlignment="1"/>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2" fillId="0" borderId="0" xfId="3" applyFont="1" applyAlignment="1">
      <alignment horizontal="right" vertical="top" textRotation="180"/>
    </xf>
    <xf numFmtId="0" fontId="18"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3" applyFont="1" applyFill="1" applyBorder="1" applyAlignment="1">
      <alignment horizontal="center"/>
    </xf>
    <xf numFmtId="0" fontId="1" fillId="0" borderId="0" xfId="3" applyFont="1" applyFill="1" applyAlignment="1">
      <alignment horizontal="center"/>
    </xf>
    <xf numFmtId="0" fontId="1" fillId="0" borderId="0" xfId="0" applyNumberFormat="1" applyFont="1" applyFill="1" applyBorder="1" applyAlignment="1">
      <alignment horizontal="left" wrapText="1"/>
    </xf>
    <xf numFmtId="0" fontId="18" fillId="0" borderId="0" xfId="1" applyFill="1" applyBorder="1" applyAlignment="1">
      <alignment horizontal="left"/>
    </xf>
    <xf numFmtId="0" fontId="15" fillId="0" borderId="0" xfId="3" applyFont="1" applyFill="1" applyAlignment="1">
      <alignment horizontal="left"/>
    </xf>
  </cellXfs>
  <cellStyles count="6">
    <cellStyle name="Besuchter Hyperlink" xfId="1" builtinId="9"/>
    <cellStyle name="Hyperlink" xfId="2" builtinId="8" customBuiltin="1"/>
    <cellStyle name="Hyperlink 2" xfId="4"/>
    <cellStyle name="Hyperlink 3" xfId="5"/>
    <cellStyle name="Standard" xfId="0" builtinId="0"/>
    <cellStyle name="Standard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53340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106680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106680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4198620</xdr:colOff>
      <xdr:row>0</xdr:row>
      <xdr:rowOff>38100</xdr:rowOff>
    </xdr:from>
    <xdr:ext cx="1363980" cy="752240"/>
    <xdr:sp macro="" textlink="">
      <xdr:nvSpPr>
        <xdr:cNvPr id="2" name="Textfeld 1"/>
        <xdr:cNvSpPr txBox="1"/>
      </xdr:nvSpPr>
      <xdr:spPr>
        <a:xfrm>
          <a:off x="4389120" y="38100"/>
          <a:ext cx="1363980" cy="7522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Statistischer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600" b="0" i="0" u="none" strike="noStrike" kern="0" cap="none" spc="0" normalizeH="0" baseline="0" noProof="0">
              <a:ln>
                <a:noFill/>
              </a:ln>
              <a:solidFill>
                <a:srgbClr val="000000"/>
              </a:solidFill>
              <a:effectLst/>
              <a:uLnTx/>
              <a:uFillTx/>
              <a:latin typeface="Arial"/>
              <a:ea typeface="+mn-ea"/>
              <a:cs typeface="Arial"/>
            </a:rPr>
            <a:t>Bericht</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200" b="0" i="0" u="none" strike="noStrike" kern="0" cap="none" spc="0" normalizeH="0" baseline="0" noProof="0">
              <a:ln>
                <a:noFill/>
              </a:ln>
              <a:solidFill>
                <a:sysClr val="windowText" lastClr="000000"/>
              </a:solidFill>
              <a:effectLst/>
              <a:uLnTx/>
              <a:uFillTx/>
              <a:latin typeface="Arial"/>
              <a:ea typeface="+mn-ea"/>
              <a:cs typeface="Arial"/>
            </a:rPr>
            <a:t>A VI 16 – vj 3/21</a:t>
          </a:r>
        </a:p>
        <a:p>
          <a:endParaRPr lang="de-DE" sz="1100"/>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1805940</xdr:colOff>
          <xdr:row>38</xdr:row>
          <xdr:rowOff>137160</xdr:rowOff>
        </xdr:to>
        <xdr:sp macro="" textlink="">
          <xdr:nvSpPr>
            <xdr:cNvPr id="44033" name="Object 1" hidden="1">
              <a:extLst>
                <a:ext uri="{63B3BB69-23CF-44E3-9099-C40C66FF867C}">
                  <a14:compatExt spid="_x0000_s4403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fc6dd76f15194932/f2b1683be2b3/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tabSelected="1" zoomScaleNormal="75" workbookViewId="0"/>
  </sheetViews>
  <sheetFormatPr baseColWidth="10" defaultRowHeight="13.2" x14ac:dyDescent="0.25"/>
  <cols>
    <col min="1" max="1" width="38.88671875" style="5" customWidth="1"/>
    <col min="2" max="2" width="0.6640625" style="5" customWidth="1"/>
    <col min="3" max="3" width="52" style="5" customWidth="1"/>
    <col min="4" max="4" width="5.5546875" style="5" bestFit="1" customWidth="1"/>
    <col min="5" max="16384" width="11.5546875" style="5"/>
  </cols>
  <sheetData>
    <row r="1" spans="1:4" ht="60" customHeight="1" x14ac:dyDescent="0.25">
      <c r="A1" s="56"/>
      <c r="D1" s="103" t="s">
        <v>59</v>
      </c>
    </row>
    <row r="2" spans="1:4" ht="40.200000000000003" customHeight="1" x14ac:dyDescent="0.55000000000000004">
      <c r="B2" s="64" t="s">
        <v>4</v>
      </c>
      <c r="D2" s="104"/>
    </row>
    <row r="3" spans="1:4" ht="34.799999999999997" x14ac:dyDescent="0.55000000000000004">
      <c r="B3" s="64" t="s">
        <v>5</v>
      </c>
      <c r="D3" s="104"/>
    </row>
    <row r="4" spans="1:4" ht="6.6" customHeight="1" x14ac:dyDescent="0.25">
      <c r="D4" s="104"/>
    </row>
    <row r="5" spans="1:4" ht="20.399999999999999" x14ac:dyDescent="0.35">
      <c r="C5" s="65" t="s">
        <v>107</v>
      </c>
      <c r="D5" s="104"/>
    </row>
    <row r="6" spans="1:4" s="9" customFormat="1" ht="34.950000000000003" customHeight="1" x14ac:dyDescent="0.2">
      <c r="D6" s="104"/>
    </row>
    <row r="7" spans="1:4" ht="84" customHeight="1" x14ac:dyDescent="0.25">
      <c r="C7" s="1" t="s">
        <v>108</v>
      </c>
      <c r="D7" s="104"/>
    </row>
    <row r="8" spans="1:4" x14ac:dyDescent="0.25">
      <c r="D8" s="104"/>
    </row>
    <row r="9" spans="1:4" ht="45" x14ac:dyDescent="0.25">
      <c r="C9" s="66" t="s">
        <v>109</v>
      </c>
      <c r="D9" s="104"/>
    </row>
    <row r="10" spans="1:4" ht="7.2" customHeight="1" x14ac:dyDescent="0.25">
      <c r="D10" s="104"/>
    </row>
    <row r="11" spans="1:4" ht="15" x14ac:dyDescent="0.25">
      <c r="C11" s="66"/>
      <c r="D11" s="104"/>
    </row>
    <row r="12" spans="1:4" ht="66" customHeight="1" x14ac:dyDescent="0.25">
      <c r="C12" s="101"/>
    </row>
    <row r="13" spans="1:4" ht="36" customHeight="1" x14ac:dyDescent="0.25">
      <c r="C13" s="67"/>
    </row>
    <row r="32" ht="12" customHeight="1" x14ac:dyDescent="0.25"/>
    <row r="33" ht="12" customHeight="1" x14ac:dyDescent="0.25"/>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workbookViewId="0"/>
  </sheetViews>
  <sheetFormatPr baseColWidth="10" defaultColWidth="11.44140625" defaultRowHeight="13.2" x14ac:dyDescent="0.25"/>
  <cols>
    <col min="1" max="1" width="1.6640625" style="4" customWidth="1"/>
    <col min="2" max="2" width="25.6640625" style="5" customWidth="1"/>
    <col min="3" max="3" width="15.6640625" style="5" customWidth="1"/>
    <col min="4" max="4" width="1.6640625" style="5" customWidth="1"/>
    <col min="5" max="5" width="25.6640625" style="5" customWidth="1"/>
    <col min="6" max="256" width="11.44140625" style="5"/>
    <col min="257" max="257" width="1.6640625" style="5" customWidth="1"/>
    <col min="258" max="258" width="25.6640625" style="5" customWidth="1"/>
    <col min="259" max="259" width="15.6640625" style="5" customWidth="1"/>
    <col min="260" max="260" width="1.6640625" style="5" customWidth="1"/>
    <col min="261" max="261" width="25.6640625" style="5" customWidth="1"/>
    <col min="262" max="512" width="11.44140625" style="5"/>
    <col min="513" max="513" width="1.6640625" style="5" customWidth="1"/>
    <col min="514" max="514" width="25.6640625" style="5" customWidth="1"/>
    <col min="515" max="515" width="15.6640625" style="5" customWidth="1"/>
    <col min="516" max="516" width="1.6640625" style="5" customWidth="1"/>
    <col min="517" max="517" width="25.6640625" style="5" customWidth="1"/>
    <col min="518" max="768" width="11.44140625" style="5"/>
    <col min="769" max="769" width="1.6640625" style="5" customWidth="1"/>
    <col min="770" max="770" width="25.6640625" style="5" customWidth="1"/>
    <col min="771" max="771" width="15.6640625" style="5" customWidth="1"/>
    <col min="772" max="772" width="1.6640625" style="5" customWidth="1"/>
    <col min="773" max="773" width="25.6640625" style="5" customWidth="1"/>
    <col min="774" max="1024" width="11.44140625" style="5"/>
    <col min="1025" max="1025" width="1.6640625" style="5" customWidth="1"/>
    <col min="1026" max="1026" width="25.6640625" style="5" customWidth="1"/>
    <col min="1027" max="1027" width="15.6640625" style="5" customWidth="1"/>
    <col min="1028" max="1028" width="1.6640625" style="5" customWidth="1"/>
    <col min="1029" max="1029" width="25.6640625" style="5" customWidth="1"/>
    <col min="1030" max="1280" width="11.44140625" style="5"/>
    <col min="1281" max="1281" width="1.6640625" style="5" customWidth="1"/>
    <col min="1282" max="1282" width="25.6640625" style="5" customWidth="1"/>
    <col min="1283" max="1283" width="15.6640625" style="5" customWidth="1"/>
    <col min="1284" max="1284" width="1.6640625" style="5" customWidth="1"/>
    <col min="1285" max="1285" width="25.6640625" style="5" customWidth="1"/>
    <col min="1286" max="1536" width="11.44140625" style="5"/>
    <col min="1537" max="1537" width="1.6640625" style="5" customWidth="1"/>
    <col min="1538" max="1538" width="25.6640625" style="5" customWidth="1"/>
    <col min="1539" max="1539" width="15.6640625" style="5" customWidth="1"/>
    <col min="1540" max="1540" width="1.6640625" style="5" customWidth="1"/>
    <col min="1541" max="1541" width="25.6640625" style="5" customWidth="1"/>
    <col min="1542" max="1792" width="11.44140625" style="5"/>
    <col min="1793" max="1793" width="1.6640625" style="5" customWidth="1"/>
    <col min="1794" max="1794" width="25.6640625" style="5" customWidth="1"/>
    <col min="1795" max="1795" width="15.6640625" style="5" customWidth="1"/>
    <col min="1796" max="1796" width="1.6640625" style="5" customWidth="1"/>
    <col min="1797" max="1797" width="25.6640625" style="5" customWidth="1"/>
    <col min="1798" max="2048" width="11.44140625" style="5"/>
    <col min="2049" max="2049" width="1.6640625" style="5" customWidth="1"/>
    <col min="2050" max="2050" width="25.6640625" style="5" customWidth="1"/>
    <col min="2051" max="2051" width="15.6640625" style="5" customWidth="1"/>
    <col min="2052" max="2052" width="1.6640625" style="5" customWidth="1"/>
    <col min="2053" max="2053" width="25.6640625" style="5" customWidth="1"/>
    <col min="2054" max="2304" width="11.44140625" style="5"/>
    <col min="2305" max="2305" width="1.6640625" style="5" customWidth="1"/>
    <col min="2306" max="2306" width="25.6640625" style="5" customWidth="1"/>
    <col min="2307" max="2307" width="15.6640625" style="5" customWidth="1"/>
    <col min="2308" max="2308" width="1.6640625" style="5" customWidth="1"/>
    <col min="2309" max="2309" width="25.6640625" style="5" customWidth="1"/>
    <col min="2310" max="2560" width="11.44140625" style="5"/>
    <col min="2561" max="2561" width="1.6640625" style="5" customWidth="1"/>
    <col min="2562" max="2562" width="25.6640625" style="5" customWidth="1"/>
    <col min="2563" max="2563" width="15.6640625" style="5" customWidth="1"/>
    <col min="2564" max="2564" width="1.6640625" style="5" customWidth="1"/>
    <col min="2565" max="2565" width="25.6640625" style="5" customWidth="1"/>
    <col min="2566" max="2816" width="11.44140625" style="5"/>
    <col min="2817" max="2817" width="1.6640625" style="5" customWidth="1"/>
    <col min="2818" max="2818" width="25.6640625" style="5" customWidth="1"/>
    <col min="2819" max="2819" width="15.6640625" style="5" customWidth="1"/>
    <col min="2820" max="2820" width="1.6640625" style="5" customWidth="1"/>
    <col min="2821" max="2821" width="25.6640625" style="5" customWidth="1"/>
    <col min="2822" max="3072" width="11.44140625" style="5"/>
    <col min="3073" max="3073" width="1.6640625" style="5" customWidth="1"/>
    <col min="3074" max="3074" width="25.6640625" style="5" customWidth="1"/>
    <col min="3075" max="3075" width="15.6640625" style="5" customWidth="1"/>
    <col min="3076" max="3076" width="1.6640625" style="5" customWidth="1"/>
    <col min="3077" max="3077" width="25.6640625" style="5" customWidth="1"/>
    <col min="3078" max="3328" width="11.44140625" style="5"/>
    <col min="3329" max="3329" width="1.6640625" style="5" customWidth="1"/>
    <col min="3330" max="3330" width="25.6640625" style="5" customWidth="1"/>
    <col min="3331" max="3331" width="15.6640625" style="5" customWidth="1"/>
    <col min="3332" max="3332" width="1.6640625" style="5" customWidth="1"/>
    <col min="3333" max="3333" width="25.6640625" style="5" customWidth="1"/>
    <col min="3334" max="3584" width="11.44140625" style="5"/>
    <col min="3585" max="3585" width="1.6640625" style="5" customWidth="1"/>
    <col min="3586" max="3586" width="25.6640625" style="5" customWidth="1"/>
    <col min="3587" max="3587" width="15.6640625" style="5" customWidth="1"/>
    <col min="3588" max="3588" width="1.6640625" style="5" customWidth="1"/>
    <col min="3589" max="3589" width="25.6640625" style="5" customWidth="1"/>
    <col min="3590" max="3840" width="11.44140625" style="5"/>
    <col min="3841" max="3841" width="1.6640625" style="5" customWidth="1"/>
    <col min="3842" max="3842" width="25.6640625" style="5" customWidth="1"/>
    <col min="3843" max="3843" width="15.6640625" style="5" customWidth="1"/>
    <col min="3844" max="3844" width="1.6640625" style="5" customWidth="1"/>
    <col min="3845" max="3845" width="25.6640625" style="5" customWidth="1"/>
    <col min="3846" max="4096" width="11.44140625" style="5"/>
    <col min="4097" max="4097" width="1.6640625" style="5" customWidth="1"/>
    <col min="4098" max="4098" width="25.6640625" style="5" customWidth="1"/>
    <col min="4099" max="4099" width="15.6640625" style="5" customWidth="1"/>
    <col min="4100" max="4100" width="1.6640625" style="5" customWidth="1"/>
    <col min="4101" max="4101" width="25.6640625" style="5" customWidth="1"/>
    <col min="4102" max="4352" width="11.44140625" style="5"/>
    <col min="4353" max="4353" width="1.6640625" style="5" customWidth="1"/>
    <col min="4354" max="4354" width="25.6640625" style="5" customWidth="1"/>
    <col min="4355" max="4355" width="15.6640625" style="5" customWidth="1"/>
    <col min="4356" max="4356" width="1.6640625" style="5" customWidth="1"/>
    <col min="4357" max="4357" width="25.6640625" style="5" customWidth="1"/>
    <col min="4358" max="4608" width="11.44140625" style="5"/>
    <col min="4609" max="4609" width="1.6640625" style="5" customWidth="1"/>
    <col min="4610" max="4610" width="25.6640625" style="5" customWidth="1"/>
    <col min="4611" max="4611" width="15.6640625" style="5" customWidth="1"/>
    <col min="4612" max="4612" width="1.6640625" style="5" customWidth="1"/>
    <col min="4613" max="4613" width="25.6640625" style="5" customWidth="1"/>
    <col min="4614" max="4864" width="11.44140625" style="5"/>
    <col min="4865" max="4865" width="1.6640625" style="5" customWidth="1"/>
    <col min="4866" max="4866" width="25.6640625" style="5" customWidth="1"/>
    <col min="4867" max="4867" width="15.6640625" style="5" customWidth="1"/>
    <col min="4868" max="4868" width="1.6640625" style="5" customWidth="1"/>
    <col min="4869" max="4869" width="25.6640625" style="5" customWidth="1"/>
    <col min="4870" max="5120" width="11.44140625" style="5"/>
    <col min="5121" max="5121" width="1.6640625" style="5" customWidth="1"/>
    <col min="5122" max="5122" width="25.6640625" style="5" customWidth="1"/>
    <col min="5123" max="5123" width="15.6640625" style="5" customWidth="1"/>
    <col min="5124" max="5124" width="1.6640625" style="5" customWidth="1"/>
    <col min="5125" max="5125" width="25.6640625" style="5" customWidth="1"/>
    <col min="5126" max="5376" width="11.44140625" style="5"/>
    <col min="5377" max="5377" width="1.6640625" style="5" customWidth="1"/>
    <col min="5378" max="5378" width="25.6640625" style="5" customWidth="1"/>
    <col min="5379" max="5379" width="15.6640625" style="5" customWidth="1"/>
    <col min="5380" max="5380" width="1.6640625" style="5" customWidth="1"/>
    <col min="5381" max="5381" width="25.6640625" style="5" customWidth="1"/>
    <col min="5382" max="5632" width="11.44140625" style="5"/>
    <col min="5633" max="5633" width="1.6640625" style="5" customWidth="1"/>
    <col min="5634" max="5634" width="25.6640625" style="5" customWidth="1"/>
    <col min="5635" max="5635" width="15.6640625" style="5" customWidth="1"/>
    <col min="5636" max="5636" width="1.6640625" style="5" customWidth="1"/>
    <col min="5637" max="5637" width="25.6640625" style="5" customWidth="1"/>
    <col min="5638" max="5888" width="11.44140625" style="5"/>
    <col min="5889" max="5889" width="1.6640625" style="5" customWidth="1"/>
    <col min="5890" max="5890" width="25.6640625" style="5" customWidth="1"/>
    <col min="5891" max="5891" width="15.6640625" style="5" customWidth="1"/>
    <col min="5892" max="5892" width="1.6640625" style="5" customWidth="1"/>
    <col min="5893" max="5893" width="25.6640625" style="5" customWidth="1"/>
    <col min="5894" max="6144" width="11.44140625" style="5"/>
    <col min="6145" max="6145" width="1.6640625" style="5" customWidth="1"/>
    <col min="6146" max="6146" width="25.6640625" style="5" customWidth="1"/>
    <col min="6147" max="6147" width="15.6640625" style="5" customWidth="1"/>
    <col min="6148" max="6148" width="1.6640625" style="5" customWidth="1"/>
    <col min="6149" max="6149" width="25.6640625" style="5" customWidth="1"/>
    <col min="6150" max="6400" width="11.44140625" style="5"/>
    <col min="6401" max="6401" width="1.6640625" style="5" customWidth="1"/>
    <col min="6402" max="6402" width="25.6640625" style="5" customWidth="1"/>
    <col min="6403" max="6403" width="15.6640625" style="5" customWidth="1"/>
    <col min="6404" max="6404" width="1.6640625" style="5" customWidth="1"/>
    <col min="6405" max="6405" width="25.6640625" style="5" customWidth="1"/>
    <col min="6406" max="6656" width="11.44140625" style="5"/>
    <col min="6657" max="6657" width="1.6640625" style="5" customWidth="1"/>
    <col min="6658" max="6658" width="25.6640625" style="5" customWidth="1"/>
    <col min="6659" max="6659" width="15.6640625" style="5" customWidth="1"/>
    <col min="6660" max="6660" width="1.6640625" style="5" customWidth="1"/>
    <col min="6661" max="6661" width="25.6640625" style="5" customWidth="1"/>
    <col min="6662" max="6912" width="11.44140625" style="5"/>
    <col min="6913" max="6913" width="1.6640625" style="5" customWidth="1"/>
    <col min="6914" max="6914" width="25.6640625" style="5" customWidth="1"/>
    <col min="6915" max="6915" width="15.6640625" style="5" customWidth="1"/>
    <col min="6916" max="6916" width="1.6640625" style="5" customWidth="1"/>
    <col min="6917" max="6917" width="25.6640625" style="5" customWidth="1"/>
    <col min="6918" max="7168" width="11.44140625" style="5"/>
    <col min="7169" max="7169" width="1.6640625" style="5" customWidth="1"/>
    <col min="7170" max="7170" width="25.6640625" style="5" customWidth="1"/>
    <col min="7171" max="7171" width="15.6640625" style="5" customWidth="1"/>
    <col min="7172" max="7172" width="1.6640625" style="5" customWidth="1"/>
    <col min="7173" max="7173" width="25.6640625" style="5" customWidth="1"/>
    <col min="7174" max="7424" width="11.44140625" style="5"/>
    <col min="7425" max="7425" width="1.6640625" style="5" customWidth="1"/>
    <col min="7426" max="7426" width="25.6640625" style="5" customWidth="1"/>
    <col min="7427" max="7427" width="15.6640625" style="5" customWidth="1"/>
    <col min="7428" max="7428" width="1.6640625" style="5" customWidth="1"/>
    <col min="7429" max="7429" width="25.6640625" style="5" customWidth="1"/>
    <col min="7430" max="7680" width="11.44140625" style="5"/>
    <col min="7681" max="7681" width="1.6640625" style="5" customWidth="1"/>
    <col min="7682" max="7682" width="25.6640625" style="5" customWidth="1"/>
    <col min="7683" max="7683" width="15.6640625" style="5" customWidth="1"/>
    <col min="7684" max="7684" width="1.6640625" style="5" customWidth="1"/>
    <col min="7685" max="7685" width="25.6640625" style="5" customWidth="1"/>
    <col min="7686" max="7936" width="11.44140625" style="5"/>
    <col min="7937" max="7937" width="1.6640625" style="5" customWidth="1"/>
    <col min="7938" max="7938" width="25.6640625" style="5" customWidth="1"/>
    <col min="7939" max="7939" width="15.6640625" style="5" customWidth="1"/>
    <col min="7940" max="7940" width="1.6640625" style="5" customWidth="1"/>
    <col min="7941" max="7941" width="25.6640625" style="5" customWidth="1"/>
    <col min="7942" max="8192" width="11.44140625" style="5"/>
    <col min="8193" max="8193" width="1.6640625" style="5" customWidth="1"/>
    <col min="8194" max="8194" width="25.6640625" style="5" customWidth="1"/>
    <col min="8195" max="8195" width="15.6640625" style="5" customWidth="1"/>
    <col min="8196" max="8196" width="1.6640625" style="5" customWidth="1"/>
    <col min="8197" max="8197" width="25.6640625" style="5" customWidth="1"/>
    <col min="8198" max="8448" width="11.44140625" style="5"/>
    <col min="8449" max="8449" width="1.6640625" style="5" customWidth="1"/>
    <col min="8450" max="8450" width="25.6640625" style="5" customWidth="1"/>
    <col min="8451" max="8451" width="15.6640625" style="5" customWidth="1"/>
    <col min="8452" max="8452" width="1.6640625" style="5" customWidth="1"/>
    <col min="8453" max="8453" width="25.6640625" style="5" customWidth="1"/>
    <col min="8454" max="8704" width="11.44140625" style="5"/>
    <col min="8705" max="8705" width="1.6640625" style="5" customWidth="1"/>
    <col min="8706" max="8706" width="25.6640625" style="5" customWidth="1"/>
    <col min="8707" max="8707" width="15.6640625" style="5" customWidth="1"/>
    <col min="8708" max="8708" width="1.6640625" style="5" customWidth="1"/>
    <col min="8709" max="8709" width="25.6640625" style="5" customWidth="1"/>
    <col min="8710" max="8960" width="11.44140625" style="5"/>
    <col min="8961" max="8961" width="1.6640625" style="5" customWidth="1"/>
    <col min="8962" max="8962" width="25.6640625" style="5" customWidth="1"/>
    <col min="8963" max="8963" width="15.6640625" style="5" customWidth="1"/>
    <col min="8964" max="8964" width="1.6640625" style="5" customWidth="1"/>
    <col min="8965" max="8965" width="25.6640625" style="5" customWidth="1"/>
    <col min="8966" max="9216" width="11.44140625" style="5"/>
    <col min="9217" max="9217" width="1.6640625" style="5" customWidth="1"/>
    <col min="9218" max="9218" width="25.6640625" style="5" customWidth="1"/>
    <col min="9219" max="9219" width="15.6640625" style="5" customWidth="1"/>
    <col min="9220" max="9220" width="1.6640625" style="5" customWidth="1"/>
    <col min="9221" max="9221" width="25.6640625" style="5" customWidth="1"/>
    <col min="9222" max="9472" width="11.44140625" style="5"/>
    <col min="9473" max="9473" width="1.6640625" style="5" customWidth="1"/>
    <col min="9474" max="9474" width="25.6640625" style="5" customWidth="1"/>
    <col min="9475" max="9475" width="15.6640625" style="5" customWidth="1"/>
    <col min="9476" max="9476" width="1.6640625" style="5" customWidth="1"/>
    <col min="9477" max="9477" width="25.6640625" style="5" customWidth="1"/>
    <col min="9478" max="9728" width="11.44140625" style="5"/>
    <col min="9729" max="9729" width="1.6640625" style="5" customWidth="1"/>
    <col min="9730" max="9730" width="25.6640625" style="5" customWidth="1"/>
    <col min="9731" max="9731" width="15.6640625" style="5" customWidth="1"/>
    <col min="9732" max="9732" width="1.6640625" style="5" customWidth="1"/>
    <col min="9733" max="9733" width="25.6640625" style="5" customWidth="1"/>
    <col min="9734" max="9984" width="11.44140625" style="5"/>
    <col min="9985" max="9985" width="1.6640625" style="5" customWidth="1"/>
    <col min="9986" max="9986" width="25.6640625" style="5" customWidth="1"/>
    <col min="9987" max="9987" width="15.6640625" style="5" customWidth="1"/>
    <col min="9988" max="9988" width="1.6640625" style="5" customWidth="1"/>
    <col min="9989" max="9989" width="25.6640625" style="5" customWidth="1"/>
    <col min="9990" max="10240" width="11.44140625" style="5"/>
    <col min="10241" max="10241" width="1.6640625" style="5" customWidth="1"/>
    <col min="10242" max="10242" width="25.6640625" style="5" customWidth="1"/>
    <col min="10243" max="10243" width="15.6640625" style="5" customWidth="1"/>
    <col min="10244" max="10244" width="1.6640625" style="5" customWidth="1"/>
    <col min="10245" max="10245" width="25.6640625" style="5" customWidth="1"/>
    <col min="10246" max="10496" width="11.44140625" style="5"/>
    <col min="10497" max="10497" width="1.6640625" style="5" customWidth="1"/>
    <col min="10498" max="10498" width="25.6640625" style="5" customWidth="1"/>
    <col min="10499" max="10499" width="15.6640625" style="5" customWidth="1"/>
    <col min="10500" max="10500" width="1.6640625" style="5" customWidth="1"/>
    <col min="10501" max="10501" width="25.6640625" style="5" customWidth="1"/>
    <col min="10502" max="10752" width="11.44140625" style="5"/>
    <col min="10753" max="10753" width="1.6640625" style="5" customWidth="1"/>
    <col min="10754" max="10754" width="25.6640625" style="5" customWidth="1"/>
    <col min="10755" max="10755" width="15.6640625" style="5" customWidth="1"/>
    <col min="10756" max="10756" width="1.6640625" style="5" customWidth="1"/>
    <col min="10757" max="10757" width="25.6640625" style="5" customWidth="1"/>
    <col min="10758" max="11008" width="11.44140625" style="5"/>
    <col min="11009" max="11009" width="1.6640625" style="5" customWidth="1"/>
    <col min="11010" max="11010" width="25.6640625" style="5" customWidth="1"/>
    <col min="11011" max="11011" width="15.6640625" style="5" customWidth="1"/>
    <col min="11012" max="11012" width="1.6640625" style="5" customWidth="1"/>
    <col min="11013" max="11013" width="25.6640625" style="5" customWidth="1"/>
    <col min="11014" max="11264" width="11.44140625" style="5"/>
    <col min="11265" max="11265" width="1.6640625" style="5" customWidth="1"/>
    <col min="11266" max="11266" width="25.6640625" style="5" customWidth="1"/>
    <col min="11267" max="11267" width="15.6640625" style="5" customWidth="1"/>
    <col min="11268" max="11268" width="1.6640625" style="5" customWidth="1"/>
    <col min="11269" max="11269" width="25.6640625" style="5" customWidth="1"/>
    <col min="11270" max="11520" width="11.44140625" style="5"/>
    <col min="11521" max="11521" width="1.6640625" style="5" customWidth="1"/>
    <col min="11522" max="11522" width="25.6640625" style="5" customWidth="1"/>
    <col min="11523" max="11523" width="15.6640625" style="5" customWidth="1"/>
    <col min="11524" max="11524" width="1.6640625" style="5" customWidth="1"/>
    <col min="11525" max="11525" width="25.6640625" style="5" customWidth="1"/>
    <col min="11526" max="11776" width="11.44140625" style="5"/>
    <col min="11777" max="11777" width="1.6640625" style="5" customWidth="1"/>
    <col min="11778" max="11778" width="25.6640625" style="5" customWidth="1"/>
    <col min="11779" max="11779" width="15.6640625" style="5" customWidth="1"/>
    <col min="11780" max="11780" width="1.6640625" style="5" customWidth="1"/>
    <col min="11781" max="11781" width="25.6640625" style="5" customWidth="1"/>
    <col min="11782" max="12032" width="11.44140625" style="5"/>
    <col min="12033" max="12033" width="1.6640625" style="5" customWidth="1"/>
    <col min="12034" max="12034" width="25.6640625" style="5" customWidth="1"/>
    <col min="12035" max="12035" width="15.6640625" style="5" customWidth="1"/>
    <col min="12036" max="12036" width="1.6640625" style="5" customWidth="1"/>
    <col min="12037" max="12037" width="25.6640625" style="5" customWidth="1"/>
    <col min="12038" max="12288" width="11.44140625" style="5"/>
    <col min="12289" max="12289" width="1.6640625" style="5" customWidth="1"/>
    <col min="12290" max="12290" width="25.6640625" style="5" customWidth="1"/>
    <col min="12291" max="12291" width="15.6640625" style="5" customWidth="1"/>
    <col min="12292" max="12292" width="1.6640625" style="5" customWidth="1"/>
    <col min="12293" max="12293" width="25.6640625" style="5" customWidth="1"/>
    <col min="12294" max="12544" width="11.44140625" style="5"/>
    <col min="12545" max="12545" width="1.6640625" style="5" customWidth="1"/>
    <col min="12546" max="12546" width="25.6640625" style="5" customWidth="1"/>
    <col min="12547" max="12547" width="15.6640625" style="5" customWidth="1"/>
    <col min="12548" max="12548" width="1.6640625" style="5" customWidth="1"/>
    <col min="12549" max="12549" width="25.6640625" style="5" customWidth="1"/>
    <col min="12550" max="12800" width="11.44140625" style="5"/>
    <col min="12801" max="12801" width="1.6640625" style="5" customWidth="1"/>
    <col min="12802" max="12802" width="25.6640625" style="5" customWidth="1"/>
    <col min="12803" max="12803" width="15.6640625" style="5" customWidth="1"/>
    <col min="12804" max="12804" width="1.6640625" style="5" customWidth="1"/>
    <col min="12805" max="12805" width="25.6640625" style="5" customWidth="1"/>
    <col min="12806" max="13056" width="11.44140625" style="5"/>
    <col min="13057" max="13057" width="1.6640625" style="5" customWidth="1"/>
    <col min="13058" max="13058" width="25.6640625" style="5" customWidth="1"/>
    <col min="13059" max="13059" width="15.6640625" style="5" customWidth="1"/>
    <col min="13060" max="13060" width="1.6640625" style="5" customWidth="1"/>
    <col min="13061" max="13061" width="25.6640625" style="5" customWidth="1"/>
    <col min="13062" max="13312" width="11.44140625" style="5"/>
    <col min="13313" max="13313" width="1.6640625" style="5" customWidth="1"/>
    <col min="13314" max="13314" width="25.6640625" style="5" customWidth="1"/>
    <col min="13315" max="13315" width="15.6640625" style="5" customWidth="1"/>
    <col min="13316" max="13316" width="1.6640625" style="5" customWidth="1"/>
    <col min="13317" max="13317" width="25.6640625" style="5" customWidth="1"/>
    <col min="13318" max="13568" width="11.44140625" style="5"/>
    <col min="13569" max="13569" width="1.6640625" style="5" customWidth="1"/>
    <col min="13570" max="13570" width="25.6640625" style="5" customWidth="1"/>
    <col min="13571" max="13571" width="15.6640625" style="5" customWidth="1"/>
    <col min="13572" max="13572" width="1.6640625" style="5" customWidth="1"/>
    <col min="13573" max="13573" width="25.6640625" style="5" customWidth="1"/>
    <col min="13574" max="13824" width="11.44140625" style="5"/>
    <col min="13825" max="13825" width="1.6640625" style="5" customWidth="1"/>
    <col min="13826" max="13826" width="25.6640625" style="5" customWidth="1"/>
    <col min="13827" max="13827" width="15.6640625" style="5" customWidth="1"/>
    <col min="13828" max="13828" width="1.6640625" style="5" customWidth="1"/>
    <col min="13829" max="13829" width="25.6640625" style="5" customWidth="1"/>
    <col min="13830" max="14080" width="11.44140625" style="5"/>
    <col min="14081" max="14081" width="1.6640625" style="5" customWidth="1"/>
    <col min="14082" max="14082" width="25.6640625" style="5" customWidth="1"/>
    <col min="14083" max="14083" width="15.6640625" style="5" customWidth="1"/>
    <col min="14084" max="14084" width="1.6640625" style="5" customWidth="1"/>
    <col min="14085" max="14085" width="25.6640625" style="5" customWidth="1"/>
    <col min="14086" max="14336" width="11.44140625" style="5"/>
    <col min="14337" max="14337" width="1.6640625" style="5" customWidth="1"/>
    <col min="14338" max="14338" width="25.6640625" style="5" customWidth="1"/>
    <col min="14339" max="14339" width="15.6640625" style="5" customWidth="1"/>
    <col min="14340" max="14340" width="1.6640625" style="5" customWidth="1"/>
    <col min="14341" max="14341" width="25.6640625" style="5" customWidth="1"/>
    <col min="14342" max="14592" width="11.44140625" style="5"/>
    <col min="14593" max="14593" width="1.6640625" style="5" customWidth="1"/>
    <col min="14594" max="14594" width="25.6640625" style="5" customWidth="1"/>
    <col min="14595" max="14595" width="15.6640625" style="5" customWidth="1"/>
    <col min="14596" max="14596" width="1.6640625" style="5" customWidth="1"/>
    <col min="14597" max="14597" width="25.6640625" style="5" customWidth="1"/>
    <col min="14598" max="14848" width="11.44140625" style="5"/>
    <col min="14849" max="14849" width="1.6640625" style="5" customWidth="1"/>
    <col min="14850" max="14850" width="25.6640625" style="5" customWidth="1"/>
    <col min="14851" max="14851" width="15.6640625" style="5" customWidth="1"/>
    <col min="14852" max="14852" width="1.6640625" style="5" customWidth="1"/>
    <col min="14853" max="14853" width="25.6640625" style="5" customWidth="1"/>
    <col min="14854" max="15104" width="11.44140625" style="5"/>
    <col min="15105" max="15105" width="1.6640625" style="5" customWidth="1"/>
    <col min="15106" max="15106" width="25.6640625" style="5" customWidth="1"/>
    <col min="15107" max="15107" width="15.6640625" style="5" customWidth="1"/>
    <col min="15108" max="15108" width="1.6640625" style="5" customWidth="1"/>
    <col min="15109" max="15109" width="25.6640625" style="5" customWidth="1"/>
    <col min="15110" max="15360" width="11.44140625" style="5"/>
    <col min="15361" max="15361" width="1.6640625" style="5" customWidth="1"/>
    <col min="15362" max="15362" width="25.6640625" style="5" customWidth="1"/>
    <col min="15363" max="15363" width="15.6640625" style="5" customWidth="1"/>
    <col min="15364" max="15364" width="1.6640625" style="5" customWidth="1"/>
    <col min="15365" max="15365" width="25.6640625" style="5" customWidth="1"/>
    <col min="15366" max="15616" width="11.44140625" style="5"/>
    <col min="15617" max="15617" width="1.6640625" style="5" customWidth="1"/>
    <col min="15618" max="15618" width="25.6640625" style="5" customWidth="1"/>
    <col min="15619" max="15619" width="15.6640625" style="5" customWidth="1"/>
    <col min="15620" max="15620" width="1.6640625" style="5" customWidth="1"/>
    <col min="15621" max="15621" width="25.6640625" style="5" customWidth="1"/>
    <col min="15622" max="15872" width="11.44140625" style="5"/>
    <col min="15873" max="15873" width="1.6640625" style="5" customWidth="1"/>
    <col min="15874" max="15874" width="25.6640625" style="5" customWidth="1"/>
    <col min="15875" max="15875" width="15.6640625" style="5" customWidth="1"/>
    <col min="15876" max="15876" width="1.6640625" style="5" customWidth="1"/>
    <col min="15877" max="15877" width="25.6640625" style="5" customWidth="1"/>
    <col min="15878" max="16128" width="11.44140625" style="5"/>
    <col min="16129" max="16129" width="1.6640625" style="5" customWidth="1"/>
    <col min="16130" max="16130" width="25.6640625" style="5" customWidth="1"/>
    <col min="16131" max="16131" width="15.6640625" style="5" customWidth="1"/>
    <col min="16132" max="16132" width="1.6640625" style="5" customWidth="1"/>
    <col min="16133" max="16133" width="25.6640625" style="5" customWidth="1"/>
    <col min="16134" max="16384" width="11.44140625" style="5"/>
  </cols>
  <sheetData>
    <row r="1" spans="1:3" x14ac:dyDescent="0.25">
      <c r="A1" s="5"/>
      <c r="B1" s="4"/>
    </row>
    <row r="2" spans="1:3" x14ac:dyDescent="0.25">
      <c r="A2" s="5"/>
      <c r="B2" s="4"/>
    </row>
    <row r="3" spans="1:3" x14ac:dyDescent="0.25">
      <c r="A3" s="5"/>
      <c r="B3" s="4"/>
    </row>
    <row r="4" spans="1:3" x14ac:dyDescent="0.25">
      <c r="A4" s="5"/>
      <c r="B4" s="4"/>
    </row>
    <row r="5" spans="1:3" x14ac:dyDescent="0.25">
      <c r="A5" s="5"/>
      <c r="B5" s="4"/>
    </row>
    <row r="6" spans="1:3" x14ac:dyDescent="0.25">
      <c r="A6" s="5"/>
      <c r="B6" s="4"/>
    </row>
    <row r="7" spans="1:3" ht="13.2" customHeight="1" x14ac:dyDescent="0.35">
      <c r="A7" s="5"/>
      <c r="B7" s="4"/>
      <c r="C7" s="85"/>
    </row>
    <row r="8" spans="1:3" x14ac:dyDescent="0.25">
      <c r="A8" s="5"/>
      <c r="B8" s="4"/>
    </row>
    <row r="9" spans="1:3" x14ac:dyDescent="0.25">
      <c r="A9" s="5"/>
      <c r="B9" s="4"/>
    </row>
    <row r="10" spans="1:3" x14ac:dyDescent="0.25">
      <c r="A10" s="5"/>
      <c r="B10" s="4"/>
    </row>
    <row r="11" spans="1:3" x14ac:dyDescent="0.25">
      <c r="A11" s="5"/>
      <c r="B11" s="4"/>
    </row>
    <row r="12" spans="1:3" x14ac:dyDescent="0.25">
      <c r="A12" s="5"/>
      <c r="B12" s="4"/>
    </row>
    <row r="13" spans="1:3" x14ac:dyDescent="0.25">
      <c r="A13" s="5"/>
      <c r="B13" s="4"/>
    </row>
    <row r="14" spans="1:3" x14ac:dyDescent="0.25">
      <c r="A14" s="5"/>
      <c r="B14" s="4"/>
    </row>
    <row r="15" spans="1:3" x14ac:dyDescent="0.25">
      <c r="A15" s="5"/>
      <c r="B15" s="4"/>
    </row>
    <row r="16" spans="1:3" x14ac:dyDescent="0.25">
      <c r="A16" s="5"/>
      <c r="B16" s="4"/>
    </row>
    <row r="17" spans="1:6" x14ac:dyDescent="0.25">
      <c r="A17" s="5"/>
      <c r="B17" s="4"/>
    </row>
    <row r="18" spans="1:6" x14ac:dyDescent="0.25">
      <c r="A18" s="5"/>
      <c r="B18" s="4"/>
    </row>
    <row r="19" spans="1:6" x14ac:dyDescent="0.25">
      <c r="A19" s="5"/>
      <c r="B19" s="4"/>
    </row>
    <row r="20" spans="1:6" x14ac:dyDescent="0.25">
      <c r="A20" s="5"/>
      <c r="B20" s="4"/>
    </row>
    <row r="21" spans="1:6" x14ac:dyDescent="0.25">
      <c r="A21" s="5"/>
      <c r="B21" s="4"/>
    </row>
    <row r="22" spans="1:6" x14ac:dyDescent="0.25">
      <c r="A22" s="5"/>
      <c r="B22" s="4"/>
    </row>
    <row r="23" spans="1:6" x14ac:dyDescent="0.25">
      <c r="A23" s="5"/>
      <c r="B23" s="4"/>
    </row>
    <row r="24" spans="1:6" x14ac:dyDescent="0.25">
      <c r="A24" s="5"/>
      <c r="B24" s="4"/>
    </row>
    <row r="25" spans="1:6" x14ac:dyDescent="0.25">
      <c r="B25" s="6"/>
    </row>
    <row r="26" spans="1:6" x14ac:dyDescent="0.25">
      <c r="B26" s="6"/>
    </row>
    <row r="27" spans="1:6" x14ac:dyDescent="0.25">
      <c r="B27" s="6"/>
    </row>
    <row r="28" spans="1:6" x14ac:dyDescent="0.25">
      <c r="B28" s="6"/>
    </row>
    <row r="29" spans="1:6" x14ac:dyDescent="0.25">
      <c r="B29" s="6"/>
    </row>
    <row r="30" spans="1:6" x14ac:dyDescent="0.25">
      <c r="B30" s="4"/>
    </row>
    <row r="31" spans="1:6" x14ac:dyDescent="0.25">
      <c r="A31" s="7" t="s">
        <v>8</v>
      </c>
      <c r="B31" s="4"/>
      <c r="E31" s="105" t="s">
        <v>106</v>
      </c>
      <c r="F31" s="105"/>
    </row>
    <row r="32" spans="1:6" x14ac:dyDescent="0.25">
      <c r="E32" s="105"/>
      <c r="F32" s="105"/>
    </row>
    <row r="33" spans="1:6" ht="11.1" customHeight="1" x14ac:dyDescent="0.25">
      <c r="A33" s="5"/>
      <c r="B33" s="7" t="s">
        <v>27</v>
      </c>
      <c r="E33" s="105"/>
      <c r="F33" s="105"/>
    </row>
    <row r="34" spans="1:6" ht="11.1" customHeight="1" x14ac:dyDescent="0.25">
      <c r="A34" s="5"/>
      <c r="B34" s="68" t="s">
        <v>110</v>
      </c>
      <c r="E34" s="105"/>
      <c r="F34" s="105"/>
    </row>
    <row r="35" spans="1:6" ht="11.1" customHeight="1" x14ac:dyDescent="0.25">
      <c r="A35" s="5"/>
      <c r="E35" s="105"/>
      <c r="F35" s="105"/>
    </row>
    <row r="36" spans="1:6" ht="11.1" customHeight="1" x14ac:dyDescent="0.25">
      <c r="A36" s="5"/>
      <c r="B36" s="8" t="s">
        <v>83</v>
      </c>
      <c r="E36" s="105"/>
      <c r="F36" s="105"/>
    </row>
    <row r="37" spans="1:6" ht="11.1" customHeight="1" x14ac:dyDescent="0.25">
      <c r="A37" s="5"/>
      <c r="B37" s="8" t="s">
        <v>111</v>
      </c>
      <c r="E37" s="105"/>
      <c r="F37" s="105"/>
    </row>
    <row r="38" spans="1:6" ht="11.1" customHeight="1" x14ac:dyDescent="0.25">
      <c r="A38" s="5"/>
      <c r="B38" s="9"/>
      <c r="E38" s="105"/>
      <c r="F38" s="105"/>
    </row>
    <row r="39" spans="1:6" ht="11.1" customHeight="1" x14ac:dyDescent="0.25">
      <c r="A39" s="5"/>
      <c r="B39" s="7"/>
      <c r="E39" s="105"/>
      <c r="F39" s="105"/>
    </row>
    <row r="40" spans="1:6" ht="11.1" customHeight="1" x14ac:dyDescent="0.25">
      <c r="A40" s="5"/>
      <c r="B40" s="9"/>
      <c r="E40" s="105"/>
      <c r="F40" s="105"/>
    </row>
    <row r="41" spans="1:6" ht="11.1" customHeight="1" x14ac:dyDescent="0.25">
      <c r="A41" s="5"/>
      <c r="B41" s="9"/>
      <c r="E41" s="105"/>
      <c r="F41" s="105"/>
    </row>
    <row r="42" spans="1:6" ht="11.1" customHeight="1" x14ac:dyDescent="0.25">
      <c r="A42" s="5"/>
      <c r="B42" s="8"/>
      <c r="E42" s="105"/>
      <c r="F42" s="105"/>
    </row>
    <row r="43" spans="1:6" ht="80.400000000000006" customHeight="1" x14ac:dyDescent="0.25">
      <c r="A43" s="5"/>
    </row>
    <row r="44" spans="1:6" ht="10.95" customHeight="1" x14ac:dyDescent="0.25">
      <c r="A44" s="10" t="s">
        <v>60</v>
      </c>
      <c r="B44" s="11"/>
      <c r="C44" s="11"/>
      <c r="D44" s="12" t="s">
        <v>11</v>
      </c>
      <c r="E44" s="13"/>
    </row>
    <row r="45" spans="1:6" ht="10.95" customHeight="1" x14ac:dyDescent="0.25">
      <c r="A45" s="11"/>
      <c r="B45" s="11"/>
      <c r="C45" s="11"/>
      <c r="D45" s="13"/>
      <c r="E45" s="13"/>
    </row>
    <row r="46" spans="1:6" ht="10.95" customHeight="1" x14ac:dyDescent="0.25">
      <c r="A46" s="11"/>
      <c r="B46" s="14" t="s">
        <v>28</v>
      </c>
      <c r="C46" s="11"/>
      <c r="D46" s="13">
        <v>0</v>
      </c>
      <c r="E46" s="13" t="s">
        <v>61</v>
      </c>
    </row>
    <row r="47" spans="1:6" ht="10.95" customHeight="1" x14ac:dyDescent="0.25">
      <c r="A47" s="11"/>
      <c r="B47" s="11" t="s">
        <v>92</v>
      </c>
      <c r="C47" s="11"/>
      <c r="D47" s="11"/>
      <c r="E47" s="13" t="s">
        <v>62</v>
      </c>
    </row>
    <row r="48" spans="1:6" ht="10.95" customHeight="1" x14ac:dyDescent="0.25">
      <c r="A48" s="11"/>
      <c r="B48" s="11" t="s">
        <v>93</v>
      </c>
      <c r="C48" s="11"/>
      <c r="D48" s="11"/>
      <c r="E48" s="13" t="s">
        <v>26</v>
      </c>
    </row>
    <row r="49" spans="1:5" ht="10.95" customHeight="1" x14ac:dyDescent="0.25">
      <c r="A49" s="11"/>
      <c r="B49" s="11" t="s">
        <v>9</v>
      </c>
      <c r="C49" s="11"/>
      <c r="D49" s="13" t="s">
        <v>1</v>
      </c>
      <c r="E49" s="13" t="s">
        <v>12</v>
      </c>
    </row>
    <row r="50" spans="1:5" ht="10.95" customHeight="1" x14ac:dyDescent="0.25">
      <c r="A50" s="11"/>
      <c r="B50" s="11" t="s">
        <v>10</v>
      </c>
      <c r="C50" s="11"/>
      <c r="D50" s="13" t="s">
        <v>24</v>
      </c>
      <c r="E50" s="13" t="s">
        <v>18</v>
      </c>
    </row>
    <row r="51" spans="1:5" ht="10.95" customHeight="1" x14ac:dyDescent="0.25">
      <c r="A51" s="11"/>
      <c r="B51" s="14"/>
      <c r="C51" s="15"/>
      <c r="D51" s="13" t="s">
        <v>30</v>
      </c>
      <c r="E51" s="13" t="s">
        <v>13</v>
      </c>
    </row>
    <row r="52" spans="1:5" ht="10.95" customHeight="1" x14ac:dyDescent="0.25">
      <c r="A52" s="11"/>
      <c r="B52" s="11" t="s">
        <v>63</v>
      </c>
      <c r="C52" s="15"/>
      <c r="D52" s="13" t="s">
        <v>14</v>
      </c>
      <c r="E52" s="13" t="s">
        <v>15</v>
      </c>
    </row>
    <row r="53" spans="1:5" ht="10.95" customHeight="1" x14ac:dyDescent="0.25">
      <c r="A53" s="11"/>
      <c r="B53" s="11" t="s">
        <v>64</v>
      </c>
      <c r="C53" s="15"/>
      <c r="D53" s="13" t="s">
        <v>2</v>
      </c>
      <c r="E53" s="13" t="s">
        <v>25</v>
      </c>
    </row>
    <row r="54" spans="1:5" ht="10.95" customHeight="1" x14ac:dyDescent="0.25">
      <c r="A54" s="15"/>
      <c r="B54" s="16"/>
      <c r="C54" s="15"/>
      <c r="D54" s="11"/>
      <c r="E54" s="13" t="s">
        <v>58</v>
      </c>
    </row>
    <row r="55" spans="1:5" ht="10.95" customHeight="1" x14ac:dyDescent="0.25">
      <c r="A55" s="11" t="s">
        <v>68</v>
      </c>
      <c r="B55" s="14" t="s">
        <v>69</v>
      </c>
      <c r="C55" s="15"/>
      <c r="D55" s="13" t="s">
        <v>3</v>
      </c>
      <c r="E55" s="13" t="s">
        <v>23</v>
      </c>
    </row>
    <row r="56" spans="1:5" ht="10.95" customHeight="1" x14ac:dyDescent="0.25">
      <c r="A56" s="11"/>
      <c r="B56" s="17" t="s">
        <v>99</v>
      </c>
      <c r="C56" s="15"/>
      <c r="D56" s="13" t="s">
        <v>16</v>
      </c>
      <c r="E56" s="13" t="s">
        <v>17</v>
      </c>
    </row>
    <row r="57" spans="1:5" ht="10.95" customHeight="1" x14ac:dyDescent="0.25">
      <c r="A57" s="5"/>
      <c r="B57" s="16" t="s">
        <v>70</v>
      </c>
      <c r="C57" s="15"/>
      <c r="D57" s="13" t="s">
        <v>19</v>
      </c>
      <c r="E57" s="13" t="s">
        <v>20</v>
      </c>
    </row>
    <row r="58" spans="1:5" ht="10.95" customHeight="1" x14ac:dyDescent="0.25">
      <c r="A58" s="15"/>
      <c r="B58" s="16" t="s">
        <v>71</v>
      </c>
      <c r="C58" s="15"/>
      <c r="D58" s="13" t="s">
        <v>21</v>
      </c>
      <c r="E58" s="13" t="s">
        <v>22</v>
      </c>
    </row>
    <row r="59" spans="1:5" ht="10.95" customHeight="1" x14ac:dyDescent="0.25">
      <c r="A59" s="15"/>
      <c r="C59" s="15"/>
    </row>
    <row r="60" spans="1:5" ht="10.95" customHeight="1" x14ac:dyDescent="0.25">
      <c r="A60" s="15"/>
      <c r="C60" s="15"/>
    </row>
  </sheetData>
  <mergeCells count="1">
    <mergeCell ref="E31:F4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workbookViewId="0"/>
  </sheetViews>
  <sheetFormatPr baseColWidth="10" defaultRowHeight="12" x14ac:dyDescent="0.25"/>
  <cols>
    <col min="1" max="1" width="2.77734375" style="47" customWidth="1"/>
    <col min="2" max="2" width="78.33203125" style="45" customWidth="1"/>
    <col min="3" max="3" width="2.77734375" style="60" customWidth="1"/>
    <col min="4" max="4" width="9.6640625" style="45" customWidth="1"/>
    <col min="5" max="16384" width="11.5546875" style="45"/>
  </cols>
  <sheetData>
    <row r="1" spans="1:13" ht="100.2" customHeight="1" x14ac:dyDescent="0.35">
      <c r="A1" s="77" t="s">
        <v>29</v>
      </c>
      <c r="C1" s="46"/>
      <c r="D1" s="106" t="s">
        <v>65</v>
      </c>
    </row>
    <row r="2" spans="1:13" ht="20.399999999999999" customHeight="1" x14ac:dyDescent="0.25">
      <c r="C2" s="48" t="s">
        <v>6</v>
      </c>
      <c r="D2" s="106"/>
    </row>
    <row r="3" spans="1:13" ht="12" customHeight="1" x14ac:dyDescent="0.25">
      <c r="A3" s="49"/>
      <c r="C3" s="50"/>
      <c r="D3" s="106"/>
    </row>
    <row r="4" spans="1:13" ht="12" customHeight="1" x14ac:dyDescent="0.25">
      <c r="A4" s="49"/>
      <c r="D4" s="106"/>
    </row>
    <row r="5" spans="1:13" ht="12" customHeight="1" x14ac:dyDescent="0.25">
      <c r="A5" s="49"/>
      <c r="B5" s="51"/>
      <c r="C5" s="52"/>
      <c r="D5" s="106"/>
    </row>
    <row r="6" spans="1:13" ht="23.4" customHeight="1" x14ac:dyDescent="0.25">
      <c r="A6" s="49"/>
      <c r="B6" s="94" t="s">
        <v>89</v>
      </c>
      <c r="C6" s="71"/>
      <c r="D6" s="106"/>
    </row>
    <row r="7" spans="1:13" ht="12.75" customHeight="1" x14ac:dyDescent="0.25">
      <c r="A7" s="59"/>
      <c r="B7" s="78"/>
      <c r="C7" s="71"/>
      <c r="D7" s="106"/>
    </row>
    <row r="9" spans="1:13" ht="12" customHeight="1" x14ac:dyDescent="0.25"/>
    <row r="10" spans="1:13" ht="12" customHeight="1" x14ac:dyDescent="0.25"/>
    <row r="11" spans="1:13" ht="12" customHeight="1" x14ac:dyDescent="0.25">
      <c r="A11" s="70"/>
      <c r="B11" s="61" t="s">
        <v>7</v>
      </c>
      <c r="J11" s="56"/>
      <c r="K11" s="62"/>
      <c r="L11" s="62"/>
      <c r="M11" s="62"/>
    </row>
    <row r="12" spans="1:13" ht="12" customHeight="1" x14ac:dyDescent="0.25">
      <c r="A12" s="70">
        <v>1</v>
      </c>
      <c r="B12" s="79" t="s">
        <v>112</v>
      </c>
      <c r="C12" s="80"/>
      <c r="J12" s="56"/>
      <c r="K12" s="63"/>
      <c r="L12" s="63"/>
      <c r="M12" s="5"/>
    </row>
    <row r="13" spans="1:13" ht="12" customHeight="1" x14ac:dyDescent="0.25">
      <c r="A13" s="81"/>
      <c r="B13" s="82" t="s">
        <v>84</v>
      </c>
      <c r="C13" s="69">
        <v>4</v>
      </c>
      <c r="J13" s="56"/>
      <c r="K13" s="63"/>
      <c r="L13" s="63"/>
      <c r="M13" s="5"/>
    </row>
    <row r="14" spans="1:13" ht="12" customHeight="1" x14ac:dyDescent="0.25">
      <c r="A14" s="56"/>
      <c r="B14" s="55"/>
      <c r="C14" s="58"/>
      <c r="J14" s="56"/>
      <c r="K14" s="63"/>
      <c r="L14" s="63"/>
      <c r="M14" s="5"/>
    </row>
    <row r="15" spans="1:13" ht="12" customHeight="1" x14ac:dyDescent="0.25">
      <c r="A15" s="70">
        <v>2</v>
      </c>
      <c r="B15" s="70" t="s">
        <v>113</v>
      </c>
    </row>
    <row r="16" spans="1:13" ht="12" customHeight="1" x14ac:dyDescent="0.25">
      <c r="A16" s="56"/>
      <c r="B16" s="102" t="s">
        <v>85</v>
      </c>
      <c r="C16" s="69">
        <v>8</v>
      </c>
    </row>
    <row r="17" spans="1:3" ht="12" customHeight="1" x14ac:dyDescent="0.25">
      <c r="A17" s="55"/>
      <c r="B17" s="57"/>
      <c r="C17" s="56"/>
    </row>
    <row r="18" spans="1:3" ht="24" customHeight="1" x14ac:dyDescent="0.25"/>
    <row r="19" spans="1:3" ht="13.2" customHeight="1" x14ac:dyDescent="0.25">
      <c r="A19" s="55"/>
      <c r="B19" s="57"/>
      <c r="C19" s="56"/>
    </row>
    <row r="20" spans="1:3" ht="13.2" customHeight="1" x14ac:dyDescent="0.25">
      <c r="A20" s="56"/>
      <c r="B20" s="55"/>
      <c r="C20" s="58"/>
    </row>
    <row r="21" spans="1:3" ht="13.2" customHeight="1" x14ac:dyDescent="0.25">
      <c r="A21" s="55"/>
      <c r="B21" s="57"/>
      <c r="C21" s="56"/>
    </row>
    <row r="22" spans="1:3" ht="13.2" customHeight="1" x14ac:dyDescent="0.25">
      <c r="A22" s="56"/>
      <c r="B22" s="55"/>
      <c r="C22" s="58"/>
    </row>
    <row r="23" spans="1:3" ht="13.2" customHeight="1" x14ac:dyDescent="0.25">
      <c r="A23" s="55"/>
      <c r="B23" s="3"/>
      <c r="C23" s="56"/>
    </row>
    <row r="24" spans="1:3" ht="13.2" customHeight="1" x14ac:dyDescent="0.25">
      <c r="A24" s="56"/>
      <c r="B24" s="3"/>
      <c r="C24" s="58"/>
    </row>
    <row r="25" spans="1:3" ht="13.2" customHeight="1" x14ac:dyDescent="0.25">
      <c r="A25" s="55"/>
      <c r="B25" s="2"/>
      <c r="C25" s="56"/>
    </row>
    <row r="26" spans="1:3" ht="13.2" customHeight="1" x14ac:dyDescent="0.25">
      <c r="A26" s="56"/>
      <c r="B26" s="55"/>
      <c r="C26" s="56"/>
    </row>
    <row r="27" spans="1:3" ht="13.2" customHeight="1" x14ac:dyDescent="0.25">
      <c r="A27" s="56"/>
      <c r="B27" s="3"/>
      <c r="C27" s="58"/>
    </row>
    <row r="28" spans="1:3" ht="13.2" customHeight="1" x14ac:dyDescent="0.25">
      <c r="A28" s="55"/>
      <c r="B28" s="3"/>
      <c r="C28" s="56"/>
    </row>
    <row r="29" spans="1:3" ht="13.2" customHeight="1" x14ac:dyDescent="0.25">
      <c r="A29" s="56"/>
      <c r="B29" s="3"/>
      <c r="C29" s="58"/>
    </row>
    <row r="30" spans="1:3" ht="13.2" customHeight="1" x14ac:dyDescent="0.25">
      <c r="A30" s="55"/>
      <c r="B30" s="57"/>
      <c r="C30" s="56"/>
    </row>
    <row r="31" spans="1:3" ht="13.2" x14ac:dyDescent="0.25">
      <c r="A31" s="56"/>
      <c r="B31" s="55"/>
      <c r="C31" s="58"/>
    </row>
    <row r="32" spans="1:3" ht="13.2" customHeight="1" x14ac:dyDescent="0.25">
      <c r="A32" s="59"/>
      <c r="B32" s="57"/>
      <c r="C32" s="54"/>
    </row>
    <row r="33" spans="1:3" ht="13.2" customHeight="1" x14ac:dyDescent="0.25">
      <c r="A33" s="59"/>
      <c r="B33" s="53"/>
      <c r="C33" s="54"/>
    </row>
    <row r="34" spans="1:3" ht="13.2" customHeight="1" x14ac:dyDescent="0.25">
      <c r="A34" s="59"/>
      <c r="B34" s="53"/>
      <c r="C34" s="54"/>
    </row>
    <row r="35" spans="1:3" ht="13.2" customHeight="1" x14ac:dyDescent="0.25">
      <c r="A35" s="59"/>
      <c r="B35" s="53"/>
      <c r="C35" s="54"/>
    </row>
    <row r="36" spans="1:3" ht="13.2" customHeight="1" x14ac:dyDescent="0.25">
      <c r="A36" s="59"/>
      <c r="B36" s="53"/>
      <c r="C36" s="54"/>
    </row>
    <row r="37" spans="1:3" x14ac:dyDescent="0.25">
      <c r="A37" s="59"/>
      <c r="B37" s="53"/>
      <c r="C37" s="54"/>
    </row>
    <row r="38" spans="1:3" x14ac:dyDescent="0.25">
      <c r="A38" s="59"/>
      <c r="B38" s="53"/>
      <c r="C38" s="54"/>
    </row>
    <row r="39" spans="1:3" x14ac:dyDescent="0.25">
      <c r="A39" s="59"/>
      <c r="B39" s="53"/>
      <c r="C39" s="54"/>
    </row>
    <row r="40" spans="1:3" x14ac:dyDescent="0.25">
      <c r="A40" s="59"/>
      <c r="B40" s="53"/>
      <c r="C40" s="54"/>
    </row>
    <row r="41" spans="1:3" x14ac:dyDescent="0.25">
      <c r="A41" s="59"/>
      <c r="B41" s="53"/>
      <c r="C41" s="54"/>
    </row>
    <row r="42" spans="1:3" x14ac:dyDescent="0.25">
      <c r="A42" s="59"/>
      <c r="B42" s="53"/>
    </row>
    <row r="43" spans="1:3" ht="11.4" x14ac:dyDescent="0.2">
      <c r="A43" s="49"/>
      <c r="C43" s="45"/>
    </row>
    <row r="44" spans="1:3" ht="11.4" x14ac:dyDescent="0.2">
      <c r="A44" s="49"/>
      <c r="C44" s="45"/>
    </row>
    <row r="45" spans="1:3" ht="11.4" x14ac:dyDescent="0.2">
      <c r="A45" s="49"/>
      <c r="C45" s="45"/>
    </row>
    <row r="46" spans="1:3" ht="11.4" x14ac:dyDescent="0.2">
      <c r="A46" s="49"/>
      <c r="C46" s="45"/>
    </row>
    <row r="47" spans="1:3" ht="11.4" x14ac:dyDescent="0.2">
      <c r="A47" s="49"/>
      <c r="C47" s="45"/>
    </row>
  </sheetData>
  <mergeCells count="1">
    <mergeCell ref="D1:D7"/>
  </mergeCells>
  <hyperlinks>
    <hyperlink ref="A12" location="'T1'!A1" display="'T1'!A1"/>
    <hyperlink ref="B12" location="'T1'!A1" display="1991, 1995, 2000 bis 2007"/>
    <hyperlink ref="B15" location="'T2'!A1" display="Erwerbstätige am Arbeitsort in Deutschland 1. Vierteljahr 2008 bis 2. Vierteljahr 2021"/>
    <hyperlink ref="C13" location="'T1'!A1" display="'T1'!A1"/>
    <hyperlink ref="A15" location="'T2'!A1" display="'T2'!A1"/>
    <hyperlink ref="C16" location="'T2'!A1" display="'T2'!A1"/>
    <hyperlink ref="A12:C13" location="'T1'!A1" display="'T1'!A1"/>
    <hyperlink ref="B6" r:id="rId1" display="https://download.statistik-berlin-brandenburg.de/fc6dd76f15194932/f2b1683be2b3/MD_13300_2019.pdf"/>
    <hyperlink ref="B16" location="'T2'!A1" display="nach Bundesländern"/>
  </hyperlinks>
  <pageMargins left="0.59055118110236227" right="0.19685039370078741" top="0.78740157480314965" bottom="0.59055118110236227" header="0.31496062992125984" footer="0.23622047244094491"/>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1"/>
  <sheetViews>
    <sheetView zoomScaleNormal="100" zoomScaleSheetLayoutView="100" workbookViewId="0">
      <pane ySplit="5" topLeftCell="A6" activePane="bottomLeft" state="frozen"/>
      <selection pane="bottomLeft"/>
    </sheetView>
  </sheetViews>
  <sheetFormatPr baseColWidth="10" defaultColWidth="11.44140625" defaultRowHeight="13.2" outlineLevelRow="1" x14ac:dyDescent="0.25"/>
  <cols>
    <col min="1" max="1" width="8.33203125" style="18" customWidth="1"/>
    <col min="2" max="2" width="7.6640625" style="18" customWidth="1"/>
    <col min="3" max="3" width="8.6640625" style="18" customWidth="1"/>
    <col min="4" max="6" width="8.109375" style="18" customWidth="1"/>
    <col min="7" max="7" width="7.5546875" style="18" customWidth="1"/>
    <col min="8" max="8" width="8.109375" style="18" customWidth="1"/>
    <col min="9" max="9" width="9.44140625" style="18" customWidth="1"/>
    <col min="10" max="10" width="8.5546875" style="18" customWidth="1"/>
    <col min="11" max="11" width="9.109375" style="18" customWidth="1"/>
    <col min="12" max="213" width="11.44140625" style="18"/>
    <col min="214" max="214" width="8.33203125" style="18" customWidth="1"/>
    <col min="215" max="215" width="7.6640625" style="18" customWidth="1"/>
    <col min="216" max="216" width="8.6640625" style="18" customWidth="1"/>
    <col min="217" max="219" width="8.109375" style="18" customWidth="1"/>
    <col min="220" max="220" width="7.5546875" style="18" customWidth="1"/>
    <col min="221" max="221" width="8.109375" style="18" customWidth="1"/>
    <col min="222" max="222" width="9.44140625" style="18" customWidth="1"/>
    <col min="223" max="223" width="8.5546875" style="18" customWidth="1"/>
    <col min="224" max="224" width="9.109375" style="18" customWidth="1"/>
    <col min="225" max="225" width="7.6640625" style="18" customWidth="1"/>
    <col min="226" max="226" width="8.6640625" style="18" customWidth="1"/>
    <col min="227" max="229" width="8.109375" style="18" customWidth="1"/>
    <col min="230" max="230" width="7.5546875" style="18" customWidth="1"/>
    <col min="231" max="231" width="8.109375" style="18" customWidth="1"/>
    <col min="232" max="232" width="9.44140625" style="18" customWidth="1"/>
    <col min="233" max="233" width="8.5546875" style="18" customWidth="1"/>
    <col min="234" max="234" width="9.109375" style="18" customWidth="1"/>
    <col min="235" max="235" width="8.33203125" style="18" customWidth="1"/>
    <col min="236" max="469" width="11.44140625" style="18"/>
    <col min="470" max="470" width="8.33203125" style="18" customWidth="1"/>
    <col min="471" max="471" width="7.6640625" style="18" customWidth="1"/>
    <col min="472" max="472" width="8.6640625" style="18" customWidth="1"/>
    <col min="473" max="475" width="8.109375" style="18" customWidth="1"/>
    <col min="476" max="476" width="7.5546875" style="18" customWidth="1"/>
    <col min="477" max="477" width="8.109375" style="18" customWidth="1"/>
    <col min="478" max="478" width="9.44140625" style="18" customWidth="1"/>
    <col min="479" max="479" width="8.5546875" style="18" customWidth="1"/>
    <col min="480" max="480" width="9.109375" style="18" customWidth="1"/>
    <col min="481" max="481" width="7.6640625" style="18" customWidth="1"/>
    <col min="482" max="482" width="8.6640625" style="18" customWidth="1"/>
    <col min="483" max="485" width="8.109375" style="18" customWidth="1"/>
    <col min="486" max="486" width="7.5546875" style="18" customWidth="1"/>
    <col min="487" max="487" width="8.109375" style="18" customWidth="1"/>
    <col min="488" max="488" width="9.44140625" style="18" customWidth="1"/>
    <col min="489" max="489" width="8.5546875" style="18" customWidth="1"/>
    <col min="490" max="490" width="9.109375" style="18" customWidth="1"/>
    <col min="491" max="491" width="8.33203125" style="18" customWidth="1"/>
    <col min="492" max="725" width="11.44140625" style="18"/>
    <col min="726" max="726" width="8.33203125" style="18" customWidth="1"/>
    <col min="727" max="727" width="7.6640625" style="18" customWidth="1"/>
    <col min="728" max="728" width="8.6640625" style="18" customWidth="1"/>
    <col min="729" max="731" width="8.109375" style="18" customWidth="1"/>
    <col min="732" max="732" width="7.5546875" style="18" customWidth="1"/>
    <col min="733" max="733" width="8.109375" style="18" customWidth="1"/>
    <col min="734" max="734" width="9.44140625" style="18" customWidth="1"/>
    <col min="735" max="735" width="8.5546875" style="18" customWidth="1"/>
    <col min="736" max="736" width="9.109375" style="18" customWidth="1"/>
    <col min="737" max="737" width="7.6640625" style="18" customWidth="1"/>
    <col min="738" max="738" width="8.6640625" style="18" customWidth="1"/>
    <col min="739" max="741" width="8.109375" style="18" customWidth="1"/>
    <col min="742" max="742" width="7.5546875" style="18" customWidth="1"/>
    <col min="743" max="743" width="8.109375" style="18" customWidth="1"/>
    <col min="744" max="744" width="9.44140625" style="18" customWidth="1"/>
    <col min="745" max="745" width="8.5546875" style="18" customWidth="1"/>
    <col min="746" max="746" width="9.109375" style="18" customWidth="1"/>
    <col min="747" max="747" width="8.33203125" style="18" customWidth="1"/>
    <col min="748" max="981" width="11.44140625" style="18"/>
    <col min="982" max="982" width="8.33203125" style="18" customWidth="1"/>
    <col min="983" max="983" width="7.6640625" style="18" customWidth="1"/>
    <col min="984" max="984" width="8.6640625" style="18" customWidth="1"/>
    <col min="985" max="987" width="8.109375" style="18" customWidth="1"/>
    <col min="988" max="988" width="7.5546875" style="18" customWidth="1"/>
    <col min="989" max="989" width="8.109375" style="18" customWidth="1"/>
    <col min="990" max="990" width="9.44140625" style="18" customWidth="1"/>
    <col min="991" max="991" width="8.5546875" style="18" customWidth="1"/>
    <col min="992" max="992" width="9.109375" style="18" customWidth="1"/>
    <col min="993" max="993" width="7.6640625" style="18" customWidth="1"/>
    <col min="994" max="994" width="8.6640625" style="18" customWidth="1"/>
    <col min="995" max="997" width="8.109375" style="18" customWidth="1"/>
    <col min="998" max="998" width="7.5546875" style="18" customWidth="1"/>
    <col min="999" max="999" width="8.109375" style="18" customWidth="1"/>
    <col min="1000" max="1000" width="9.44140625" style="18" customWidth="1"/>
    <col min="1001" max="1001" width="8.5546875" style="18" customWidth="1"/>
    <col min="1002" max="1002" width="9.109375" style="18" customWidth="1"/>
    <col min="1003" max="1003" width="8.33203125" style="18" customWidth="1"/>
    <col min="1004" max="1237" width="11.44140625" style="18"/>
    <col min="1238" max="1238" width="8.33203125" style="18" customWidth="1"/>
    <col min="1239" max="1239" width="7.6640625" style="18" customWidth="1"/>
    <col min="1240" max="1240" width="8.6640625" style="18" customWidth="1"/>
    <col min="1241" max="1243" width="8.109375" style="18" customWidth="1"/>
    <col min="1244" max="1244" width="7.5546875" style="18" customWidth="1"/>
    <col min="1245" max="1245" width="8.109375" style="18" customWidth="1"/>
    <col min="1246" max="1246" width="9.44140625" style="18" customWidth="1"/>
    <col min="1247" max="1247" width="8.5546875" style="18" customWidth="1"/>
    <col min="1248" max="1248" width="9.109375" style="18" customWidth="1"/>
    <col min="1249" max="1249" width="7.6640625" style="18" customWidth="1"/>
    <col min="1250" max="1250" width="8.6640625" style="18" customWidth="1"/>
    <col min="1251" max="1253" width="8.109375" style="18" customWidth="1"/>
    <col min="1254" max="1254" width="7.5546875" style="18" customWidth="1"/>
    <col min="1255" max="1255" width="8.109375" style="18" customWidth="1"/>
    <col min="1256" max="1256" width="9.44140625" style="18" customWidth="1"/>
    <col min="1257" max="1257" width="8.5546875" style="18" customWidth="1"/>
    <col min="1258" max="1258" width="9.109375" style="18" customWidth="1"/>
    <col min="1259" max="1259" width="8.33203125" style="18" customWidth="1"/>
    <col min="1260" max="1493" width="11.44140625" style="18"/>
    <col min="1494" max="1494" width="8.33203125" style="18" customWidth="1"/>
    <col min="1495" max="1495" width="7.6640625" style="18" customWidth="1"/>
    <col min="1496" max="1496" width="8.6640625" style="18" customWidth="1"/>
    <col min="1497" max="1499" width="8.109375" style="18" customWidth="1"/>
    <col min="1500" max="1500" width="7.5546875" style="18" customWidth="1"/>
    <col min="1501" max="1501" width="8.109375" style="18" customWidth="1"/>
    <col min="1502" max="1502" width="9.44140625" style="18" customWidth="1"/>
    <col min="1503" max="1503" width="8.5546875" style="18" customWidth="1"/>
    <col min="1504" max="1504" width="9.109375" style="18" customWidth="1"/>
    <col min="1505" max="1505" width="7.6640625" style="18" customWidth="1"/>
    <col min="1506" max="1506" width="8.6640625" style="18" customWidth="1"/>
    <col min="1507" max="1509" width="8.109375" style="18" customWidth="1"/>
    <col min="1510" max="1510" width="7.5546875" style="18" customWidth="1"/>
    <col min="1511" max="1511" width="8.109375" style="18" customWidth="1"/>
    <col min="1512" max="1512" width="9.44140625" style="18" customWidth="1"/>
    <col min="1513" max="1513" width="8.5546875" style="18" customWidth="1"/>
    <col min="1514" max="1514" width="9.109375" style="18" customWidth="1"/>
    <col min="1515" max="1515" width="8.33203125" style="18" customWidth="1"/>
    <col min="1516" max="1749" width="11.44140625" style="18"/>
    <col min="1750" max="1750" width="8.33203125" style="18" customWidth="1"/>
    <col min="1751" max="1751" width="7.6640625" style="18" customWidth="1"/>
    <col min="1752" max="1752" width="8.6640625" style="18" customWidth="1"/>
    <col min="1753" max="1755" width="8.109375" style="18" customWidth="1"/>
    <col min="1756" max="1756" width="7.5546875" style="18" customWidth="1"/>
    <col min="1757" max="1757" width="8.109375" style="18" customWidth="1"/>
    <col min="1758" max="1758" width="9.44140625" style="18" customWidth="1"/>
    <col min="1759" max="1759" width="8.5546875" style="18" customWidth="1"/>
    <col min="1760" max="1760" width="9.109375" style="18" customWidth="1"/>
    <col min="1761" max="1761" width="7.6640625" style="18" customWidth="1"/>
    <col min="1762" max="1762" width="8.6640625" style="18" customWidth="1"/>
    <col min="1763" max="1765" width="8.109375" style="18" customWidth="1"/>
    <col min="1766" max="1766" width="7.5546875" style="18" customWidth="1"/>
    <col min="1767" max="1767" width="8.109375" style="18" customWidth="1"/>
    <col min="1768" max="1768" width="9.44140625" style="18" customWidth="1"/>
    <col min="1769" max="1769" width="8.5546875" style="18" customWidth="1"/>
    <col min="1770" max="1770" width="9.109375" style="18" customWidth="1"/>
    <col min="1771" max="1771" width="8.33203125" style="18" customWidth="1"/>
    <col min="1772" max="2005" width="11.44140625" style="18"/>
    <col min="2006" max="2006" width="8.33203125" style="18" customWidth="1"/>
    <col min="2007" max="2007" width="7.6640625" style="18" customWidth="1"/>
    <col min="2008" max="2008" width="8.6640625" style="18" customWidth="1"/>
    <col min="2009" max="2011" width="8.109375" style="18" customWidth="1"/>
    <col min="2012" max="2012" width="7.5546875" style="18" customWidth="1"/>
    <col min="2013" max="2013" width="8.109375" style="18" customWidth="1"/>
    <col min="2014" max="2014" width="9.44140625" style="18" customWidth="1"/>
    <col min="2015" max="2015" width="8.5546875" style="18" customWidth="1"/>
    <col min="2016" max="2016" width="9.109375" style="18" customWidth="1"/>
    <col min="2017" max="2017" width="7.6640625" style="18" customWidth="1"/>
    <col min="2018" max="2018" width="8.6640625" style="18" customWidth="1"/>
    <col min="2019" max="2021" width="8.109375" style="18" customWidth="1"/>
    <col min="2022" max="2022" width="7.5546875" style="18" customWidth="1"/>
    <col min="2023" max="2023" width="8.109375" style="18" customWidth="1"/>
    <col min="2024" max="2024" width="9.44140625" style="18" customWidth="1"/>
    <col min="2025" max="2025" width="8.5546875" style="18" customWidth="1"/>
    <col min="2026" max="2026" width="9.109375" style="18" customWidth="1"/>
    <col min="2027" max="2027" width="8.33203125" style="18" customWidth="1"/>
    <col min="2028" max="2261" width="11.44140625" style="18"/>
    <col min="2262" max="2262" width="8.33203125" style="18" customWidth="1"/>
    <col min="2263" max="2263" width="7.6640625" style="18" customWidth="1"/>
    <col min="2264" max="2264" width="8.6640625" style="18" customWidth="1"/>
    <col min="2265" max="2267" width="8.109375" style="18" customWidth="1"/>
    <col min="2268" max="2268" width="7.5546875" style="18" customWidth="1"/>
    <col min="2269" max="2269" width="8.109375" style="18" customWidth="1"/>
    <col min="2270" max="2270" width="9.44140625" style="18" customWidth="1"/>
    <col min="2271" max="2271" width="8.5546875" style="18" customWidth="1"/>
    <col min="2272" max="2272" width="9.109375" style="18" customWidth="1"/>
    <col min="2273" max="2273" width="7.6640625" style="18" customWidth="1"/>
    <col min="2274" max="2274" width="8.6640625" style="18" customWidth="1"/>
    <col min="2275" max="2277" width="8.109375" style="18" customWidth="1"/>
    <col min="2278" max="2278" width="7.5546875" style="18" customWidth="1"/>
    <col min="2279" max="2279" width="8.109375" style="18" customWidth="1"/>
    <col min="2280" max="2280" width="9.44140625" style="18" customWidth="1"/>
    <col min="2281" max="2281" width="8.5546875" style="18" customWidth="1"/>
    <col min="2282" max="2282" width="9.109375" style="18" customWidth="1"/>
    <col min="2283" max="2283" width="8.33203125" style="18" customWidth="1"/>
    <col min="2284" max="2517" width="11.44140625" style="18"/>
    <col min="2518" max="2518" width="8.33203125" style="18" customWidth="1"/>
    <col min="2519" max="2519" width="7.6640625" style="18" customWidth="1"/>
    <col min="2520" max="2520" width="8.6640625" style="18" customWidth="1"/>
    <col min="2521" max="2523" width="8.109375" style="18" customWidth="1"/>
    <col min="2524" max="2524" width="7.5546875" style="18" customWidth="1"/>
    <col min="2525" max="2525" width="8.109375" style="18" customWidth="1"/>
    <col min="2526" max="2526" width="9.44140625" style="18" customWidth="1"/>
    <col min="2527" max="2527" width="8.5546875" style="18" customWidth="1"/>
    <col min="2528" max="2528" width="9.109375" style="18" customWidth="1"/>
    <col min="2529" max="2529" width="7.6640625" style="18" customWidth="1"/>
    <col min="2530" max="2530" width="8.6640625" style="18" customWidth="1"/>
    <col min="2531" max="2533" width="8.109375" style="18" customWidth="1"/>
    <col min="2534" max="2534" width="7.5546875" style="18" customWidth="1"/>
    <col min="2535" max="2535" width="8.109375" style="18" customWidth="1"/>
    <col min="2536" max="2536" width="9.44140625" style="18" customWidth="1"/>
    <col min="2537" max="2537" width="8.5546875" style="18" customWidth="1"/>
    <col min="2538" max="2538" width="9.109375" style="18" customWidth="1"/>
    <col min="2539" max="2539" width="8.33203125" style="18" customWidth="1"/>
    <col min="2540" max="2773" width="11.44140625" style="18"/>
    <col min="2774" max="2774" width="8.33203125" style="18" customWidth="1"/>
    <col min="2775" max="2775" width="7.6640625" style="18" customWidth="1"/>
    <col min="2776" max="2776" width="8.6640625" style="18" customWidth="1"/>
    <col min="2777" max="2779" width="8.109375" style="18" customWidth="1"/>
    <col min="2780" max="2780" width="7.5546875" style="18" customWidth="1"/>
    <col min="2781" max="2781" width="8.109375" style="18" customWidth="1"/>
    <col min="2782" max="2782" width="9.44140625" style="18" customWidth="1"/>
    <col min="2783" max="2783" width="8.5546875" style="18" customWidth="1"/>
    <col min="2784" max="2784" width="9.109375" style="18" customWidth="1"/>
    <col min="2785" max="2785" width="7.6640625" style="18" customWidth="1"/>
    <col min="2786" max="2786" width="8.6640625" style="18" customWidth="1"/>
    <col min="2787" max="2789" width="8.109375" style="18" customWidth="1"/>
    <col min="2790" max="2790" width="7.5546875" style="18" customWidth="1"/>
    <col min="2791" max="2791" width="8.109375" style="18" customWidth="1"/>
    <col min="2792" max="2792" width="9.44140625" style="18" customWidth="1"/>
    <col min="2793" max="2793" width="8.5546875" style="18" customWidth="1"/>
    <col min="2794" max="2794" width="9.109375" style="18" customWidth="1"/>
    <col min="2795" max="2795" width="8.33203125" style="18" customWidth="1"/>
    <col min="2796" max="3029" width="11.44140625" style="18"/>
    <col min="3030" max="3030" width="8.33203125" style="18" customWidth="1"/>
    <col min="3031" max="3031" width="7.6640625" style="18" customWidth="1"/>
    <col min="3032" max="3032" width="8.6640625" style="18" customWidth="1"/>
    <col min="3033" max="3035" width="8.109375" style="18" customWidth="1"/>
    <col min="3036" max="3036" width="7.5546875" style="18" customWidth="1"/>
    <col min="3037" max="3037" width="8.109375" style="18" customWidth="1"/>
    <col min="3038" max="3038" width="9.44140625" style="18" customWidth="1"/>
    <col min="3039" max="3039" width="8.5546875" style="18" customWidth="1"/>
    <col min="3040" max="3040" width="9.109375" style="18" customWidth="1"/>
    <col min="3041" max="3041" width="7.6640625" style="18" customWidth="1"/>
    <col min="3042" max="3042" width="8.6640625" style="18" customWidth="1"/>
    <col min="3043" max="3045" width="8.109375" style="18" customWidth="1"/>
    <col min="3046" max="3046" width="7.5546875" style="18" customWidth="1"/>
    <col min="3047" max="3047" width="8.109375" style="18" customWidth="1"/>
    <col min="3048" max="3048" width="9.44140625" style="18" customWidth="1"/>
    <col min="3049" max="3049" width="8.5546875" style="18" customWidth="1"/>
    <col min="3050" max="3050" width="9.109375" style="18" customWidth="1"/>
    <col min="3051" max="3051" width="8.33203125" style="18" customWidth="1"/>
    <col min="3052" max="3285" width="11.44140625" style="18"/>
    <col min="3286" max="3286" width="8.33203125" style="18" customWidth="1"/>
    <col min="3287" max="3287" width="7.6640625" style="18" customWidth="1"/>
    <col min="3288" max="3288" width="8.6640625" style="18" customWidth="1"/>
    <col min="3289" max="3291" width="8.109375" style="18" customWidth="1"/>
    <col min="3292" max="3292" width="7.5546875" style="18" customWidth="1"/>
    <col min="3293" max="3293" width="8.109375" style="18" customWidth="1"/>
    <col min="3294" max="3294" width="9.44140625" style="18" customWidth="1"/>
    <col min="3295" max="3295" width="8.5546875" style="18" customWidth="1"/>
    <col min="3296" max="3296" width="9.109375" style="18" customWidth="1"/>
    <col min="3297" max="3297" width="7.6640625" style="18" customWidth="1"/>
    <col min="3298" max="3298" width="8.6640625" style="18" customWidth="1"/>
    <col min="3299" max="3301" width="8.109375" style="18" customWidth="1"/>
    <col min="3302" max="3302" width="7.5546875" style="18" customWidth="1"/>
    <col min="3303" max="3303" width="8.109375" style="18" customWidth="1"/>
    <col min="3304" max="3304" width="9.44140625" style="18" customWidth="1"/>
    <col min="3305" max="3305" width="8.5546875" style="18" customWidth="1"/>
    <col min="3306" max="3306" width="9.109375" style="18" customWidth="1"/>
    <col min="3307" max="3307" width="8.33203125" style="18" customWidth="1"/>
    <col min="3308" max="3541" width="11.44140625" style="18"/>
    <col min="3542" max="3542" width="8.33203125" style="18" customWidth="1"/>
    <col min="3543" max="3543" width="7.6640625" style="18" customWidth="1"/>
    <col min="3544" max="3544" width="8.6640625" style="18" customWidth="1"/>
    <col min="3545" max="3547" width="8.109375" style="18" customWidth="1"/>
    <col min="3548" max="3548" width="7.5546875" style="18" customWidth="1"/>
    <col min="3549" max="3549" width="8.109375" style="18" customWidth="1"/>
    <col min="3550" max="3550" width="9.44140625" style="18" customWidth="1"/>
    <col min="3551" max="3551" width="8.5546875" style="18" customWidth="1"/>
    <col min="3552" max="3552" width="9.109375" style="18" customWidth="1"/>
    <col min="3553" max="3553" width="7.6640625" style="18" customWidth="1"/>
    <col min="3554" max="3554" width="8.6640625" style="18" customWidth="1"/>
    <col min="3555" max="3557" width="8.109375" style="18" customWidth="1"/>
    <col min="3558" max="3558" width="7.5546875" style="18" customWidth="1"/>
    <col min="3559" max="3559" width="8.109375" style="18" customWidth="1"/>
    <col min="3560" max="3560" width="9.44140625" style="18" customWidth="1"/>
    <col min="3561" max="3561" width="8.5546875" style="18" customWidth="1"/>
    <col min="3562" max="3562" width="9.109375" style="18" customWidth="1"/>
    <col min="3563" max="3563" width="8.33203125" style="18" customWidth="1"/>
    <col min="3564" max="3797" width="11.44140625" style="18"/>
    <col min="3798" max="3798" width="8.33203125" style="18" customWidth="1"/>
    <col min="3799" max="3799" width="7.6640625" style="18" customWidth="1"/>
    <col min="3800" max="3800" width="8.6640625" style="18" customWidth="1"/>
    <col min="3801" max="3803" width="8.109375" style="18" customWidth="1"/>
    <col min="3804" max="3804" width="7.5546875" style="18" customWidth="1"/>
    <col min="3805" max="3805" width="8.109375" style="18" customWidth="1"/>
    <col min="3806" max="3806" width="9.44140625" style="18" customWidth="1"/>
    <col min="3807" max="3807" width="8.5546875" style="18" customWidth="1"/>
    <col min="3808" max="3808" width="9.109375" style="18" customWidth="1"/>
    <col min="3809" max="3809" width="7.6640625" style="18" customWidth="1"/>
    <col min="3810" max="3810" width="8.6640625" style="18" customWidth="1"/>
    <col min="3811" max="3813" width="8.109375" style="18" customWidth="1"/>
    <col min="3814" max="3814" width="7.5546875" style="18" customWidth="1"/>
    <col min="3815" max="3815" width="8.109375" style="18" customWidth="1"/>
    <col min="3816" max="3816" width="9.44140625" style="18" customWidth="1"/>
    <col min="3817" max="3817" width="8.5546875" style="18" customWidth="1"/>
    <col min="3818" max="3818" width="9.109375" style="18" customWidth="1"/>
    <col min="3819" max="3819" width="8.33203125" style="18" customWidth="1"/>
    <col min="3820" max="4053" width="11.44140625" style="18"/>
    <col min="4054" max="4054" width="8.33203125" style="18" customWidth="1"/>
    <col min="4055" max="4055" width="7.6640625" style="18" customWidth="1"/>
    <col min="4056" max="4056" width="8.6640625" style="18" customWidth="1"/>
    <col min="4057" max="4059" width="8.109375" style="18" customWidth="1"/>
    <col min="4060" max="4060" width="7.5546875" style="18" customWidth="1"/>
    <col min="4061" max="4061" width="8.109375" style="18" customWidth="1"/>
    <col min="4062" max="4062" width="9.44140625" style="18" customWidth="1"/>
    <col min="4063" max="4063" width="8.5546875" style="18" customWidth="1"/>
    <col min="4064" max="4064" width="9.109375" style="18" customWidth="1"/>
    <col min="4065" max="4065" width="7.6640625" style="18" customWidth="1"/>
    <col min="4066" max="4066" width="8.6640625" style="18" customWidth="1"/>
    <col min="4067" max="4069" width="8.109375" style="18" customWidth="1"/>
    <col min="4070" max="4070" width="7.5546875" style="18" customWidth="1"/>
    <col min="4071" max="4071" width="8.109375" style="18" customWidth="1"/>
    <col min="4072" max="4072" width="9.44140625" style="18" customWidth="1"/>
    <col min="4073" max="4073" width="8.5546875" style="18" customWidth="1"/>
    <col min="4074" max="4074" width="9.109375" style="18" customWidth="1"/>
    <col min="4075" max="4075" width="8.33203125" style="18" customWidth="1"/>
    <col min="4076" max="4309" width="11.44140625" style="18"/>
    <col min="4310" max="4310" width="8.33203125" style="18" customWidth="1"/>
    <col min="4311" max="4311" width="7.6640625" style="18" customWidth="1"/>
    <col min="4312" max="4312" width="8.6640625" style="18" customWidth="1"/>
    <col min="4313" max="4315" width="8.109375" style="18" customWidth="1"/>
    <col min="4316" max="4316" width="7.5546875" style="18" customWidth="1"/>
    <col min="4317" max="4317" width="8.109375" style="18" customWidth="1"/>
    <col min="4318" max="4318" width="9.44140625" style="18" customWidth="1"/>
    <col min="4319" max="4319" width="8.5546875" style="18" customWidth="1"/>
    <col min="4320" max="4320" width="9.109375" style="18" customWidth="1"/>
    <col min="4321" max="4321" width="7.6640625" style="18" customWidth="1"/>
    <col min="4322" max="4322" width="8.6640625" style="18" customWidth="1"/>
    <col min="4323" max="4325" width="8.109375" style="18" customWidth="1"/>
    <col min="4326" max="4326" width="7.5546875" style="18" customWidth="1"/>
    <col min="4327" max="4327" width="8.109375" style="18" customWidth="1"/>
    <col min="4328" max="4328" width="9.44140625" style="18" customWidth="1"/>
    <col min="4329" max="4329" width="8.5546875" style="18" customWidth="1"/>
    <col min="4330" max="4330" width="9.109375" style="18" customWidth="1"/>
    <col min="4331" max="4331" width="8.33203125" style="18" customWidth="1"/>
    <col min="4332" max="4565" width="11.44140625" style="18"/>
    <col min="4566" max="4566" width="8.33203125" style="18" customWidth="1"/>
    <col min="4567" max="4567" width="7.6640625" style="18" customWidth="1"/>
    <col min="4568" max="4568" width="8.6640625" style="18" customWidth="1"/>
    <col min="4569" max="4571" width="8.109375" style="18" customWidth="1"/>
    <col min="4572" max="4572" width="7.5546875" style="18" customWidth="1"/>
    <col min="4573" max="4573" width="8.109375" style="18" customWidth="1"/>
    <col min="4574" max="4574" width="9.44140625" style="18" customWidth="1"/>
    <col min="4575" max="4575" width="8.5546875" style="18" customWidth="1"/>
    <col min="4576" max="4576" width="9.109375" style="18" customWidth="1"/>
    <col min="4577" max="4577" width="7.6640625" style="18" customWidth="1"/>
    <col min="4578" max="4578" width="8.6640625" style="18" customWidth="1"/>
    <col min="4579" max="4581" width="8.109375" style="18" customWidth="1"/>
    <col min="4582" max="4582" width="7.5546875" style="18" customWidth="1"/>
    <col min="4583" max="4583" width="8.109375" style="18" customWidth="1"/>
    <col min="4584" max="4584" width="9.44140625" style="18" customWidth="1"/>
    <col min="4585" max="4585" width="8.5546875" style="18" customWidth="1"/>
    <col min="4586" max="4586" width="9.109375" style="18" customWidth="1"/>
    <col min="4587" max="4587" width="8.33203125" style="18" customWidth="1"/>
    <col min="4588" max="4821" width="11.44140625" style="18"/>
    <col min="4822" max="4822" width="8.33203125" style="18" customWidth="1"/>
    <col min="4823" max="4823" width="7.6640625" style="18" customWidth="1"/>
    <col min="4824" max="4824" width="8.6640625" style="18" customWidth="1"/>
    <col min="4825" max="4827" width="8.109375" style="18" customWidth="1"/>
    <col min="4828" max="4828" width="7.5546875" style="18" customWidth="1"/>
    <col min="4829" max="4829" width="8.109375" style="18" customWidth="1"/>
    <col min="4830" max="4830" width="9.44140625" style="18" customWidth="1"/>
    <col min="4831" max="4831" width="8.5546875" style="18" customWidth="1"/>
    <col min="4832" max="4832" width="9.109375" style="18" customWidth="1"/>
    <col min="4833" max="4833" width="7.6640625" style="18" customWidth="1"/>
    <col min="4834" max="4834" width="8.6640625" style="18" customWidth="1"/>
    <col min="4835" max="4837" width="8.109375" style="18" customWidth="1"/>
    <col min="4838" max="4838" width="7.5546875" style="18" customWidth="1"/>
    <col min="4839" max="4839" width="8.109375" style="18" customWidth="1"/>
    <col min="4840" max="4840" width="9.44140625" style="18" customWidth="1"/>
    <col min="4841" max="4841" width="8.5546875" style="18" customWidth="1"/>
    <col min="4842" max="4842" width="9.109375" style="18" customWidth="1"/>
    <col min="4843" max="4843" width="8.33203125" style="18" customWidth="1"/>
    <col min="4844" max="5077" width="11.44140625" style="18"/>
    <col min="5078" max="5078" width="8.33203125" style="18" customWidth="1"/>
    <col min="5079" max="5079" width="7.6640625" style="18" customWidth="1"/>
    <col min="5080" max="5080" width="8.6640625" style="18" customWidth="1"/>
    <col min="5081" max="5083" width="8.109375" style="18" customWidth="1"/>
    <col min="5084" max="5084" width="7.5546875" style="18" customWidth="1"/>
    <col min="5085" max="5085" width="8.109375" style="18" customWidth="1"/>
    <col min="5086" max="5086" width="9.44140625" style="18" customWidth="1"/>
    <col min="5087" max="5087" width="8.5546875" style="18" customWidth="1"/>
    <col min="5088" max="5088" width="9.109375" style="18" customWidth="1"/>
    <col min="5089" max="5089" width="7.6640625" style="18" customWidth="1"/>
    <col min="5090" max="5090" width="8.6640625" style="18" customWidth="1"/>
    <col min="5091" max="5093" width="8.109375" style="18" customWidth="1"/>
    <col min="5094" max="5094" width="7.5546875" style="18" customWidth="1"/>
    <col min="5095" max="5095" width="8.109375" style="18" customWidth="1"/>
    <col min="5096" max="5096" width="9.44140625" style="18" customWidth="1"/>
    <col min="5097" max="5097" width="8.5546875" style="18" customWidth="1"/>
    <col min="5098" max="5098" width="9.109375" style="18" customWidth="1"/>
    <col min="5099" max="5099" width="8.33203125" style="18" customWidth="1"/>
    <col min="5100" max="5333" width="11.44140625" style="18"/>
    <col min="5334" max="5334" width="8.33203125" style="18" customWidth="1"/>
    <col min="5335" max="5335" width="7.6640625" style="18" customWidth="1"/>
    <col min="5336" max="5336" width="8.6640625" style="18" customWidth="1"/>
    <col min="5337" max="5339" width="8.109375" style="18" customWidth="1"/>
    <col min="5340" max="5340" width="7.5546875" style="18" customWidth="1"/>
    <col min="5341" max="5341" width="8.109375" style="18" customWidth="1"/>
    <col min="5342" max="5342" width="9.44140625" style="18" customWidth="1"/>
    <col min="5343" max="5343" width="8.5546875" style="18" customWidth="1"/>
    <col min="5344" max="5344" width="9.109375" style="18" customWidth="1"/>
    <col min="5345" max="5345" width="7.6640625" style="18" customWidth="1"/>
    <col min="5346" max="5346" width="8.6640625" style="18" customWidth="1"/>
    <col min="5347" max="5349" width="8.109375" style="18" customWidth="1"/>
    <col min="5350" max="5350" width="7.5546875" style="18" customWidth="1"/>
    <col min="5351" max="5351" width="8.109375" style="18" customWidth="1"/>
    <col min="5352" max="5352" width="9.44140625" style="18" customWidth="1"/>
    <col min="5353" max="5353" width="8.5546875" style="18" customWidth="1"/>
    <col min="5354" max="5354" width="9.109375" style="18" customWidth="1"/>
    <col min="5355" max="5355" width="8.33203125" style="18" customWidth="1"/>
    <col min="5356" max="5589" width="11.44140625" style="18"/>
    <col min="5590" max="5590" width="8.33203125" style="18" customWidth="1"/>
    <col min="5591" max="5591" width="7.6640625" style="18" customWidth="1"/>
    <col min="5592" max="5592" width="8.6640625" style="18" customWidth="1"/>
    <col min="5593" max="5595" width="8.109375" style="18" customWidth="1"/>
    <col min="5596" max="5596" width="7.5546875" style="18" customWidth="1"/>
    <col min="5597" max="5597" width="8.109375" style="18" customWidth="1"/>
    <col min="5598" max="5598" width="9.44140625" style="18" customWidth="1"/>
    <col min="5599" max="5599" width="8.5546875" style="18" customWidth="1"/>
    <col min="5600" max="5600" width="9.109375" style="18" customWidth="1"/>
    <col min="5601" max="5601" width="7.6640625" style="18" customWidth="1"/>
    <col min="5602" max="5602" width="8.6640625" style="18" customWidth="1"/>
    <col min="5603" max="5605" width="8.109375" style="18" customWidth="1"/>
    <col min="5606" max="5606" width="7.5546875" style="18" customWidth="1"/>
    <col min="5607" max="5607" width="8.109375" style="18" customWidth="1"/>
    <col min="5608" max="5608" width="9.44140625" style="18" customWidth="1"/>
    <col min="5609" max="5609" width="8.5546875" style="18" customWidth="1"/>
    <col min="5610" max="5610" width="9.109375" style="18" customWidth="1"/>
    <col min="5611" max="5611" width="8.33203125" style="18" customWidth="1"/>
    <col min="5612" max="5845" width="11.44140625" style="18"/>
    <col min="5846" max="5846" width="8.33203125" style="18" customWidth="1"/>
    <col min="5847" max="5847" width="7.6640625" style="18" customWidth="1"/>
    <col min="5848" max="5848" width="8.6640625" style="18" customWidth="1"/>
    <col min="5849" max="5851" width="8.109375" style="18" customWidth="1"/>
    <col min="5852" max="5852" width="7.5546875" style="18" customWidth="1"/>
    <col min="5853" max="5853" width="8.109375" style="18" customWidth="1"/>
    <col min="5854" max="5854" width="9.44140625" style="18" customWidth="1"/>
    <col min="5855" max="5855" width="8.5546875" style="18" customWidth="1"/>
    <col min="5856" max="5856" width="9.109375" style="18" customWidth="1"/>
    <col min="5857" max="5857" width="7.6640625" style="18" customWidth="1"/>
    <col min="5858" max="5858" width="8.6640625" style="18" customWidth="1"/>
    <col min="5859" max="5861" width="8.109375" style="18" customWidth="1"/>
    <col min="5862" max="5862" width="7.5546875" style="18" customWidth="1"/>
    <col min="5863" max="5863" width="8.109375" style="18" customWidth="1"/>
    <col min="5864" max="5864" width="9.44140625" style="18" customWidth="1"/>
    <col min="5865" max="5865" width="8.5546875" style="18" customWidth="1"/>
    <col min="5866" max="5866" width="9.109375" style="18" customWidth="1"/>
    <col min="5867" max="5867" width="8.33203125" style="18" customWidth="1"/>
    <col min="5868" max="6101" width="11.44140625" style="18"/>
    <col min="6102" max="6102" width="8.33203125" style="18" customWidth="1"/>
    <col min="6103" max="6103" width="7.6640625" style="18" customWidth="1"/>
    <col min="6104" max="6104" width="8.6640625" style="18" customWidth="1"/>
    <col min="6105" max="6107" width="8.109375" style="18" customWidth="1"/>
    <col min="6108" max="6108" width="7.5546875" style="18" customWidth="1"/>
    <col min="6109" max="6109" width="8.109375" style="18" customWidth="1"/>
    <col min="6110" max="6110" width="9.44140625" style="18" customWidth="1"/>
    <col min="6111" max="6111" width="8.5546875" style="18" customWidth="1"/>
    <col min="6112" max="6112" width="9.109375" style="18" customWidth="1"/>
    <col min="6113" max="6113" width="7.6640625" style="18" customWidth="1"/>
    <col min="6114" max="6114" width="8.6640625" style="18" customWidth="1"/>
    <col min="6115" max="6117" width="8.109375" style="18" customWidth="1"/>
    <col min="6118" max="6118" width="7.5546875" style="18" customWidth="1"/>
    <col min="6119" max="6119" width="8.109375" style="18" customWidth="1"/>
    <col min="6120" max="6120" width="9.44140625" style="18" customWidth="1"/>
    <col min="6121" max="6121" width="8.5546875" style="18" customWidth="1"/>
    <col min="6122" max="6122" width="9.109375" style="18" customWidth="1"/>
    <col min="6123" max="6123" width="8.33203125" style="18" customWidth="1"/>
    <col min="6124" max="6357" width="11.44140625" style="18"/>
    <col min="6358" max="6358" width="8.33203125" style="18" customWidth="1"/>
    <col min="6359" max="6359" width="7.6640625" style="18" customWidth="1"/>
    <col min="6360" max="6360" width="8.6640625" style="18" customWidth="1"/>
    <col min="6361" max="6363" width="8.109375" style="18" customWidth="1"/>
    <col min="6364" max="6364" width="7.5546875" style="18" customWidth="1"/>
    <col min="6365" max="6365" width="8.109375" style="18" customWidth="1"/>
    <col min="6366" max="6366" width="9.44140625" style="18" customWidth="1"/>
    <col min="6367" max="6367" width="8.5546875" style="18" customWidth="1"/>
    <col min="6368" max="6368" width="9.109375" style="18" customWidth="1"/>
    <col min="6369" max="6369" width="7.6640625" style="18" customWidth="1"/>
    <col min="6370" max="6370" width="8.6640625" style="18" customWidth="1"/>
    <col min="6371" max="6373" width="8.109375" style="18" customWidth="1"/>
    <col min="6374" max="6374" width="7.5546875" style="18" customWidth="1"/>
    <col min="6375" max="6375" width="8.109375" style="18" customWidth="1"/>
    <col min="6376" max="6376" width="9.44140625" style="18" customWidth="1"/>
    <col min="6377" max="6377" width="8.5546875" style="18" customWidth="1"/>
    <col min="6378" max="6378" width="9.109375" style="18" customWidth="1"/>
    <col min="6379" max="6379" width="8.33203125" style="18" customWidth="1"/>
    <col min="6380" max="6613" width="11.44140625" style="18"/>
    <col min="6614" max="6614" width="8.33203125" style="18" customWidth="1"/>
    <col min="6615" max="6615" width="7.6640625" style="18" customWidth="1"/>
    <col min="6616" max="6616" width="8.6640625" style="18" customWidth="1"/>
    <col min="6617" max="6619" width="8.109375" style="18" customWidth="1"/>
    <col min="6620" max="6620" width="7.5546875" style="18" customWidth="1"/>
    <col min="6621" max="6621" width="8.109375" style="18" customWidth="1"/>
    <col min="6622" max="6622" width="9.44140625" style="18" customWidth="1"/>
    <col min="6623" max="6623" width="8.5546875" style="18" customWidth="1"/>
    <col min="6624" max="6624" width="9.109375" style="18" customWidth="1"/>
    <col min="6625" max="6625" width="7.6640625" style="18" customWidth="1"/>
    <col min="6626" max="6626" width="8.6640625" style="18" customWidth="1"/>
    <col min="6627" max="6629" width="8.109375" style="18" customWidth="1"/>
    <col min="6630" max="6630" width="7.5546875" style="18" customWidth="1"/>
    <col min="6631" max="6631" width="8.109375" style="18" customWidth="1"/>
    <col min="6632" max="6632" width="9.44140625" style="18" customWidth="1"/>
    <col min="6633" max="6633" width="8.5546875" style="18" customWidth="1"/>
    <col min="6634" max="6634" width="9.109375" style="18" customWidth="1"/>
    <col min="6635" max="6635" width="8.33203125" style="18" customWidth="1"/>
    <col min="6636" max="6869" width="11.44140625" style="18"/>
    <col min="6870" max="6870" width="8.33203125" style="18" customWidth="1"/>
    <col min="6871" max="6871" width="7.6640625" style="18" customWidth="1"/>
    <col min="6872" max="6872" width="8.6640625" style="18" customWidth="1"/>
    <col min="6873" max="6875" width="8.109375" style="18" customWidth="1"/>
    <col min="6876" max="6876" width="7.5546875" style="18" customWidth="1"/>
    <col min="6877" max="6877" width="8.109375" style="18" customWidth="1"/>
    <col min="6878" max="6878" width="9.44140625" style="18" customWidth="1"/>
    <col min="6879" max="6879" width="8.5546875" style="18" customWidth="1"/>
    <col min="6880" max="6880" width="9.109375" style="18" customWidth="1"/>
    <col min="6881" max="6881" width="7.6640625" style="18" customWidth="1"/>
    <col min="6882" max="6882" width="8.6640625" style="18" customWidth="1"/>
    <col min="6883" max="6885" width="8.109375" style="18" customWidth="1"/>
    <col min="6886" max="6886" width="7.5546875" style="18" customWidth="1"/>
    <col min="6887" max="6887" width="8.109375" style="18" customWidth="1"/>
    <col min="6888" max="6888" width="9.44140625" style="18" customWidth="1"/>
    <col min="6889" max="6889" width="8.5546875" style="18" customWidth="1"/>
    <col min="6890" max="6890" width="9.109375" style="18" customWidth="1"/>
    <col min="6891" max="6891" width="8.33203125" style="18" customWidth="1"/>
    <col min="6892" max="7125" width="11.44140625" style="18"/>
    <col min="7126" max="7126" width="8.33203125" style="18" customWidth="1"/>
    <col min="7127" max="7127" width="7.6640625" style="18" customWidth="1"/>
    <col min="7128" max="7128" width="8.6640625" style="18" customWidth="1"/>
    <col min="7129" max="7131" width="8.109375" style="18" customWidth="1"/>
    <col min="7132" max="7132" width="7.5546875" style="18" customWidth="1"/>
    <col min="7133" max="7133" width="8.109375" style="18" customWidth="1"/>
    <col min="7134" max="7134" width="9.44140625" style="18" customWidth="1"/>
    <col min="7135" max="7135" width="8.5546875" style="18" customWidth="1"/>
    <col min="7136" max="7136" width="9.109375" style="18" customWidth="1"/>
    <col min="7137" max="7137" width="7.6640625" style="18" customWidth="1"/>
    <col min="7138" max="7138" width="8.6640625" style="18" customWidth="1"/>
    <col min="7139" max="7141" width="8.109375" style="18" customWidth="1"/>
    <col min="7142" max="7142" width="7.5546875" style="18" customWidth="1"/>
    <col min="7143" max="7143" width="8.109375" style="18" customWidth="1"/>
    <col min="7144" max="7144" width="9.44140625" style="18" customWidth="1"/>
    <col min="7145" max="7145" width="8.5546875" style="18" customWidth="1"/>
    <col min="7146" max="7146" width="9.109375" style="18" customWidth="1"/>
    <col min="7147" max="7147" width="8.33203125" style="18" customWidth="1"/>
    <col min="7148" max="7381" width="11.44140625" style="18"/>
    <col min="7382" max="7382" width="8.33203125" style="18" customWidth="1"/>
    <col min="7383" max="7383" width="7.6640625" style="18" customWidth="1"/>
    <col min="7384" max="7384" width="8.6640625" style="18" customWidth="1"/>
    <col min="7385" max="7387" width="8.109375" style="18" customWidth="1"/>
    <col min="7388" max="7388" width="7.5546875" style="18" customWidth="1"/>
    <col min="7389" max="7389" width="8.109375" style="18" customWidth="1"/>
    <col min="7390" max="7390" width="9.44140625" style="18" customWidth="1"/>
    <col min="7391" max="7391" width="8.5546875" style="18" customWidth="1"/>
    <col min="7392" max="7392" width="9.109375" style="18" customWidth="1"/>
    <col min="7393" max="7393" width="7.6640625" style="18" customWidth="1"/>
    <col min="7394" max="7394" width="8.6640625" style="18" customWidth="1"/>
    <col min="7395" max="7397" width="8.109375" style="18" customWidth="1"/>
    <col min="7398" max="7398" width="7.5546875" style="18" customWidth="1"/>
    <col min="7399" max="7399" width="8.109375" style="18" customWidth="1"/>
    <col min="7400" max="7400" width="9.44140625" style="18" customWidth="1"/>
    <col min="7401" max="7401" width="8.5546875" style="18" customWidth="1"/>
    <col min="7402" max="7402" width="9.109375" style="18" customWidth="1"/>
    <col min="7403" max="7403" width="8.33203125" style="18" customWidth="1"/>
    <col min="7404" max="7637" width="11.44140625" style="18"/>
    <col min="7638" max="7638" width="8.33203125" style="18" customWidth="1"/>
    <col min="7639" max="7639" width="7.6640625" style="18" customWidth="1"/>
    <col min="7640" max="7640" width="8.6640625" style="18" customWidth="1"/>
    <col min="7641" max="7643" width="8.109375" style="18" customWidth="1"/>
    <col min="7644" max="7644" width="7.5546875" style="18" customWidth="1"/>
    <col min="7645" max="7645" width="8.109375" style="18" customWidth="1"/>
    <col min="7646" max="7646" width="9.44140625" style="18" customWidth="1"/>
    <col min="7647" max="7647" width="8.5546875" style="18" customWidth="1"/>
    <col min="7648" max="7648" width="9.109375" style="18" customWidth="1"/>
    <col min="7649" max="7649" width="7.6640625" style="18" customWidth="1"/>
    <col min="7650" max="7650" width="8.6640625" style="18" customWidth="1"/>
    <col min="7651" max="7653" width="8.109375" style="18" customWidth="1"/>
    <col min="7654" max="7654" width="7.5546875" style="18" customWidth="1"/>
    <col min="7655" max="7655" width="8.109375" style="18" customWidth="1"/>
    <col min="7656" max="7656" width="9.44140625" style="18" customWidth="1"/>
    <col min="7657" max="7657" width="8.5546875" style="18" customWidth="1"/>
    <col min="7658" max="7658" width="9.109375" style="18" customWidth="1"/>
    <col min="7659" max="7659" width="8.33203125" style="18" customWidth="1"/>
    <col min="7660" max="7893" width="11.44140625" style="18"/>
    <col min="7894" max="7894" width="8.33203125" style="18" customWidth="1"/>
    <col min="7895" max="7895" width="7.6640625" style="18" customWidth="1"/>
    <col min="7896" max="7896" width="8.6640625" style="18" customWidth="1"/>
    <col min="7897" max="7899" width="8.109375" style="18" customWidth="1"/>
    <col min="7900" max="7900" width="7.5546875" style="18" customWidth="1"/>
    <col min="7901" max="7901" width="8.109375" style="18" customWidth="1"/>
    <col min="7902" max="7902" width="9.44140625" style="18" customWidth="1"/>
    <col min="7903" max="7903" width="8.5546875" style="18" customWidth="1"/>
    <col min="7904" max="7904" width="9.109375" style="18" customWidth="1"/>
    <col min="7905" max="7905" width="7.6640625" style="18" customWidth="1"/>
    <col min="7906" max="7906" width="8.6640625" style="18" customWidth="1"/>
    <col min="7907" max="7909" width="8.109375" style="18" customWidth="1"/>
    <col min="7910" max="7910" width="7.5546875" style="18" customWidth="1"/>
    <col min="7911" max="7911" width="8.109375" style="18" customWidth="1"/>
    <col min="7912" max="7912" width="9.44140625" style="18" customWidth="1"/>
    <col min="7913" max="7913" width="8.5546875" style="18" customWidth="1"/>
    <col min="7914" max="7914" width="9.109375" style="18" customWidth="1"/>
    <col min="7915" max="7915" width="8.33203125" style="18" customWidth="1"/>
    <col min="7916" max="8149" width="11.44140625" style="18"/>
    <col min="8150" max="8150" width="8.33203125" style="18" customWidth="1"/>
    <col min="8151" max="8151" width="7.6640625" style="18" customWidth="1"/>
    <col min="8152" max="8152" width="8.6640625" style="18" customWidth="1"/>
    <col min="8153" max="8155" width="8.109375" style="18" customWidth="1"/>
    <col min="8156" max="8156" width="7.5546875" style="18" customWidth="1"/>
    <col min="8157" max="8157" width="8.109375" style="18" customWidth="1"/>
    <col min="8158" max="8158" width="9.44140625" style="18" customWidth="1"/>
    <col min="8159" max="8159" width="8.5546875" style="18" customWidth="1"/>
    <col min="8160" max="8160" width="9.109375" style="18" customWidth="1"/>
    <col min="8161" max="8161" width="7.6640625" style="18" customWidth="1"/>
    <col min="8162" max="8162" width="8.6640625" style="18" customWidth="1"/>
    <col min="8163" max="8165" width="8.109375" style="18" customWidth="1"/>
    <col min="8166" max="8166" width="7.5546875" style="18" customWidth="1"/>
    <col min="8167" max="8167" width="8.109375" style="18" customWidth="1"/>
    <col min="8168" max="8168" width="9.44140625" style="18" customWidth="1"/>
    <col min="8169" max="8169" width="8.5546875" style="18" customWidth="1"/>
    <col min="8170" max="8170" width="9.109375" style="18" customWidth="1"/>
    <col min="8171" max="8171" width="8.33203125" style="18" customWidth="1"/>
    <col min="8172" max="8405" width="11.44140625" style="18"/>
    <col min="8406" max="8406" width="8.33203125" style="18" customWidth="1"/>
    <col min="8407" max="8407" width="7.6640625" style="18" customWidth="1"/>
    <col min="8408" max="8408" width="8.6640625" style="18" customWidth="1"/>
    <col min="8409" max="8411" width="8.109375" style="18" customWidth="1"/>
    <col min="8412" max="8412" width="7.5546875" style="18" customWidth="1"/>
    <col min="8413" max="8413" width="8.109375" style="18" customWidth="1"/>
    <col min="8414" max="8414" width="9.44140625" style="18" customWidth="1"/>
    <col min="8415" max="8415" width="8.5546875" style="18" customWidth="1"/>
    <col min="8416" max="8416" width="9.109375" style="18" customWidth="1"/>
    <col min="8417" max="8417" width="7.6640625" style="18" customWidth="1"/>
    <col min="8418" max="8418" width="8.6640625" style="18" customWidth="1"/>
    <col min="8419" max="8421" width="8.109375" style="18" customWidth="1"/>
    <col min="8422" max="8422" width="7.5546875" style="18" customWidth="1"/>
    <col min="8423" max="8423" width="8.109375" style="18" customWidth="1"/>
    <col min="8424" max="8424" width="9.44140625" style="18" customWidth="1"/>
    <col min="8425" max="8425" width="8.5546875" style="18" customWidth="1"/>
    <col min="8426" max="8426" width="9.109375" style="18" customWidth="1"/>
    <col min="8427" max="8427" width="8.33203125" style="18" customWidth="1"/>
    <col min="8428" max="8661" width="11.44140625" style="18"/>
    <col min="8662" max="8662" width="8.33203125" style="18" customWidth="1"/>
    <col min="8663" max="8663" width="7.6640625" style="18" customWidth="1"/>
    <col min="8664" max="8664" width="8.6640625" style="18" customWidth="1"/>
    <col min="8665" max="8667" width="8.109375" style="18" customWidth="1"/>
    <col min="8668" max="8668" width="7.5546875" style="18" customWidth="1"/>
    <col min="8669" max="8669" width="8.109375" style="18" customWidth="1"/>
    <col min="8670" max="8670" width="9.44140625" style="18" customWidth="1"/>
    <col min="8671" max="8671" width="8.5546875" style="18" customWidth="1"/>
    <col min="8672" max="8672" width="9.109375" style="18" customWidth="1"/>
    <col min="8673" max="8673" width="7.6640625" style="18" customWidth="1"/>
    <col min="8674" max="8674" width="8.6640625" style="18" customWidth="1"/>
    <col min="8675" max="8677" width="8.109375" style="18" customWidth="1"/>
    <col min="8678" max="8678" width="7.5546875" style="18" customWidth="1"/>
    <col min="8679" max="8679" width="8.109375" style="18" customWidth="1"/>
    <col min="8680" max="8680" width="9.44140625" style="18" customWidth="1"/>
    <col min="8681" max="8681" width="8.5546875" style="18" customWidth="1"/>
    <col min="8682" max="8682" width="9.109375" style="18" customWidth="1"/>
    <col min="8683" max="8683" width="8.33203125" style="18" customWidth="1"/>
    <col min="8684" max="8917" width="11.44140625" style="18"/>
    <col min="8918" max="8918" width="8.33203125" style="18" customWidth="1"/>
    <col min="8919" max="8919" width="7.6640625" style="18" customWidth="1"/>
    <col min="8920" max="8920" width="8.6640625" style="18" customWidth="1"/>
    <col min="8921" max="8923" width="8.109375" style="18" customWidth="1"/>
    <col min="8924" max="8924" width="7.5546875" style="18" customWidth="1"/>
    <col min="8925" max="8925" width="8.109375" style="18" customWidth="1"/>
    <col min="8926" max="8926" width="9.44140625" style="18" customWidth="1"/>
    <col min="8927" max="8927" width="8.5546875" style="18" customWidth="1"/>
    <col min="8928" max="8928" width="9.109375" style="18" customWidth="1"/>
    <col min="8929" max="8929" width="7.6640625" style="18" customWidth="1"/>
    <col min="8930" max="8930" width="8.6640625" style="18" customWidth="1"/>
    <col min="8931" max="8933" width="8.109375" style="18" customWidth="1"/>
    <col min="8934" max="8934" width="7.5546875" style="18" customWidth="1"/>
    <col min="8935" max="8935" width="8.109375" style="18" customWidth="1"/>
    <col min="8936" max="8936" width="9.44140625" style="18" customWidth="1"/>
    <col min="8937" max="8937" width="8.5546875" style="18" customWidth="1"/>
    <col min="8938" max="8938" width="9.109375" style="18" customWidth="1"/>
    <col min="8939" max="8939" width="8.33203125" style="18" customWidth="1"/>
    <col min="8940" max="9173" width="11.44140625" style="18"/>
    <col min="9174" max="9174" width="8.33203125" style="18" customWidth="1"/>
    <col min="9175" max="9175" width="7.6640625" style="18" customWidth="1"/>
    <col min="9176" max="9176" width="8.6640625" style="18" customWidth="1"/>
    <col min="9177" max="9179" width="8.109375" style="18" customWidth="1"/>
    <col min="9180" max="9180" width="7.5546875" style="18" customWidth="1"/>
    <col min="9181" max="9181" width="8.109375" style="18" customWidth="1"/>
    <col min="9182" max="9182" width="9.44140625" style="18" customWidth="1"/>
    <col min="9183" max="9183" width="8.5546875" style="18" customWidth="1"/>
    <col min="9184" max="9184" width="9.109375" style="18" customWidth="1"/>
    <col min="9185" max="9185" width="7.6640625" style="18" customWidth="1"/>
    <col min="9186" max="9186" width="8.6640625" style="18" customWidth="1"/>
    <col min="9187" max="9189" width="8.109375" style="18" customWidth="1"/>
    <col min="9190" max="9190" width="7.5546875" style="18" customWidth="1"/>
    <col min="9191" max="9191" width="8.109375" style="18" customWidth="1"/>
    <col min="9192" max="9192" width="9.44140625" style="18" customWidth="1"/>
    <col min="9193" max="9193" width="8.5546875" style="18" customWidth="1"/>
    <col min="9194" max="9194" width="9.109375" style="18" customWidth="1"/>
    <col min="9195" max="9195" width="8.33203125" style="18" customWidth="1"/>
    <col min="9196" max="9429" width="11.44140625" style="18"/>
    <col min="9430" max="9430" width="8.33203125" style="18" customWidth="1"/>
    <col min="9431" max="9431" width="7.6640625" style="18" customWidth="1"/>
    <col min="9432" max="9432" width="8.6640625" style="18" customWidth="1"/>
    <col min="9433" max="9435" width="8.109375" style="18" customWidth="1"/>
    <col min="9436" max="9436" width="7.5546875" style="18" customWidth="1"/>
    <col min="9437" max="9437" width="8.109375" style="18" customWidth="1"/>
    <col min="9438" max="9438" width="9.44140625" style="18" customWidth="1"/>
    <col min="9439" max="9439" width="8.5546875" style="18" customWidth="1"/>
    <col min="9440" max="9440" width="9.109375" style="18" customWidth="1"/>
    <col min="9441" max="9441" width="7.6640625" style="18" customWidth="1"/>
    <col min="9442" max="9442" width="8.6640625" style="18" customWidth="1"/>
    <col min="9443" max="9445" width="8.109375" style="18" customWidth="1"/>
    <col min="9446" max="9446" width="7.5546875" style="18" customWidth="1"/>
    <col min="9447" max="9447" width="8.109375" style="18" customWidth="1"/>
    <col min="9448" max="9448" width="9.44140625" style="18" customWidth="1"/>
    <col min="9449" max="9449" width="8.5546875" style="18" customWidth="1"/>
    <col min="9450" max="9450" width="9.109375" style="18" customWidth="1"/>
    <col min="9451" max="9451" width="8.33203125" style="18" customWidth="1"/>
    <col min="9452" max="9685" width="11.44140625" style="18"/>
    <col min="9686" max="9686" width="8.33203125" style="18" customWidth="1"/>
    <col min="9687" max="9687" width="7.6640625" style="18" customWidth="1"/>
    <col min="9688" max="9688" width="8.6640625" style="18" customWidth="1"/>
    <col min="9689" max="9691" width="8.109375" style="18" customWidth="1"/>
    <col min="9692" max="9692" width="7.5546875" style="18" customWidth="1"/>
    <col min="9693" max="9693" width="8.109375" style="18" customWidth="1"/>
    <col min="9694" max="9694" width="9.44140625" style="18" customWidth="1"/>
    <col min="9695" max="9695" width="8.5546875" style="18" customWidth="1"/>
    <col min="9696" max="9696" width="9.109375" style="18" customWidth="1"/>
    <col min="9697" max="9697" width="7.6640625" style="18" customWidth="1"/>
    <col min="9698" max="9698" width="8.6640625" style="18" customWidth="1"/>
    <col min="9699" max="9701" width="8.109375" style="18" customWidth="1"/>
    <col min="9702" max="9702" width="7.5546875" style="18" customWidth="1"/>
    <col min="9703" max="9703" width="8.109375" style="18" customWidth="1"/>
    <col min="9704" max="9704" width="9.44140625" style="18" customWidth="1"/>
    <col min="9705" max="9705" width="8.5546875" style="18" customWidth="1"/>
    <col min="9706" max="9706" width="9.109375" style="18" customWidth="1"/>
    <col min="9707" max="9707" width="8.33203125" style="18" customWidth="1"/>
    <col min="9708" max="9941" width="11.44140625" style="18"/>
    <col min="9942" max="9942" width="8.33203125" style="18" customWidth="1"/>
    <col min="9943" max="9943" width="7.6640625" style="18" customWidth="1"/>
    <col min="9944" max="9944" width="8.6640625" style="18" customWidth="1"/>
    <col min="9945" max="9947" width="8.109375" style="18" customWidth="1"/>
    <col min="9948" max="9948" width="7.5546875" style="18" customWidth="1"/>
    <col min="9949" max="9949" width="8.109375" style="18" customWidth="1"/>
    <col min="9950" max="9950" width="9.44140625" style="18" customWidth="1"/>
    <col min="9951" max="9951" width="8.5546875" style="18" customWidth="1"/>
    <col min="9952" max="9952" width="9.109375" style="18" customWidth="1"/>
    <col min="9953" max="9953" width="7.6640625" style="18" customWidth="1"/>
    <col min="9954" max="9954" width="8.6640625" style="18" customWidth="1"/>
    <col min="9955" max="9957" width="8.109375" style="18" customWidth="1"/>
    <col min="9958" max="9958" width="7.5546875" style="18" customWidth="1"/>
    <col min="9959" max="9959" width="8.109375" style="18" customWidth="1"/>
    <col min="9960" max="9960" width="9.44140625" style="18" customWidth="1"/>
    <col min="9961" max="9961" width="8.5546875" style="18" customWidth="1"/>
    <col min="9962" max="9962" width="9.109375" style="18" customWidth="1"/>
    <col min="9963" max="9963" width="8.33203125" style="18" customWidth="1"/>
    <col min="9964" max="10197" width="11.44140625" style="18"/>
    <col min="10198" max="10198" width="8.33203125" style="18" customWidth="1"/>
    <col min="10199" max="10199" width="7.6640625" style="18" customWidth="1"/>
    <col min="10200" max="10200" width="8.6640625" style="18" customWidth="1"/>
    <col min="10201" max="10203" width="8.109375" style="18" customWidth="1"/>
    <col min="10204" max="10204" width="7.5546875" style="18" customWidth="1"/>
    <col min="10205" max="10205" width="8.109375" style="18" customWidth="1"/>
    <col min="10206" max="10206" width="9.44140625" style="18" customWidth="1"/>
    <col min="10207" max="10207" width="8.5546875" style="18" customWidth="1"/>
    <col min="10208" max="10208" width="9.109375" style="18" customWidth="1"/>
    <col min="10209" max="10209" width="7.6640625" style="18" customWidth="1"/>
    <col min="10210" max="10210" width="8.6640625" style="18" customWidth="1"/>
    <col min="10211" max="10213" width="8.109375" style="18" customWidth="1"/>
    <col min="10214" max="10214" width="7.5546875" style="18" customWidth="1"/>
    <col min="10215" max="10215" width="8.109375" style="18" customWidth="1"/>
    <col min="10216" max="10216" width="9.44140625" style="18" customWidth="1"/>
    <col min="10217" max="10217" width="8.5546875" style="18" customWidth="1"/>
    <col min="10218" max="10218" width="9.109375" style="18" customWidth="1"/>
    <col min="10219" max="10219" width="8.33203125" style="18" customWidth="1"/>
    <col min="10220" max="10453" width="11.44140625" style="18"/>
    <col min="10454" max="10454" width="8.33203125" style="18" customWidth="1"/>
    <col min="10455" max="10455" width="7.6640625" style="18" customWidth="1"/>
    <col min="10456" max="10456" width="8.6640625" style="18" customWidth="1"/>
    <col min="10457" max="10459" width="8.109375" style="18" customWidth="1"/>
    <col min="10460" max="10460" width="7.5546875" style="18" customWidth="1"/>
    <col min="10461" max="10461" width="8.109375" style="18" customWidth="1"/>
    <col min="10462" max="10462" width="9.44140625" style="18" customWidth="1"/>
    <col min="10463" max="10463" width="8.5546875" style="18" customWidth="1"/>
    <col min="10464" max="10464" width="9.109375" style="18" customWidth="1"/>
    <col min="10465" max="10465" width="7.6640625" style="18" customWidth="1"/>
    <col min="10466" max="10466" width="8.6640625" style="18" customWidth="1"/>
    <col min="10467" max="10469" width="8.109375" style="18" customWidth="1"/>
    <col min="10470" max="10470" width="7.5546875" style="18" customWidth="1"/>
    <col min="10471" max="10471" width="8.109375" style="18" customWidth="1"/>
    <col min="10472" max="10472" width="9.44140625" style="18" customWidth="1"/>
    <col min="10473" max="10473" width="8.5546875" style="18" customWidth="1"/>
    <col min="10474" max="10474" width="9.109375" style="18" customWidth="1"/>
    <col min="10475" max="10475" width="8.33203125" style="18" customWidth="1"/>
    <col min="10476" max="10709" width="11.44140625" style="18"/>
    <col min="10710" max="10710" width="8.33203125" style="18" customWidth="1"/>
    <col min="10711" max="10711" width="7.6640625" style="18" customWidth="1"/>
    <col min="10712" max="10712" width="8.6640625" style="18" customWidth="1"/>
    <col min="10713" max="10715" width="8.109375" style="18" customWidth="1"/>
    <col min="10716" max="10716" width="7.5546875" style="18" customWidth="1"/>
    <col min="10717" max="10717" width="8.109375" style="18" customWidth="1"/>
    <col min="10718" max="10718" width="9.44140625" style="18" customWidth="1"/>
    <col min="10719" max="10719" width="8.5546875" style="18" customWidth="1"/>
    <col min="10720" max="10720" width="9.109375" style="18" customWidth="1"/>
    <col min="10721" max="10721" width="7.6640625" style="18" customWidth="1"/>
    <col min="10722" max="10722" width="8.6640625" style="18" customWidth="1"/>
    <col min="10723" max="10725" width="8.109375" style="18" customWidth="1"/>
    <col min="10726" max="10726" width="7.5546875" style="18" customWidth="1"/>
    <col min="10727" max="10727" width="8.109375" style="18" customWidth="1"/>
    <col min="10728" max="10728" width="9.44140625" style="18" customWidth="1"/>
    <col min="10729" max="10729" width="8.5546875" style="18" customWidth="1"/>
    <col min="10730" max="10730" width="9.109375" style="18" customWidth="1"/>
    <col min="10731" max="10731" width="8.33203125" style="18" customWidth="1"/>
    <col min="10732" max="10965" width="11.44140625" style="18"/>
    <col min="10966" max="10966" width="8.33203125" style="18" customWidth="1"/>
    <col min="10967" max="10967" width="7.6640625" style="18" customWidth="1"/>
    <col min="10968" max="10968" width="8.6640625" style="18" customWidth="1"/>
    <col min="10969" max="10971" width="8.109375" style="18" customWidth="1"/>
    <col min="10972" max="10972" width="7.5546875" style="18" customWidth="1"/>
    <col min="10973" max="10973" width="8.109375" style="18" customWidth="1"/>
    <col min="10974" max="10974" width="9.44140625" style="18" customWidth="1"/>
    <col min="10975" max="10975" width="8.5546875" style="18" customWidth="1"/>
    <col min="10976" max="10976" width="9.109375" style="18" customWidth="1"/>
    <col min="10977" max="10977" width="7.6640625" style="18" customWidth="1"/>
    <col min="10978" max="10978" width="8.6640625" style="18" customWidth="1"/>
    <col min="10979" max="10981" width="8.109375" style="18" customWidth="1"/>
    <col min="10982" max="10982" width="7.5546875" style="18" customWidth="1"/>
    <col min="10983" max="10983" width="8.109375" style="18" customWidth="1"/>
    <col min="10984" max="10984" width="9.44140625" style="18" customWidth="1"/>
    <col min="10985" max="10985" width="8.5546875" style="18" customWidth="1"/>
    <col min="10986" max="10986" width="9.109375" style="18" customWidth="1"/>
    <col min="10987" max="10987" width="8.33203125" style="18" customWidth="1"/>
    <col min="10988" max="11221" width="11.44140625" style="18"/>
    <col min="11222" max="11222" width="8.33203125" style="18" customWidth="1"/>
    <col min="11223" max="11223" width="7.6640625" style="18" customWidth="1"/>
    <col min="11224" max="11224" width="8.6640625" style="18" customWidth="1"/>
    <col min="11225" max="11227" width="8.109375" style="18" customWidth="1"/>
    <col min="11228" max="11228" width="7.5546875" style="18" customWidth="1"/>
    <col min="11229" max="11229" width="8.109375" style="18" customWidth="1"/>
    <col min="11230" max="11230" width="9.44140625" style="18" customWidth="1"/>
    <col min="11231" max="11231" width="8.5546875" style="18" customWidth="1"/>
    <col min="11232" max="11232" width="9.109375" style="18" customWidth="1"/>
    <col min="11233" max="11233" width="7.6640625" style="18" customWidth="1"/>
    <col min="11234" max="11234" width="8.6640625" style="18" customWidth="1"/>
    <col min="11235" max="11237" width="8.109375" style="18" customWidth="1"/>
    <col min="11238" max="11238" width="7.5546875" style="18" customWidth="1"/>
    <col min="11239" max="11239" width="8.109375" style="18" customWidth="1"/>
    <col min="11240" max="11240" width="9.44140625" style="18" customWidth="1"/>
    <col min="11241" max="11241" width="8.5546875" style="18" customWidth="1"/>
    <col min="11242" max="11242" width="9.109375" style="18" customWidth="1"/>
    <col min="11243" max="11243" width="8.33203125" style="18" customWidth="1"/>
    <col min="11244" max="11477" width="11.44140625" style="18"/>
    <col min="11478" max="11478" width="8.33203125" style="18" customWidth="1"/>
    <col min="11479" max="11479" width="7.6640625" style="18" customWidth="1"/>
    <col min="11480" max="11480" width="8.6640625" style="18" customWidth="1"/>
    <col min="11481" max="11483" width="8.109375" style="18" customWidth="1"/>
    <col min="11484" max="11484" width="7.5546875" style="18" customWidth="1"/>
    <col min="11485" max="11485" width="8.109375" style="18" customWidth="1"/>
    <col min="11486" max="11486" width="9.44140625" style="18" customWidth="1"/>
    <col min="11487" max="11487" width="8.5546875" style="18" customWidth="1"/>
    <col min="11488" max="11488" width="9.109375" style="18" customWidth="1"/>
    <col min="11489" max="11489" width="7.6640625" style="18" customWidth="1"/>
    <col min="11490" max="11490" width="8.6640625" style="18" customWidth="1"/>
    <col min="11491" max="11493" width="8.109375" style="18" customWidth="1"/>
    <col min="11494" max="11494" width="7.5546875" style="18" customWidth="1"/>
    <col min="11495" max="11495" width="8.109375" style="18" customWidth="1"/>
    <col min="11496" max="11496" width="9.44140625" style="18" customWidth="1"/>
    <col min="11497" max="11497" width="8.5546875" style="18" customWidth="1"/>
    <col min="11498" max="11498" width="9.109375" style="18" customWidth="1"/>
    <col min="11499" max="11499" width="8.33203125" style="18" customWidth="1"/>
    <col min="11500" max="11733" width="11.44140625" style="18"/>
    <col min="11734" max="11734" width="8.33203125" style="18" customWidth="1"/>
    <col min="11735" max="11735" width="7.6640625" style="18" customWidth="1"/>
    <col min="11736" max="11736" width="8.6640625" style="18" customWidth="1"/>
    <col min="11737" max="11739" width="8.109375" style="18" customWidth="1"/>
    <col min="11740" max="11740" width="7.5546875" style="18" customWidth="1"/>
    <col min="11741" max="11741" width="8.109375" style="18" customWidth="1"/>
    <col min="11742" max="11742" width="9.44140625" style="18" customWidth="1"/>
    <col min="11743" max="11743" width="8.5546875" style="18" customWidth="1"/>
    <col min="11744" max="11744" width="9.109375" style="18" customWidth="1"/>
    <col min="11745" max="11745" width="7.6640625" style="18" customWidth="1"/>
    <col min="11746" max="11746" width="8.6640625" style="18" customWidth="1"/>
    <col min="11747" max="11749" width="8.109375" style="18" customWidth="1"/>
    <col min="11750" max="11750" width="7.5546875" style="18" customWidth="1"/>
    <col min="11751" max="11751" width="8.109375" style="18" customWidth="1"/>
    <col min="11752" max="11752" width="9.44140625" style="18" customWidth="1"/>
    <col min="11753" max="11753" width="8.5546875" style="18" customWidth="1"/>
    <col min="11754" max="11754" width="9.109375" style="18" customWidth="1"/>
    <col min="11755" max="11755" width="8.33203125" style="18" customWidth="1"/>
    <col min="11756" max="11989" width="11.44140625" style="18"/>
    <col min="11990" max="11990" width="8.33203125" style="18" customWidth="1"/>
    <col min="11991" max="11991" width="7.6640625" style="18" customWidth="1"/>
    <col min="11992" max="11992" width="8.6640625" style="18" customWidth="1"/>
    <col min="11993" max="11995" width="8.109375" style="18" customWidth="1"/>
    <col min="11996" max="11996" width="7.5546875" style="18" customWidth="1"/>
    <col min="11997" max="11997" width="8.109375" style="18" customWidth="1"/>
    <col min="11998" max="11998" width="9.44140625" style="18" customWidth="1"/>
    <col min="11999" max="11999" width="8.5546875" style="18" customWidth="1"/>
    <col min="12000" max="12000" width="9.109375" style="18" customWidth="1"/>
    <col min="12001" max="12001" width="7.6640625" style="18" customWidth="1"/>
    <col min="12002" max="12002" width="8.6640625" style="18" customWidth="1"/>
    <col min="12003" max="12005" width="8.109375" style="18" customWidth="1"/>
    <col min="12006" max="12006" width="7.5546875" style="18" customWidth="1"/>
    <col min="12007" max="12007" width="8.109375" style="18" customWidth="1"/>
    <col min="12008" max="12008" width="9.44140625" style="18" customWidth="1"/>
    <col min="12009" max="12009" width="8.5546875" style="18" customWidth="1"/>
    <col min="12010" max="12010" width="9.109375" style="18" customWidth="1"/>
    <col min="12011" max="12011" width="8.33203125" style="18" customWidth="1"/>
    <col min="12012" max="12245" width="11.44140625" style="18"/>
    <col min="12246" max="12246" width="8.33203125" style="18" customWidth="1"/>
    <col min="12247" max="12247" width="7.6640625" style="18" customWidth="1"/>
    <col min="12248" max="12248" width="8.6640625" style="18" customWidth="1"/>
    <col min="12249" max="12251" width="8.109375" style="18" customWidth="1"/>
    <col min="12252" max="12252" width="7.5546875" style="18" customWidth="1"/>
    <col min="12253" max="12253" width="8.109375" style="18" customWidth="1"/>
    <col min="12254" max="12254" width="9.44140625" style="18" customWidth="1"/>
    <col min="12255" max="12255" width="8.5546875" style="18" customWidth="1"/>
    <col min="12256" max="12256" width="9.109375" style="18" customWidth="1"/>
    <col min="12257" max="12257" width="7.6640625" style="18" customWidth="1"/>
    <col min="12258" max="12258" width="8.6640625" style="18" customWidth="1"/>
    <col min="12259" max="12261" width="8.109375" style="18" customWidth="1"/>
    <col min="12262" max="12262" width="7.5546875" style="18" customWidth="1"/>
    <col min="12263" max="12263" width="8.109375" style="18" customWidth="1"/>
    <col min="12264" max="12264" width="9.44140625" style="18" customWidth="1"/>
    <col min="12265" max="12265" width="8.5546875" style="18" customWidth="1"/>
    <col min="12266" max="12266" width="9.109375" style="18" customWidth="1"/>
    <col min="12267" max="12267" width="8.33203125" style="18" customWidth="1"/>
    <col min="12268" max="12501" width="11.44140625" style="18"/>
    <col min="12502" max="12502" width="8.33203125" style="18" customWidth="1"/>
    <col min="12503" max="12503" width="7.6640625" style="18" customWidth="1"/>
    <col min="12504" max="12504" width="8.6640625" style="18" customWidth="1"/>
    <col min="12505" max="12507" width="8.109375" style="18" customWidth="1"/>
    <col min="12508" max="12508" width="7.5546875" style="18" customWidth="1"/>
    <col min="12509" max="12509" width="8.109375" style="18" customWidth="1"/>
    <col min="12510" max="12510" width="9.44140625" style="18" customWidth="1"/>
    <col min="12511" max="12511" width="8.5546875" style="18" customWidth="1"/>
    <col min="12512" max="12512" width="9.109375" style="18" customWidth="1"/>
    <col min="12513" max="12513" width="7.6640625" style="18" customWidth="1"/>
    <col min="12514" max="12514" width="8.6640625" style="18" customWidth="1"/>
    <col min="12515" max="12517" width="8.109375" style="18" customWidth="1"/>
    <col min="12518" max="12518" width="7.5546875" style="18" customWidth="1"/>
    <col min="12519" max="12519" width="8.109375" style="18" customWidth="1"/>
    <col min="12520" max="12520" width="9.44140625" style="18" customWidth="1"/>
    <col min="12521" max="12521" width="8.5546875" style="18" customWidth="1"/>
    <col min="12522" max="12522" width="9.109375" style="18" customWidth="1"/>
    <col min="12523" max="12523" width="8.33203125" style="18" customWidth="1"/>
    <col min="12524" max="12757" width="11.44140625" style="18"/>
    <col min="12758" max="12758" width="8.33203125" style="18" customWidth="1"/>
    <col min="12759" max="12759" width="7.6640625" style="18" customWidth="1"/>
    <col min="12760" max="12760" width="8.6640625" style="18" customWidth="1"/>
    <col min="12761" max="12763" width="8.109375" style="18" customWidth="1"/>
    <col min="12764" max="12764" width="7.5546875" style="18" customWidth="1"/>
    <col min="12765" max="12765" width="8.109375" style="18" customWidth="1"/>
    <col min="12766" max="12766" width="9.44140625" style="18" customWidth="1"/>
    <col min="12767" max="12767" width="8.5546875" style="18" customWidth="1"/>
    <col min="12768" max="12768" width="9.109375" style="18" customWidth="1"/>
    <col min="12769" max="12769" width="7.6640625" style="18" customWidth="1"/>
    <col min="12770" max="12770" width="8.6640625" style="18" customWidth="1"/>
    <col min="12771" max="12773" width="8.109375" style="18" customWidth="1"/>
    <col min="12774" max="12774" width="7.5546875" style="18" customWidth="1"/>
    <col min="12775" max="12775" width="8.109375" style="18" customWidth="1"/>
    <col min="12776" max="12776" width="9.44140625" style="18" customWidth="1"/>
    <col min="12777" max="12777" width="8.5546875" style="18" customWidth="1"/>
    <col min="12778" max="12778" width="9.109375" style="18" customWidth="1"/>
    <col min="12779" max="12779" width="8.33203125" style="18" customWidth="1"/>
    <col min="12780" max="13013" width="11.44140625" style="18"/>
    <col min="13014" max="13014" width="8.33203125" style="18" customWidth="1"/>
    <col min="13015" max="13015" width="7.6640625" style="18" customWidth="1"/>
    <col min="13016" max="13016" width="8.6640625" style="18" customWidth="1"/>
    <col min="13017" max="13019" width="8.109375" style="18" customWidth="1"/>
    <col min="13020" max="13020" width="7.5546875" style="18" customWidth="1"/>
    <col min="13021" max="13021" width="8.109375" style="18" customWidth="1"/>
    <col min="13022" max="13022" width="9.44140625" style="18" customWidth="1"/>
    <col min="13023" max="13023" width="8.5546875" style="18" customWidth="1"/>
    <col min="13024" max="13024" width="9.109375" style="18" customWidth="1"/>
    <col min="13025" max="13025" width="7.6640625" style="18" customWidth="1"/>
    <col min="13026" max="13026" width="8.6640625" style="18" customWidth="1"/>
    <col min="13027" max="13029" width="8.109375" style="18" customWidth="1"/>
    <col min="13030" max="13030" width="7.5546875" style="18" customWidth="1"/>
    <col min="13031" max="13031" width="8.109375" style="18" customWidth="1"/>
    <col min="13032" max="13032" width="9.44140625" style="18" customWidth="1"/>
    <col min="13033" max="13033" width="8.5546875" style="18" customWidth="1"/>
    <col min="13034" max="13034" width="9.109375" style="18" customWidth="1"/>
    <col min="13035" max="13035" width="8.33203125" style="18" customWidth="1"/>
    <col min="13036" max="13269" width="11.44140625" style="18"/>
    <col min="13270" max="13270" width="8.33203125" style="18" customWidth="1"/>
    <col min="13271" max="13271" width="7.6640625" style="18" customWidth="1"/>
    <col min="13272" max="13272" width="8.6640625" style="18" customWidth="1"/>
    <col min="13273" max="13275" width="8.109375" style="18" customWidth="1"/>
    <col min="13276" max="13276" width="7.5546875" style="18" customWidth="1"/>
    <col min="13277" max="13277" width="8.109375" style="18" customWidth="1"/>
    <col min="13278" max="13278" width="9.44140625" style="18" customWidth="1"/>
    <col min="13279" max="13279" width="8.5546875" style="18" customWidth="1"/>
    <col min="13280" max="13280" width="9.109375" style="18" customWidth="1"/>
    <col min="13281" max="13281" width="7.6640625" style="18" customWidth="1"/>
    <col min="13282" max="13282" width="8.6640625" style="18" customWidth="1"/>
    <col min="13283" max="13285" width="8.109375" style="18" customWidth="1"/>
    <col min="13286" max="13286" width="7.5546875" style="18" customWidth="1"/>
    <col min="13287" max="13287" width="8.109375" style="18" customWidth="1"/>
    <col min="13288" max="13288" width="9.44140625" style="18" customWidth="1"/>
    <col min="13289" max="13289" width="8.5546875" style="18" customWidth="1"/>
    <col min="13290" max="13290" width="9.109375" style="18" customWidth="1"/>
    <col min="13291" max="13291" width="8.33203125" style="18" customWidth="1"/>
    <col min="13292" max="13525" width="11.44140625" style="18"/>
    <col min="13526" max="13526" width="8.33203125" style="18" customWidth="1"/>
    <col min="13527" max="13527" width="7.6640625" style="18" customWidth="1"/>
    <col min="13528" max="13528" width="8.6640625" style="18" customWidth="1"/>
    <col min="13529" max="13531" width="8.109375" style="18" customWidth="1"/>
    <col min="13532" max="13532" width="7.5546875" style="18" customWidth="1"/>
    <col min="13533" max="13533" width="8.109375" style="18" customWidth="1"/>
    <col min="13534" max="13534" width="9.44140625" style="18" customWidth="1"/>
    <col min="13535" max="13535" width="8.5546875" style="18" customWidth="1"/>
    <col min="13536" max="13536" width="9.109375" style="18" customWidth="1"/>
    <col min="13537" max="13537" width="7.6640625" style="18" customWidth="1"/>
    <col min="13538" max="13538" width="8.6640625" style="18" customWidth="1"/>
    <col min="13539" max="13541" width="8.109375" style="18" customWidth="1"/>
    <col min="13542" max="13542" width="7.5546875" style="18" customWidth="1"/>
    <col min="13543" max="13543" width="8.109375" style="18" customWidth="1"/>
    <col min="13544" max="13544" width="9.44140625" style="18" customWidth="1"/>
    <col min="13545" max="13545" width="8.5546875" style="18" customWidth="1"/>
    <col min="13546" max="13546" width="9.109375" style="18" customWidth="1"/>
    <col min="13547" max="13547" width="8.33203125" style="18" customWidth="1"/>
    <col min="13548" max="13781" width="11.44140625" style="18"/>
    <col min="13782" max="13782" width="8.33203125" style="18" customWidth="1"/>
    <col min="13783" max="13783" width="7.6640625" style="18" customWidth="1"/>
    <col min="13784" max="13784" width="8.6640625" style="18" customWidth="1"/>
    <col min="13785" max="13787" width="8.109375" style="18" customWidth="1"/>
    <col min="13788" max="13788" width="7.5546875" style="18" customWidth="1"/>
    <col min="13789" max="13789" width="8.109375" style="18" customWidth="1"/>
    <col min="13790" max="13790" width="9.44140625" style="18" customWidth="1"/>
    <col min="13791" max="13791" width="8.5546875" style="18" customWidth="1"/>
    <col min="13792" max="13792" width="9.109375" style="18" customWidth="1"/>
    <col min="13793" max="13793" width="7.6640625" style="18" customWidth="1"/>
    <col min="13794" max="13794" width="8.6640625" style="18" customWidth="1"/>
    <col min="13795" max="13797" width="8.109375" style="18" customWidth="1"/>
    <col min="13798" max="13798" width="7.5546875" style="18" customWidth="1"/>
    <col min="13799" max="13799" width="8.109375" style="18" customWidth="1"/>
    <col min="13800" max="13800" width="9.44140625" style="18" customWidth="1"/>
    <col min="13801" max="13801" width="8.5546875" style="18" customWidth="1"/>
    <col min="13802" max="13802" width="9.109375" style="18" customWidth="1"/>
    <col min="13803" max="13803" width="8.33203125" style="18" customWidth="1"/>
    <col min="13804" max="14037" width="11.44140625" style="18"/>
    <col min="14038" max="14038" width="8.33203125" style="18" customWidth="1"/>
    <col min="14039" max="14039" width="7.6640625" style="18" customWidth="1"/>
    <col min="14040" max="14040" width="8.6640625" style="18" customWidth="1"/>
    <col min="14041" max="14043" width="8.109375" style="18" customWidth="1"/>
    <col min="14044" max="14044" width="7.5546875" style="18" customWidth="1"/>
    <col min="14045" max="14045" width="8.109375" style="18" customWidth="1"/>
    <col min="14046" max="14046" width="9.44140625" style="18" customWidth="1"/>
    <col min="14047" max="14047" width="8.5546875" style="18" customWidth="1"/>
    <col min="14048" max="14048" width="9.109375" style="18" customWidth="1"/>
    <col min="14049" max="14049" width="7.6640625" style="18" customWidth="1"/>
    <col min="14050" max="14050" width="8.6640625" style="18" customWidth="1"/>
    <col min="14051" max="14053" width="8.109375" style="18" customWidth="1"/>
    <col min="14054" max="14054" width="7.5546875" style="18" customWidth="1"/>
    <col min="14055" max="14055" width="8.109375" style="18" customWidth="1"/>
    <col min="14056" max="14056" width="9.44140625" style="18" customWidth="1"/>
    <col min="14057" max="14057" width="8.5546875" style="18" customWidth="1"/>
    <col min="14058" max="14058" width="9.109375" style="18" customWidth="1"/>
    <col min="14059" max="14059" width="8.33203125" style="18" customWidth="1"/>
    <col min="14060" max="14293" width="11.44140625" style="18"/>
    <col min="14294" max="14294" width="8.33203125" style="18" customWidth="1"/>
    <col min="14295" max="14295" width="7.6640625" style="18" customWidth="1"/>
    <col min="14296" max="14296" width="8.6640625" style="18" customWidth="1"/>
    <col min="14297" max="14299" width="8.109375" style="18" customWidth="1"/>
    <col min="14300" max="14300" width="7.5546875" style="18" customWidth="1"/>
    <col min="14301" max="14301" width="8.109375" style="18" customWidth="1"/>
    <col min="14302" max="14302" width="9.44140625" style="18" customWidth="1"/>
    <col min="14303" max="14303" width="8.5546875" style="18" customWidth="1"/>
    <col min="14304" max="14304" width="9.109375" style="18" customWidth="1"/>
    <col min="14305" max="14305" width="7.6640625" style="18" customWidth="1"/>
    <col min="14306" max="14306" width="8.6640625" style="18" customWidth="1"/>
    <col min="14307" max="14309" width="8.109375" style="18" customWidth="1"/>
    <col min="14310" max="14310" width="7.5546875" style="18" customWidth="1"/>
    <col min="14311" max="14311" width="8.109375" style="18" customWidth="1"/>
    <col min="14312" max="14312" width="9.44140625" style="18" customWidth="1"/>
    <col min="14313" max="14313" width="8.5546875" style="18" customWidth="1"/>
    <col min="14314" max="14314" width="9.109375" style="18" customWidth="1"/>
    <col min="14315" max="14315" width="8.33203125" style="18" customWidth="1"/>
    <col min="14316" max="14549" width="11.44140625" style="18"/>
    <col min="14550" max="14550" width="8.33203125" style="18" customWidth="1"/>
    <col min="14551" max="14551" width="7.6640625" style="18" customWidth="1"/>
    <col min="14552" max="14552" width="8.6640625" style="18" customWidth="1"/>
    <col min="14553" max="14555" width="8.109375" style="18" customWidth="1"/>
    <col min="14556" max="14556" width="7.5546875" style="18" customWidth="1"/>
    <col min="14557" max="14557" width="8.109375" style="18" customWidth="1"/>
    <col min="14558" max="14558" width="9.44140625" style="18" customWidth="1"/>
    <col min="14559" max="14559" width="8.5546875" style="18" customWidth="1"/>
    <col min="14560" max="14560" width="9.109375" style="18" customWidth="1"/>
    <col min="14561" max="14561" width="7.6640625" style="18" customWidth="1"/>
    <col min="14562" max="14562" width="8.6640625" style="18" customWidth="1"/>
    <col min="14563" max="14565" width="8.109375" style="18" customWidth="1"/>
    <col min="14566" max="14566" width="7.5546875" style="18" customWidth="1"/>
    <col min="14567" max="14567" width="8.109375" style="18" customWidth="1"/>
    <col min="14568" max="14568" width="9.44140625" style="18" customWidth="1"/>
    <col min="14569" max="14569" width="8.5546875" style="18" customWidth="1"/>
    <col min="14570" max="14570" width="9.109375" style="18" customWidth="1"/>
    <col min="14571" max="14571" width="8.33203125" style="18" customWidth="1"/>
    <col min="14572" max="14805" width="11.44140625" style="18"/>
    <col min="14806" max="14806" width="8.33203125" style="18" customWidth="1"/>
    <col min="14807" max="14807" width="7.6640625" style="18" customWidth="1"/>
    <col min="14808" max="14808" width="8.6640625" style="18" customWidth="1"/>
    <col min="14809" max="14811" width="8.109375" style="18" customWidth="1"/>
    <col min="14812" max="14812" width="7.5546875" style="18" customWidth="1"/>
    <col min="14813" max="14813" width="8.109375" style="18" customWidth="1"/>
    <col min="14814" max="14814" width="9.44140625" style="18" customWidth="1"/>
    <col min="14815" max="14815" width="8.5546875" style="18" customWidth="1"/>
    <col min="14816" max="14816" width="9.109375" style="18" customWidth="1"/>
    <col min="14817" max="14817" width="7.6640625" style="18" customWidth="1"/>
    <col min="14818" max="14818" width="8.6640625" style="18" customWidth="1"/>
    <col min="14819" max="14821" width="8.109375" style="18" customWidth="1"/>
    <col min="14822" max="14822" width="7.5546875" style="18" customWidth="1"/>
    <col min="14823" max="14823" width="8.109375" style="18" customWidth="1"/>
    <col min="14824" max="14824" width="9.44140625" style="18" customWidth="1"/>
    <col min="14825" max="14825" width="8.5546875" style="18" customWidth="1"/>
    <col min="14826" max="14826" width="9.109375" style="18" customWidth="1"/>
    <col min="14827" max="14827" width="8.33203125" style="18" customWidth="1"/>
    <col min="14828" max="15061" width="11.44140625" style="18"/>
    <col min="15062" max="15062" width="8.33203125" style="18" customWidth="1"/>
    <col min="15063" max="15063" width="7.6640625" style="18" customWidth="1"/>
    <col min="15064" max="15064" width="8.6640625" style="18" customWidth="1"/>
    <col min="15065" max="15067" width="8.109375" style="18" customWidth="1"/>
    <col min="15068" max="15068" width="7.5546875" style="18" customWidth="1"/>
    <col min="15069" max="15069" width="8.109375" style="18" customWidth="1"/>
    <col min="15070" max="15070" width="9.44140625" style="18" customWidth="1"/>
    <col min="15071" max="15071" width="8.5546875" style="18" customWidth="1"/>
    <col min="15072" max="15072" width="9.109375" style="18" customWidth="1"/>
    <col min="15073" max="15073" width="7.6640625" style="18" customWidth="1"/>
    <col min="15074" max="15074" width="8.6640625" style="18" customWidth="1"/>
    <col min="15075" max="15077" width="8.109375" style="18" customWidth="1"/>
    <col min="15078" max="15078" width="7.5546875" style="18" customWidth="1"/>
    <col min="15079" max="15079" width="8.109375" style="18" customWidth="1"/>
    <col min="15080" max="15080" width="9.44140625" style="18" customWidth="1"/>
    <col min="15081" max="15081" width="8.5546875" style="18" customWidth="1"/>
    <col min="15082" max="15082" width="9.109375" style="18" customWidth="1"/>
    <col min="15083" max="15083" width="8.33203125" style="18" customWidth="1"/>
    <col min="15084" max="15317" width="11.44140625" style="18"/>
    <col min="15318" max="15318" width="8.33203125" style="18" customWidth="1"/>
    <col min="15319" max="15319" width="7.6640625" style="18" customWidth="1"/>
    <col min="15320" max="15320" width="8.6640625" style="18" customWidth="1"/>
    <col min="15321" max="15323" width="8.109375" style="18" customWidth="1"/>
    <col min="15324" max="15324" width="7.5546875" style="18" customWidth="1"/>
    <col min="15325" max="15325" width="8.109375" style="18" customWidth="1"/>
    <col min="15326" max="15326" width="9.44140625" style="18" customWidth="1"/>
    <col min="15327" max="15327" width="8.5546875" style="18" customWidth="1"/>
    <col min="15328" max="15328" width="9.109375" style="18" customWidth="1"/>
    <col min="15329" max="15329" width="7.6640625" style="18" customWidth="1"/>
    <col min="15330" max="15330" width="8.6640625" style="18" customWidth="1"/>
    <col min="15331" max="15333" width="8.109375" style="18" customWidth="1"/>
    <col min="15334" max="15334" width="7.5546875" style="18" customWidth="1"/>
    <col min="15335" max="15335" width="8.109375" style="18" customWidth="1"/>
    <col min="15336" max="15336" width="9.44140625" style="18" customWidth="1"/>
    <col min="15337" max="15337" width="8.5546875" style="18" customWidth="1"/>
    <col min="15338" max="15338" width="9.109375" style="18" customWidth="1"/>
    <col min="15339" max="15339" width="8.33203125" style="18" customWidth="1"/>
    <col min="15340" max="15573" width="11.44140625" style="18"/>
    <col min="15574" max="15574" width="8.33203125" style="18" customWidth="1"/>
    <col min="15575" max="15575" width="7.6640625" style="18" customWidth="1"/>
    <col min="15576" max="15576" width="8.6640625" style="18" customWidth="1"/>
    <col min="15577" max="15579" width="8.109375" style="18" customWidth="1"/>
    <col min="15580" max="15580" width="7.5546875" style="18" customWidth="1"/>
    <col min="15581" max="15581" width="8.109375" style="18" customWidth="1"/>
    <col min="15582" max="15582" width="9.44140625" style="18" customWidth="1"/>
    <col min="15583" max="15583" width="8.5546875" style="18" customWidth="1"/>
    <col min="15584" max="15584" width="9.109375" style="18" customWidth="1"/>
    <col min="15585" max="15585" width="7.6640625" style="18" customWidth="1"/>
    <col min="15586" max="15586" width="8.6640625" style="18" customWidth="1"/>
    <col min="15587" max="15589" width="8.109375" style="18" customWidth="1"/>
    <col min="15590" max="15590" width="7.5546875" style="18" customWidth="1"/>
    <col min="15591" max="15591" width="8.109375" style="18" customWidth="1"/>
    <col min="15592" max="15592" width="9.44140625" style="18" customWidth="1"/>
    <col min="15593" max="15593" width="8.5546875" style="18" customWidth="1"/>
    <col min="15594" max="15594" width="9.109375" style="18" customWidth="1"/>
    <col min="15595" max="15595" width="8.33203125" style="18" customWidth="1"/>
    <col min="15596" max="15829" width="11.44140625" style="18"/>
    <col min="15830" max="15830" width="8.33203125" style="18" customWidth="1"/>
    <col min="15831" max="15831" width="7.6640625" style="18" customWidth="1"/>
    <col min="15832" max="15832" width="8.6640625" style="18" customWidth="1"/>
    <col min="15833" max="15835" width="8.109375" style="18" customWidth="1"/>
    <col min="15836" max="15836" width="7.5546875" style="18" customWidth="1"/>
    <col min="15837" max="15837" width="8.109375" style="18" customWidth="1"/>
    <col min="15838" max="15838" width="9.44140625" style="18" customWidth="1"/>
    <col min="15839" max="15839" width="8.5546875" style="18" customWidth="1"/>
    <col min="15840" max="15840" width="9.109375" style="18" customWidth="1"/>
    <col min="15841" max="15841" width="7.6640625" style="18" customWidth="1"/>
    <col min="15842" max="15842" width="8.6640625" style="18" customWidth="1"/>
    <col min="15843" max="15845" width="8.109375" style="18" customWidth="1"/>
    <col min="15846" max="15846" width="7.5546875" style="18" customWidth="1"/>
    <col min="15847" max="15847" width="8.109375" style="18" customWidth="1"/>
    <col min="15848" max="15848" width="9.44140625" style="18" customWidth="1"/>
    <col min="15849" max="15849" width="8.5546875" style="18" customWidth="1"/>
    <col min="15850" max="15850" width="9.109375" style="18" customWidth="1"/>
    <col min="15851" max="15851" width="8.33203125" style="18" customWidth="1"/>
    <col min="15852" max="16085" width="11.44140625" style="18"/>
    <col min="16086" max="16086" width="8.33203125" style="18" customWidth="1"/>
    <col min="16087" max="16087" width="7.6640625" style="18" customWidth="1"/>
    <col min="16088" max="16088" width="8.6640625" style="18" customWidth="1"/>
    <col min="16089" max="16091" width="8.109375" style="18" customWidth="1"/>
    <col min="16092" max="16092" width="7.5546875" style="18" customWidth="1"/>
    <col min="16093" max="16093" width="8.109375" style="18" customWidth="1"/>
    <col min="16094" max="16094" width="9.44140625" style="18" customWidth="1"/>
    <col min="16095" max="16095" width="8.5546875" style="18" customWidth="1"/>
    <col min="16096" max="16096" width="9.109375" style="18" customWidth="1"/>
    <col min="16097" max="16097" width="7.6640625" style="18" customWidth="1"/>
    <col min="16098" max="16098" width="8.6640625" style="18" customWidth="1"/>
    <col min="16099" max="16101" width="8.109375" style="18" customWidth="1"/>
    <col min="16102" max="16102" width="7.5546875" style="18" customWidth="1"/>
    <col min="16103" max="16103" width="8.109375" style="18" customWidth="1"/>
    <col min="16104" max="16104" width="9.44140625" style="18" customWidth="1"/>
    <col min="16105" max="16105" width="8.5546875" style="18" customWidth="1"/>
    <col min="16106" max="16106" width="9.109375" style="18" customWidth="1"/>
    <col min="16107" max="16107" width="8.33203125" style="18" customWidth="1"/>
    <col min="16108" max="16384" width="11.44140625" style="18"/>
  </cols>
  <sheetData>
    <row r="1" spans="1:11" ht="24" customHeight="1" x14ac:dyDescent="0.25">
      <c r="A1" s="107" t="s">
        <v>114</v>
      </c>
      <c r="B1" s="107"/>
      <c r="C1" s="107"/>
      <c r="D1" s="107"/>
      <c r="E1" s="107"/>
      <c r="F1" s="107"/>
      <c r="G1" s="107"/>
      <c r="H1" s="107"/>
      <c r="I1" s="107"/>
      <c r="J1" s="107"/>
      <c r="K1" s="107"/>
    </row>
    <row r="2" spans="1:11" ht="12" customHeight="1" x14ac:dyDescent="0.25">
      <c r="A2" s="19"/>
      <c r="B2" s="20"/>
      <c r="C2" s="20"/>
      <c r="D2" s="21"/>
      <c r="E2" s="21"/>
      <c r="F2" s="21"/>
      <c r="G2" s="20"/>
      <c r="H2" s="20"/>
      <c r="I2" s="21"/>
      <c r="J2" s="20"/>
      <c r="K2" s="20"/>
    </row>
    <row r="3" spans="1:11" ht="12" customHeight="1" x14ac:dyDescent="0.25">
      <c r="A3" s="108" t="s">
        <v>72</v>
      </c>
      <c r="B3" s="111" t="s">
        <v>57</v>
      </c>
      <c r="C3" s="111" t="s">
        <v>49</v>
      </c>
      <c r="D3" s="111" t="s">
        <v>52</v>
      </c>
      <c r="E3" s="116" t="s">
        <v>56</v>
      </c>
      <c r="F3" s="117"/>
      <c r="G3" s="118"/>
      <c r="H3" s="111" t="s">
        <v>48</v>
      </c>
      <c r="I3" s="116" t="s">
        <v>56</v>
      </c>
      <c r="J3" s="117"/>
      <c r="K3" s="117"/>
    </row>
    <row r="4" spans="1:11" ht="12" customHeight="1" x14ac:dyDescent="0.25">
      <c r="A4" s="109"/>
      <c r="B4" s="112"/>
      <c r="C4" s="114"/>
      <c r="D4" s="114"/>
      <c r="E4" s="111" t="s">
        <v>54</v>
      </c>
      <c r="F4" s="22" t="s">
        <v>55</v>
      </c>
      <c r="G4" s="111" t="s">
        <v>33</v>
      </c>
      <c r="H4" s="114"/>
      <c r="I4" s="111" t="s">
        <v>66</v>
      </c>
      <c r="J4" s="111" t="s">
        <v>67</v>
      </c>
      <c r="K4" s="119" t="s">
        <v>73</v>
      </c>
    </row>
    <row r="5" spans="1:11" ht="114" customHeight="1" x14ac:dyDescent="0.25">
      <c r="A5" s="110"/>
      <c r="B5" s="113"/>
      <c r="C5" s="115"/>
      <c r="D5" s="115"/>
      <c r="E5" s="115"/>
      <c r="F5" s="23" t="s">
        <v>53</v>
      </c>
      <c r="G5" s="115"/>
      <c r="H5" s="113"/>
      <c r="I5" s="115"/>
      <c r="J5" s="115"/>
      <c r="K5" s="120"/>
    </row>
    <row r="6" spans="1:11" ht="12" customHeight="1" x14ac:dyDescent="0.25">
      <c r="A6" s="74"/>
      <c r="B6" s="21"/>
      <c r="C6" s="21"/>
      <c r="D6" s="21"/>
      <c r="E6" s="21"/>
      <c r="F6" s="21"/>
      <c r="G6" s="21"/>
      <c r="H6" s="21"/>
      <c r="I6" s="21"/>
      <c r="J6" s="21"/>
      <c r="K6" s="21"/>
    </row>
    <row r="7" spans="1:11" ht="12" customHeight="1" x14ac:dyDescent="0.25">
      <c r="A7" s="24"/>
      <c r="B7" s="122" t="s">
        <v>104</v>
      </c>
      <c r="C7" s="122"/>
      <c r="D7" s="122"/>
      <c r="E7" s="122"/>
      <c r="F7" s="122"/>
      <c r="G7" s="122"/>
      <c r="H7" s="122"/>
      <c r="I7" s="122"/>
      <c r="J7" s="122"/>
      <c r="K7" s="122"/>
    </row>
    <row r="8" spans="1:11" ht="12" customHeight="1" x14ac:dyDescent="0.25">
      <c r="A8" s="73" t="s">
        <v>86</v>
      </c>
      <c r="B8" s="26">
        <v>1040.6869999999999</v>
      </c>
      <c r="C8" s="26">
        <v>27.92</v>
      </c>
      <c r="D8" s="26">
        <v>233.81700000000001</v>
      </c>
      <c r="E8" s="26">
        <v>141.88200000000001</v>
      </c>
      <c r="F8" s="26">
        <v>116.761</v>
      </c>
      <c r="G8" s="26">
        <v>91.935000000000002</v>
      </c>
      <c r="H8" s="26">
        <v>778.95</v>
      </c>
      <c r="I8" s="26">
        <v>261.22800000000001</v>
      </c>
      <c r="J8" s="26">
        <v>155.465</v>
      </c>
      <c r="K8" s="26">
        <v>362.25700000000001</v>
      </c>
    </row>
    <row r="9" spans="1:11" ht="12" customHeight="1" x14ac:dyDescent="0.25">
      <c r="A9" s="73" t="s">
        <v>75</v>
      </c>
      <c r="B9" s="26">
        <v>1060.2380000000001</v>
      </c>
      <c r="C9" s="26">
        <v>31.561</v>
      </c>
      <c r="D9" s="26">
        <v>238.072</v>
      </c>
      <c r="E9" s="26">
        <v>143.804</v>
      </c>
      <c r="F9" s="26">
        <v>118.517</v>
      </c>
      <c r="G9" s="26">
        <v>94.268000000000001</v>
      </c>
      <c r="H9" s="26">
        <v>790.60500000000002</v>
      </c>
      <c r="I9" s="26">
        <v>266.48700000000002</v>
      </c>
      <c r="J9" s="26">
        <v>158.78299999999999</v>
      </c>
      <c r="K9" s="26">
        <v>365.33499999999998</v>
      </c>
    </row>
    <row r="10" spans="1:11" ht="12" customHeight="1" x14ac:dyDescent="0.25">
      <c r="A10" s="73" t="s">
        <v>76</v>
      </c>
      <c r="B10" s="26">
        <v>1074.328</v>
      </c>
      <c r="C10" s="26">
        <v>31.602</v>
      </c>
      <c r="D10" s="26">
        <v>241.833</v>
      </c>
      <c r="E10" s="26">
        <v>145.62</v>
      </c>
      <c r="F10" s="26">
        <v>120.28400000000001</v>
      </c>
      <c r="G10" s="26">
        <v>96.212999999999994</v>
      </c>
      <c r="H10" s="26">
        <v>800.89300000000003</v>
      </c>
      <c r="I10" s="26">
        <v>270.536</v>
      </c>
      <c r="J10" s="26">
        <v>162.66399999999999</v>
      </c>
      <c r="K10" s="26">
        <v>367.69299999999998</v>
      </c>
    </row>
    <row r="11" spans="1:11" ht="12" customHeight="1" x14ac:dyDescent="0.25">
      <c r="A11" s="73" t="s">
        <v>77</v>
      </c>
      <c r="B11" s="26">
        <v>1078.4359999999999</v>
      </c>
      <c r="C11" s="26">
        <v>29.28</v>
      </c>
      <c r="D11" s="26">
        <v>242.15700000000001</v>
      </c>
      <c r="E11" s="26">
        <v>146.29499999999999</v>
      </c>
      <c r="F11" s="26">
        <v>120.935</v>
      </c>
      <c r="G11" s="26">
        <v>95.861999999999995</v>
      </c>
      <c r="H11" s="26">
        <v>806.99900000000002</v>
      </c>
      <c r="I11" s="26">
        <v>269.71499999999997</v>
      </c>
      <c r="J11" s="26">
        <v>163.66300000000001</v>
      </c>
      <c r="K11" s="26">
        <v>373.62099999999998</v>
      </c>
    </row>
    <row r="12" spans="1:11" ht="10.050000000000001" customHeight="1" x14ac:dyDescent="0.25"/>
    <row r="13" spans="1:11" ht="12" hidden="1" customHeight="1" outlineLevel="1" x14ac:dyDescent="0.25">
      <c r="A13" s="25" t="s">
        <v>74</v>
      </c>
      <c r="B13" s="26">
        <v>1056.7560000000001</v>
      </c>
      <c r="C13" s="26">
        <v>27.408000000000001</v>
      </c>
      <c r="D13" s="26">
        <v>234.614</v>
      </c>
      <c r="E13" s="26">
        <v>144.45400000000001</v>
      </c>
      <c r="F13" s="26">
        <v>119.673</v>
      </c>
      <c r="G13" s="26">
        <v>90.16</v>
      </c>
      <c r="H13" s="26">
        <v>794.73400000000004</v>
      </c>
      <c r="I13" s="26">
        <v>264.04500000000002</v>
      </c>
      <c r="J13" s="26">
        <v>159.339</v>
      </c>
      <c r="K13" s="26">
        <v>371.35</v>
      </c>
    </row>
    <row r="14" spans="1:11" ht="12" hidden="1" customHeight="1" outlineLevel="1" x14ac:dyDescent="0.25">
      <c r="A14" s="25" t="s">
        <v>75</v>
      </c>
      <c r="B14" s="26">
        <v>1075.7860000000001</v>
      </c>
      <c r="C14" s="26">
        <v>31.913</v>
      </c>
      <c r="D14" s="26">
        <v>238.58099999999999</v>
      </c>
      <c r="E14" s="26">
        <v>144.75200000000001</v>
      </c>
      <c r="F14" s="26">
        <v>120.006</v>
      </c>
      <c r="G14" s="26">
        <v>93.828999999999994</v>
      </c>
      <c r="H14" s="26">
        <v>805.29200000000003</v>
      </c>
      <c r="I14" s="26">
        <v>269.20299999999997</v>
      </c>
      <c r="J14" s="26">
        <v>161.81399999999999</v>
      </c>
      <c r="K14" s="26">
        <v>374.27499999999998</v>
      </c>
    </row>
    <row r="15" spans="1:11" ht="12" hidden="1" customHeight="1" outlineLevel="1" x14ac:dyDescent="0.25">
      <c r="A15" s="25" t="s">
        <v>76</v>
      </c>
      <c r="B15" s="26">
        <v>1085.922</v>
      </c>
      <c r="C15" s="26">
        <v>31.943999999999999</v>
      </c>
      <c r="D15" s="26">
        <v>241.64699999999999</v>
      </c>
      <c r="E15" s="26">
        <v>144.994</v>
      </c>
      <c r="F15" s="26">
        <v>120.193</v>
      </c>
      <c r="G15" s="26">
        <v>96.653000000000006</v>
      </c>
      <c r="H15" s="26">
        <v>812.33100000000002</v>
      </c>
      <c r="I15" s="26">
        <v>270.23899999999998</v>
      </c>
      <c r="J15" s="26">
        <v>164.56299999999999</v>
      </c>
      <c r="K15" s="26">
        <v>377.529</v>
      </c>
    </row>
    <row r="16" spans="1:11" ht="12" hidden="1" customHeight="1" outlineLevel="1" x14ac:dyDescent="0.25">
      <c r="A16" s="25" t="s">
        <v>77</v>
      </c>
      <c r="B16" s="26">
        <v>1090.873</v>
      </c>
      <c r="C16" s="26">
        <v>29.170999999999999</v>
      </c>
      <c r="D16" s="26">
        <v>241.31299999999999</v>
      </c>
      <c r="E16" s="26">
        <v>144.62100000000001</v>
      </c>
      <c r="F16" s="26">
        <v>119.637</v>
      </c>
      <c r="G16" s="26">
        <v>96.691999999999993</v>
      </c>
      <c r="H16" s="26">
        <v>820.38900000000001</v>
      </c>
      <c r="I16" s="26">
        <v>269.661</v>
      </c>
      <c r="J16" s="26">
        <v>168.19</v>
      </c>
      <c r="K16" s="26">
        <v>382.53800000000001</v>
      </c>
    </row>
    <row r="17" spans="1:11" ht="10.050000000000001" hidden="1" customHeight="1" outlineLevel="1" x14ac:dyDescent="0.25">
      <c r="A17" s="25"/>
      <c r="B17" s="26"/>
      <c r="C17" s="26"/>
      <c r="D17" s="26"/>
      <c r="E17" s="26"/>
      <c r="F17" s="26"/>
      <c r="G17" s="26"/>
      <c r="H17" s="26"/>
      <c r="I17" s="26"/>
      <c r="J17" s="26"/>
      <c r="K17" s="26"/>
    </row>
    <row r="18" spans="1:11" ht="12" hidden="1" customHeight="1" outlineLevel="1" x14ac:dyDescent="0.25">
      <c r="A18" s="25" t="s">
        <v>78</v>
      </c>
      <c r="B18" s="26">
        <v>1060.5609999999999</v>
      </c>
      <c r="C18" s="26">
        <v>27.036999999999999</v>
      </c>
      <c r="D18" s="26">
        <v>230.72300000000001</v>
      </c>
      <c r="E18" s="26">
        <v>142.524</v>
      </c>
      <c r="F18" s="26">
        <v>118.331</v>
      </c>
      <c r="G18" s="26">
        <v>88.198999999999998</v>
      </c>
      <c r="H18" s="26">
        <v>802.80100000000004</v>
      </c>
      <c r="I18" s="26">
        <v>264.28300000000002</v>
      </c>
      <c r="J18" s="26">
        <v>165.00700000000001</v>
      </c>
      <c r="K18" s="26">
        <v>373.51100000000002</v>
      </c>
    </row>
    <row r="19" spans="1:11" ht="12" hidden="1" customHeight="1" outlineLevel="1" x14ac:dyDescent="0.25">
      <c r="A19" s="25" t="s">
        <v>75</v>
      </c>
      <c r="B19" s="26">
        <v>1081.739</v>
      </c>
      <c r="C19" s="26">
        <v>30.524000000000001</v>
      </c>
      <c r="D19" s="26">
        <v>237.04400000000001</v>
      </c>
      <c r="E19" s="26">
        <v>143.977</v>
      </c>
      <c r="F19" s="26">
        <v>119.625</v>
      </c>
      <c r="G19" s="26">
        <v>93.066999999999993</v>
      </c>
      <c r="H19" s="26">
        <v>814.17100000000005</v>
      </c>
      <c r="I19" s="26">
        <v>269.92599999999999</v>
      </c>
      <c r="J19" s="26">
        <v>169.84700000000001</v>
      </c>
      <c r="K19" s="26">
        <v>374.39800000000002</v>
      </c>
    </row>
    <row r="20" spans="1:11" ht="12" hidden="1" customHeight="1" outlineLevel="1" x14ac:dyDescent="0.25">
      <c r="A20" s="25" t="s">
        <v>76</v>
      </c>
      <c r="B20" s="26">
        <v>1093.1510000000001</v>
      </c>
      <c r="C20" s="26">
        <v>30.992000000000001</v>
      </c>
      <c r="D20" s="26">
        <v>241.41499999999999</v>
      </c>
      <c r="E20" s="26">
        <v>145.20400000000001</v>
      </c>
      <c r="F20" s="26">
        <v>120.60899999999999</v>
      </c>
      <c r="G20" s="26">
        <v>96.210999999999999</v>
      </c>
      <c r="H20" s="26">
        <v>820.74400000000003</v>
      </c>
      <c r="I20" s="26">
        <v>271.87400000000002</v>
      </c>
      <c r="J20" s="26">
        <v>172.71899999999999</v>
      </c>
      <c r="K20" s="26">
        <v>376.15100000000001</v>
      </c>
    </row>
    <row r="21" spans="1:11" ht="12" hidden="1" customHeight="1" outlineLevel="1" x14ac:dyDescent="0.25">
      <c r="A21" s="25" t="s">
        <v>77</v>
      </c>
      <c r="B21" s="26">
        <v>1092.5709999999999</v>
      </c>
      <c r="C21" s="26">
        <v>28.498999999999999</v>
      </c>
      <c r="D21" s="26">
        <v>241.69900000000001</v>
      </c>
      <c r="E21" s="26">
        <v>145.81</v>
      </c>
      <c r="F21" s="26">
        <v>121.154</v>
      </c>
      <c r="G21" s="26">
        <v>95.888999999999996</v>
      </c>
      <c r="H21" s="26">
        <v>822.37300000000005</v>
      </c>
      <c r="I21" s="26">
        <v>271.46100000000001</v>
      </c>
      <c r="J21" s="26">
        <v>173.13900000000001</v>
      </c>
      <c r="K21" s="26">
        <v>377.77300000000002</v>
      </c>
    </row>
    <row r="22" spans="1:11" ht="10.050000000000001" hidden="1" customHeight="1" outlineLevel="1" x14ac:dyDescent="0.25">
      <c r="A22" s="25"/>
      <c r="B22" s="26"/>
      <c r="C22" s="26"/>
      <c r="D22" s="26"/>
      <c r="E22" s="26"/>
      <c r="F22" s="26"/>
      <c r="G22" s="26"/>
      <c r="H22" s="26"/>
      <c r="I22" s="26"/>
      <c r="J22" s="26"/>
      <c r="K22" s="26"/>
    </row>
    <row r="23" spans="1:11" ht="12" hidden="1" customHeight="1" outlineLevel="1" x14ac:dyDescent="0.25">
      <c r="A23" s="25" t="s">
        <v>79</v>
      </c>
      <c r="B23" s="26">
        <v>1064.046</v>
      </c>
      <c r="C23" s="26">
        <v>27.23</v>
      </c>
      <c r="D23" s="26">
        <v>240.42699999999999</v>
      </c>
      <c r="E23" s="26">
        <v>148.88200000000001</v>
      </c>
      <c r="F23" s="26">
        <v>124.797</v>
      </c>
      <c r="G23" s="26">
        <v>91.545000000000002</v>
      </c>
      <c r="H23" s="26">
        <v>796.38900000000001</v>
      </c>
      <c r="I23" s="26">
        <v>267.24099999999999</v>
      </c>
      <c r="J23" s="26">
        <v>165.67500000000001</v>
      </c>
      <c r="K23" s="26">
        <v>363.47300000000001</v>
      </c>
    </row>
    <row r="24" spans="1:11" ht="12" hidden="1" customHeight="1" outlineLevel="1" x14ac:dyDescent="0.25">
      <c r="A24" s="25" t="s">
        <v>75</v>
      </c>
      <c r="B24" s="26">
        <v>1084.546</v>
      </c>
      <c r="C24" s="26">
        <v>32.972999999999999</v>
      </c>
      <c r="D24" s="26">
        <v>247.05</v>
      </c>
      <c r="E24" s="26">
        <v>151.13499999999999</v>
      </c>
      <c r="F24" s="26">
        <v>126.733</v>
      </c>
      <c r="G24" s="26">
        <v>95.915000000000006</v>
      </c>
      <c r="H24" s="26">
        <v>804.52300000000002</v>
      </c>
      <c r="I24" s="26">
        <v>272.55200000000002</v>
      </c>
      <c r="J24" s="26">
        <v>168.25299999999999</v>
      </c>
      <c r="K24" s="26">
        <v>363.71800000000002</v>
      </c>
    </row>
    <row r="25" spans="1:11" ht="12" hidden="1" customHeight="1" outlineLevel="1" x14ac:dyDescent="0.25">
      <c r="A25" s="25" t="s">
        <v>76</v>
      </c>
      <c r="B25" s="26">
        <v>1088.933</v>
      </c>
      <c r="C25" s="26">
        <v>30.605</v>
      </c>
      <c r="D25" s="26">
        <v>251.07400000000001</v>
      </c>
      <c r="E25" s="26">
        <v>152.655</v>
      </c>
      <c r="F25" s="26">
        <v>127.833</v>
      </c>
      <c r="G25" s="26">
        <v>98.418999999999997</v>
      </c>
      <c r="H25" s="26">
        <v>807.25400000000002</v>
      </c>
      <c r="I25" s="26">
        <v>274.89600000000002</v>
      </c>
      <c r="J25" s="26">
        <v>170.61600000000001</v>
      </c>
      <c r="K25" s="26">
        <v>361.74200000000002</v>
      </c>
    </row>
    <row r="26" spans="1:11" ht="12" hidden="1" customHeight="1" outlineLevel="1" x14ac:dyDescent="0.25">
      <c r="A26" s="25" t="s">
        <v>77</v>
      </c>
      <c r="B26" s="26">
        <v>1088.606</v>
      </c>
      <c r="C26" s="26">
        <v>28.398</v>
      </c>
      <c r="D26" s="26">
        <v>251.124</v>
      </c>
      <c r="E26" s="26">
        <v>152.822</v>
      </c>
      <c r="F26" s="26">
        <v>127.68899999999999</v>
      </c>
      <c r="G26" s="26">
        <v>98.302000000000007</v>
      </c>
      <c r="H26" s="26">
        <v>809.08399999999995</v>
      </c>
      <c r="I26" s="26">
        <v>275.26799999999997</v>
      </c>
      <c r="J26" s="26">
        <v>170.71</v>
      </c>
      <c r="K26" s="26">
        <v>363.10599999999999</v>
      </c>
    </row>
    <row r="27" spans="1:11" ht="10.050000000000001" hidden="1" customHeight="1" outlineLevel="1" x14ac:dyDescent="0.25">
      <c r="A27" s="25"/>
      <c r="B27" s="26"/>
      <c r="C27" s="26"/>
      <c r="D27" s="26"/>
      <c r="E27" s="26"/>
      <c r="F27" s="26"/>
      <c r="G27" s="26"/>
      <c r="H27" s="26"/>
      <c r="I27" s="26"/>
      <c r="J27" s="26"/>
      <c r="K27" s="26"/>
    </row>
    <row r="28" spans="1:11" ht="12" hidden="1" customHeight="1" outlineLevel="1" x14ac:dyDescent="0.25">
      <c r="A28" s="25" t="s">
        <v>80</v>
      </c>
      <c r="B28" s="26">
        <v>1065.616</v>
      </c>
      <c r="C28" s="26">
        <v>26.806000000000001</v>
      </c>
      <c r="D28" s="26">
        <v>244.90600000000001</v>
      </c>
      <c r="E28" s="26">
        <v>151.88200000000001</v>
      </c>
      <c r="F28" s="26">
        <v>127.9</v>
      </c>
      <c r="G28" s="26">
        <v>93.024000000000001</v>
      </c>
      <c r="H28" s="26">
        <v>793.904</v>
      </c>
      <c r="I28" s="26">
        <v>271.93</v>
      </c>
      <c r="J28" s="26">
        <v>166.15600000000001</v>
      </c>
      <c r="K28" s="26">
        <v>355.81799999999998</v>
      </c>
    </row>
    <row r="29" spans="1:11" ht="12" hidden="1" customHeight="1" outlineLevel="1" x14ac:dyDescent="0.25">
      <c r="A29" s="25" t="s">
        <v>75</v>
      </c>
      <c r="B29" s="26">
        <v>1085.8920000000001</v>
      </c>
      <c r="C29" s="26">
        <v>32.902000000000001</v>
      </c>
      <c r="D29" s="26">
        <v>248.73699999999999</v>
      </c>
      <c r="E29" s="26">
        <v>151.96299999999999</v>
      </c>
      <c r="F29" s="26">
        <v>127.955</v>
      </c>
      <c r="G29" s="26">
        <v>96.774000000000001</v>
      </c>
      <c r="H29" s="26">
        <v>804.25300000000004</v>
      </c>
      <c r="I29" s="26">
        <v>277.45100000000002</v>
      </c>
      <c r="J29" s="26">
        <v>168.81299999999999</v>
      </c>
      <c r="K29" s="26">
        <v>357.98899999999998</v>
      </c>
    </row>
    <row r="30" spans="1:11" ht="12" hidden="1" customHeight="1" outlineLevel="1" x14ac:dyDescent="0.25">
      <c r="A30" s="25" t="s">
        <v>76</v>
      </c>
      <c r="B30" s="26">
        <v>1091.43</v>
      </c>
      <c r="C30" s="26">
        <v>30.63</v>
      </c>
      <c r="D30" s="26">
        <v>251.09800000000001</v>
      </c>
      <c r="E30" s="26">
        <v>152.50399999999999</v>
      </c>
      <c r="F30" s="26">
        <v>128.495</v>
      </c>
      <c r="G30" s="26">
        <v>98.593999999999994</v>
      </c>
      <c r="H30" s="26">
        <v>809.702</v>
      </c>
      <c r="I30" s="26">
        <v>279.19</v>
      </c>
      <c r="J30" s="26">
        <v>171.11099999999999</v>
      </c>
      <c r="K30" s="26">
        <v>359.40100000000001</v>
      </c>
    </row>
    <row r="31" spans="1:11" ht="12" hidden="1" customHeight="1" outlineLevel="1" x14ac:dyDescent="0.25">
      <c r="A31" s="25" t="s">
        <v>77</v>
      </c>
      <c r="B31" s="26">
        <v>1092.6759999999999</v>
      </c>
      <c r="C31" s="26">
        <v>28.553000000000001</v>
      </c>
      <c r="D31" s="26">
        <v>251.90899999999999</v>
      </c>
      <c r="E31" s="26">
        <v>153.64500000000001</v>
      </c>
      <c r="F31" s="26">
        <v>129.256</v>
      </c>
      <c r="G31" s="26">
        <v>98.263999999999996</v>
      </c>
      <c r="H31" s="26">
        <v>812.21400000000006</v>
      </c>
      <c r="I31" s="26">
        <v>278.30399999999997</v>
      </c>
      <c r="J31" s="26">
        <v>172.001</v>
      </c>
      <c r="K31" s="26">
        <v>361.90899999999999</v>
      </c>
    </row>
    <row r="32" spans="1:11" ht="10.050000000000001" hidden="1" customHeight="1" outlineLevel="1" x14ac:dyDescent="0.25">
      <c r="A32" s="25"/>
      <c r="B32" s="28"/>
      <c r="C32" s="28"/>
      <c r="D32" s="28"/>
      <c r="E32" s="28"/>
      <c r="F32" s="28"/>
      <c r="G32" s="28"/>
      <c r="H32" s="28"/>
      <c r="I32" s="28"/>
      <c r="J32" s="28"/>
      <c r="K32" s="28"/>
    </row>
    <row r="33" spans="1:11" ht="12" customHeight="1" collapsed="1" x14ac:dyDescent="0.25">
      <c r="A33" s="25" t="s">
        <v>81</v>
      </c>
      <c r="B33" s="26">
        <v>1066.6590000000001</v>
      </c>
      <c r="C33" s="26">
        <v>26.7</v>
      </c>
      <c r="D33" s="26">
        <v>242.21899999999999</v>
      </c>
      <c r="E33" s="26">
        <v>150.56700000000001</v>
      </c>
      <c r="F33" s="26">
        <v>127.242</v>
      </c>
      <c r="G33" s="26">
        <v>91.652000000000001</v>
      </c>
      <c r="H33" s="26">
        <v>797.74</v>
      </c>
      <c r="I33" s="26">
        <v>273.20400000000001</v>
      </c>
      <c r="J33" s="26">
        <v>165.66800000000001</v>
      </c>
      <c r="K33" s="26">
        <v>358.86799999999999</v>
      </c>
    </row>
    <row r="34" spans="1:11" ht="12" customHeight="1" x14ac:dyDescent="0.25">
      <c r="A34" s="25" t="s">
        <v>75</v>
      </c>
      <c r="B34" s="26">
        <v>1088.2809999999999</v>
      </c>
      <c r="C34" s="26">
        <v>33.344999999999999</v>
      </c>
      <c r="D34" s="26">
        <v>246.989</v>
      </c>
      <c r="E34" s="26">
        <v>151.66300000000001</v>
      </c>
      <c r="F34" s="26">
        <v>127.83199999999999</v>
      </c>
      <c r="G34" s="26">
        <v>95.325999999999993</v>
      </c>
      <c r="H34" s="26">
        <v>807.947</v>
      </c>
      <c r="I34" s="26">
        <v>276.97699999999998</v>
      </c>
      <c r="J34" s="26">
        <v>173.238</v>
      </c>
      <c r="K34" s="26">
        <v>357.73200000000003</v>
      </c>
    </row>
    <row r="35" spans="1:11" ht="12" customHeight="1" x14ac:dyDescent="0.25">
      <c r="A35" s="25" t="s">
        <v>76</v>
      </c>
      <c r="B35" s="26">
        <v>1089.07</v>
      </c>
      <c r="C35" s="26">
        <v>30.943000000000001</v>
      </c>
      <c r="D35" s="26">
        <v>249.55600000000001</v>
      </c>
      <c r="E35" s="26">
        <v>152.333</v>
      </c>
      <c r="F35" s="26">
        <v>127.95099999999999</v>
      </c>
      <c r="G35" s="26">
        <v>97.222999999999999</v>
      </c>
      <c r="H35" s="26">
        <v>808.57100000000003</v>
      </c>
      <c r="I35" s="26">
        <v>273.71300000000002</v>
      </c>
      <c r="J35" s="26">
        <v>177.57599999999999</v>
      </c>
      <c r="K35" s="26">
        <v>357.28199999999998</v>
      </c>
    </row>
    <row r="36" spans="1:11" ht="12" customHeight="1" x14ac:dyDescent="0.25">
      <c r="A36" s="25" t="s">
        <v>77</v>
      </c>
      <c r="B36" s="26">
        <v>1086.8119999999999</v>
      </c>
      <c r="C36" s="26">
        <v>27.72</v>
      </c>
      <c r="D36" s="26">
        <v>248.411</v>
      </c>
      <c r="E36" s="26">
        <v>151.94499999999999</v>
      </c>
      <c r="F36" s="26">
        <v>127.506</v>
      </c>
      <c r="G36" s="26">
        <v>96.465999999999994</v>
      </c>
      <c r="H36" s="26">
        <v>810.68100000000004</v>
      </c>
      <c r="I36" s="26">
        <v>273.24700000000001</v>
      </c>
      <c r="J36" s="26">
        <v>177.85400000000001</v>
      </c>
      <c r="K36" s="26">
        <v>359.58</v>
      </c>
    </row>
    <row r="37" spans="1:11" ht="10.050000000000001" customHeight="1" x14ac:dyDescent="0.25"/>
    <row r="38" spans="1:11" ht="12" customHeight="1" x14ac:dyDescent="0.25">
      <c r="A38" s="90" t="s">
        <v>87</v>
      </c>
      <c r="B38" s="26">
        <v>1066.8430000000001</v>
      </c>
      <c r="C38" s="26">
        <v>26.667999999999999</v>
      </c>
      <c r="D38" s="26">
        <v>242.94900000000001</v>
      </c>
      <c r="E38" s="26">
        <v>150.93299999999999</v>
      </c>
      <c r="F38" s="26">
        <v>126.751</v>
      </c>
      <c r="G38" s="26">
        <v>92.016000000000005</v>
      </c>
      <c r="H38" s="26">
        <v>797.226</v>
      </c>
      <c r="I38" s="26">
        <v>269.35700000000003</v>
      </c>
      <c r="J38" s="26">
        <v>171.709</v>
      </c>
      <c r="K38" s="26">
        <v>356.16</v>
      </c>
    </row>
    <row r="39" spans="1:11" ht="12" customHeight="1" x14ac:dyDescent="0.25">
      <c r="A39" s="73" t="s">
        <v>75</v>
      </c>
      <c r="B39" s="26">
        <v>1087.877</v>
      </c>
      <c r="C39" s="26">
        <v>33.081000000000003</v>
      </c>
      <c r="D39" s="26">
        <v>247.17599999999999</v>
      </c>
      <c r="E39" s="26">
        <v>152.06</v>
      </c>
      <c r="F39" s="26">
        <v>127.84099999999999</v>
      </c>
      <c r="G39" s="26">
        <v>95.116</v>
      </c>
      <c r="H39" s="26">
        <v>807.62</v>
      </c>
      <c r="I39" s="26">
        <v>274.68200000000002</v>
      </c>
      <c r="J39" s="26">
        <v>174.696</v>
      </c>
      <c r="K39" s="26">
        <v>358.24200000000002</v>
      </c>
    </row>
    <row r="40" spans="1:11" ht="12" customHeight="1" x14ac:dyDescent="0.25">
      <c r="A40" s="73" t="s">
        <v>76</v>
      </c>
      <c r="B40" s="26">
        <v>1092.2339999999999</v>
      </c>
      <c r="C40" s="26">
        <v>30.738</v>
      </c>
      <c r="D40" s="26">
        <v>249.21199999999999</v>
      </c>
      <c r="E40" s="26">
        <v>152.99</v>
      </c>
      <c r="F40" s="26">
        <v>128.84</v>
      </c>
      <c r="G40" s="26">
        <v>96.221999999999994</v>
      </c>
      <c r="H40" s="26">
        <v>812.28399999999999</v>
      </c>
      <c r="I40" s="26">
        <v>276.88299999999998</v>
      </c>
      <c r="J40" s="26">
        <v>178.07599999999999</v>
      </c>
      <c r="K40" s="26">
        <v>357.32499999999999</v>
      </c>
    </row>
    <row r="41" spans="1:11" ht="12" customHeight="1" x14ac:dyDescent="0.25">
      <c r="A41" s="73" t="s">
        <v>77</v>
      </c>
      <c r="B41" s="26">
        <v>1087.4670000000001</v>
      </c>
      <c r="C41" s="26">
        <v>28.344000000000001</v>
      </c>
      <c r="D41" s="26">
        <v>248.976</v>
      </c>
      <c r="E41" s="26">
        <v>153.47300000000001</v>
      </c>
      <c r="F41" s="26">
        <v>129.35900000000001</v>
      </c>
      <c r="G41" s="26">
        <v>95.503</v>
      </c>
      <c r="H41" s="26">
        <v>810.14700000000005</v>
      </c>
      <c r="I41" s="26">
        <v>275.077</v>
      </c>
      <c r="J41" s="26">
        <v>176.18700000000001</v>
      </c>
      <c r="K41" s="26">
        <v>358.88299999999998</v>
      </c>
    </row>
    <row r="42" spans="1:11" ht="10.050000000000001" customHeight="1" x14ac:dyDescent="0.25"/>
    <row r="43" spans="1:11" ht="12" customHeight="1" x14ac:dyDescent="0.25">
      <c r="A43" s="73" t="s">
        <v>88</v>
      </c>
      <c r="B43" s="26">
        <v>1067.2570000000001</v>
      </c>
      <c r="C43" s="26">
        <v>26.960999999999999</v>
      </c>
      <c r="D43" s="26">
        <v>242.02099999999999</v>
      </c>
      <c r="E43" s="26">
        <v>149.87700000000001</v>
      </c>
      <c r="F43" s="26">
        <v>126.009</v>
      </c>
      <c r="G43" s="26">
        <v>92.144000000000005</v>
      </c>
      <c r="H43" s="26">
        <v>798.27499999999998</v>
      </c>
      <c r="I43" s="26">
        <v>267.35500000000002</v>
      </c>
      <c r="J43" s="26">
        <v>172.351</v>
      </c>
      <c r="K43" s="26">
        <v>358.56900000000002</v>
      </c>
    </row>
    <row r="44" spans="1:11" ht="12" customHeight="1" x14ac:dyDescent="0.25">
      <c r="A44" s="73" t="s">
        <v>75</v>
      </c>
      <c r="B44" s="26">
        <v>1088.931</v>
      </c>
      <c r="C44" s="26">
        <v>33.683</v>
      </c>
      <c r="D44" s="26">
        <v>244.804</v>
      </c>
      <c r="E44" s="26">
        <v>150.136</v>
      </c>
      <c r="F44" s="26">
        <v>126.35</v>
      </c>
      <c r="G44" s="26">
        <v>94.668000000000006</v>
      </c>
      <c r="H44" s="26">
        <v>810.44399999999996</v>
      </c>
      <c r="I44" s="26">
        <v>272.82</v>
      </c>
      <c r="J44" s="26">
        <v>175.887</v>
      </c>
      <c r="K44" s="26">
        <v>361.73700000000002</v>
      </c>
    </row>
    <row r="45" spans="1:11" ht="12" customHeight="1" x14ac:dyDescent="0.25">
      <c r="A45" s="73" t="s">
        <v>76</v>
      </c>
      <c r="B45" s="26">
        <v>1093.1849999999999</v>
      </c>
      <c r="C45" s="26">
        <v>31.064</v>
      </c>
      <c r="D45" s="26">
        <v>246.58</v>
      </c>
      <c r="E45" s="26">
        <v>150.95099999999999</v>
      </c>
      <c r="F45" s="26">
        <v>127.048</v>
      </c>
      <c r="G45" s="26">
        <v>95.629000000000005</v>
      </c>
      <c r="H45" s="26">
        <v>815.54100000000005</v>
      </c>
      <c r="I45" s="26">
        <v>275.149</v>
      </c>
      <c r="J45" s="26">
        <v>178.714</v>
      </c>
      <c r="K45" s="26">
        <v>361.678</v>
      </c>
    </row>
    <row r="46" spans="1:11" ht="12" customHeight="1" x14ac:dyDescent="0.25">
      <c r="A46" s="73" t="s">
        <v>77</v>
      </c>
      <c r="B46" s="26">
        <v>1093.5050000000001</v>
      </c>
      <c r="C46" s="26">
        <v>28.532</v>
      </c>
      <c r="D46" s="26">
        <v>246.57400000000001</v>
      </c>
      <c r="E46" s="26">
        <v>151.291</v>
      </c>
      <c r="F46" s="26">
        <v>127.38800000000001</v>
      </c>
      <c r="G46" s="26">
        <v>95.283000000000001</v>
      </c>
      <c r="H46" s="26">
        <v>818.399</v>
      </c>
      <c r="I46" s="26">
        <v>273.80700000000002</v>
      </c>
      <c r="J46" s="26">
        <v>179.101</v>
      </c>
      <c r="K46" s="26">
        <v>365.49099999999999</v>
      </c>
    </row>
    <row r="47" spans="1:11" ht="10.050000000000001" customHeight="1" x14ac:dyDescent="0.25">
      <c r="A47" s="84"/>
      <c r="B47" s="26"/>
      <c r="C47" s="26"/>
      <c r="D47" s="26"/>
      <c r="E47" s="26"/>
      <c r="F47" s="26"/>
      <c r="G47" s="26"/>
      <c r="H47" s="26"/>
      <c r="I47" s="26"/>
      <c r="J47" s="26"/>
      <c r="K47" s="26"/>
    </row>
    <row r="48" spans="1:11" ht="12" customHeight="1" x14ac:dyDescent="0.25">
      <c r="A48" s="84" t="s">
        <v>90</v>
      </c>
      <c r="B48" s="26">
        <v>1079.6569999999999</v>
      </c>
      <c r="C48" s="26">
        <v>27.254000000000001</v>
      </c>
      <c r="D48" s="26">
        <v>241.876</v>
      </c>
      <c r="E48" s="26">
        <v>149.43600000000001</v>
      </c>
      <c r="F48" s="26">
        <v>125.846</v>
      </c>
      <c r="G48" s="26">
        <v>92.44</v>
      </c>
      <c r="H48" s="26">
        <v>810.52700000000004</v>
      </c>
      <c r="I48" s="26">
        <v>267.80200000000002</v>
      </c>
      <c r="J48" s="26">
        <v>176.86099999999999</v>
      </c>
      <c r="K48" s="26">
        <v>365.86399999999998</v>
      </c>
    </row>
    <row r="49" spans="1:11" ht="12" customHeight="1" x14ac:dyDescent="0.25">
      <c r="A49" s="84" t="s">
        <v>75</v>
      </c>
      <c r="B49" s="26">
        <v>1100.9559999999999</v>
      </c>
      <c r="C49" s="26">
        <v>33.340000000000003</v>
      </c>
      <c r="D49" s="26">
        <v>244.84399999999999</v>
      </c>
      <c r="E49" s="26">
        <v>149.732</v>
      </c>
      <c r="F49" s="26">
        <v>125.97199999999999</v>
      </c>
      <c r="G49" s="26">
        <v>95.111999999999995</v>
      </c>
      <c r="H49" s="26">
        <v>822.77200000000005</v>
      </c>
      <c r="I49" s="26">
        <v>273.85500000000002</v>
      </c>
      <c r="J49" s="26">
        <v>179.58099999999999</v>
      </c>
      <c r="K49" s="26">
        <v>369.33600000000001</v>
      </c>
    </row>
    <row r="50" spans="1:11" ht="12" customHeight="1" x14ac:dyDescent="0.25">
      <c r="A50" s="84" t="s">
        <v>76</v>
      </c>
      <c r="B50" s="26">
        <v>1105.46</v>
      </c>
      <c r="C50" s="26">
        <v>30.372</v>
      </c>
      <c r="D50" s="26">
        <v>246.452</v>
      </c>
      <c r="E50" s="26">
        <v>150.50200000000001</v>
      </c>
      <c r="F50" s="26">
        <v>126.509</v>
      </c>
      <c r="G50" s="26">
        <v>95.95</v>
      </c>
      <c r="H50" s="26">
        <v>828.63599999999997</v>
      </c>
      <c r="I50" s="26">
        <v>276.46600000000001</v>
      </c>
      <c r="J50" s="26">
        <v>181.732</v>
      </c>
      <c r="K50" s="26">
        <v>370.43799999999999</v>
      </c>
    </row>
    <row r="51" spans="1:11" ht="12" customHeight="1" x14ac:dyDescent="0.25">
      <c r="A51" s="84" t="s">
        <v>77</v>
      </c>
      <c r="B51" s="26">
        <v>1109.212</v>
      </c>
      <c r="C51" s="26">
        <v>28.114999999999998</v>
      </c>
      <c r="D51" s="26">
        <v>246.72</v>
      </c>
      <c r="E51" s="26">
        <v>151.03399999999999</v>
      </c>
      <c r="F51" s="26">
        <v>127.01</v>
      </c>
      <c r="G51" s="26">
        <v>95.686000000000007</v>
      </c>
      <c r="H51" s="26">
        <v>834.37699999999995</v>
      </c>
      <c r="I51" s="26">
        <v>276.17</v>
      </c>
      <c r="J51" s="26">
        <v>182.90700000000001</v>
      </c>
      <c r="K51" s="26">
        <v>375.3</v>
      </c>
    </row>
    <row r="52" spans="1:11" ht="10.050000000000001" customHeight="1" x14ac:dyDescent="0.25">
      <c r="A52" s="86"/>
      <c r="B52" s="26"/>
      <c r="C52" s="26"/>
      <c r="D52" s="26"/>
      <c r="E52" s="26"/>
      <c r="F52" s="26"/>
      <c r="G52" s="26"/>
      <c r="H52" s="26"/>
      <c r="I52" s="26"/>
      <c r="J52" s="26"/>
      <c r="K52" s="26"/>
    </row>
    <row r="53" spans="1:11" ht="12" customHeight="1" x14ac:dyDescent="0.25">
      <c r="A53" s="86" t="s">
        <v>91</v>
      </c>
      <c r="B53" s="26">
        <v>1095.7760000000001</v>
      </c>
      <c r="C53" s="26">
        <v>27.47</v>
      </c>
      <c r="D53" s="26">
        <v>241.88200000000001</v>
      </c>
      <c r="E53" s="26">
        <v>150.11199999999999</v>
      </c>
      <c r="F53" s="26">
        <v>126.913</v>
      </c>
      <c r="G53" s="26">
        <v>91.77</v>
      </c>
      <c r="H53" s="26">
        <v>826.42399999999998</v>
      </c>
      <c r="I53" s="26">
        <v>272.36700000000002</v>
      </c>
      <c r="J53" s="26">
        <v>179.53899999999999</v>
      </c>
      <c r="K53" s="26">
        <v>374.51799999999997</v>
      </c>
    </row>
    <row r="54" spans="1:11" ht="12" customHeight="1" x14ac:dyDescent="0.25">
      <c r="A54" s="86" t="s">
        <v>75</v>
      </c>
      <c r="B54" s="26">
        <v>1116.923</v>
      </c>
      <c r="C54" s="26">
        <v>34.387</v>
      </c>
      <c r="D54" s="26">
        <v>245.07499999999999</v>
      </c>
      <c r="E54" s="26">
        <v>150.958</v>
      </c>
      <c r="F54" s="26">
        <v>127.64700000000001</v>
      </c>
      <c r="G54" s="26">
        <v>94.117000000000004</v>
      </c>
      <c r="H54" s="26">
        <v>837.46100000000001</v>
      </c>
      <c r="I54" s="26">
        <v>278.62299999999999</v>
      </c>
      <c r="J54" s="26">
        <v>181.78700000000001</v>
      </c>
      <c r="K54" s="26">
        <v>377.05099999999999</v>
      </c>
    </row>
    <row r="55" spans="1:11" ht="12" customHeight="1" x14ac:dyDescent="0.25">
      <c r="A55" s="86" t="s">
        <v>76</v>
      </c>
      <c r="B55" s="26">
        <v>1121.2239999999999</v>
      </c>
      <c r="C55" s="26">
        <v>31.757999999999999</v>
      </c>
      <c r="D55" s="26">
        <v>246.45599999999999</v>
      </c>
      <c r="E55" s="26">
        <v>151.75299999999999</v>
      </c>
      <c r="F55" s="26">
        <v>128.22399999999999</v>
      </c>
      <c r="G55" s="26">
        <v>94.703000000000003</v>
      </c>
      <c r="H55" s="26">
        <v>843.01</v>
      </c>
      <c r="I55" s="26">
        <v>281.35000000000002</v>
      </c>
      <c r="J55" s="26">
        <v>184.01300000000001</v>
      </c>
      <c r="K55" s="26">
        <v>377.64699999999999</v>
      </c>
    </row>
    <row r="56" spans="1:11" ht="12" customHeight="1" x14ac:dyDescent="0.25">
      <c r="A56" s="86" t="s">
        <v>77</v>
      </c>
      <c r="B56" s="26">
        <v>1122.682</v>
      </c>
      <c r="C56" s="26">
        <v>28.038</v>
      </c>
      <c r="D56" s="26">
        <v>247.625</v>
      </c>
      <c r="E56" s="26">
        <v>152.93299999999999</v>
      </c>
      <c r="F56" s="26">
        <v>129.136</v>
      </c>
      <c r="G56" s="26">
        <v>94.691999999999993</v>
      </c>
      <c r="H56" s="26">
        <v>847.01900000000001</v>
      </c>
      <c r="I56" s="26">
        <v>281.06</v>
      </c>
      <c r="J56" s="26">
        <v>184.166</v>
      </c>
      <c r="K56" s="26">
        <v>381.79300000000001</v>
      </c>
    </row>
    <row r="57" spans="1:11" ht="10.050000000000001" customHeight="1" x14ac:dyDescent="0.25">
      <c r="A57" s="87"/>
      <c r="B57" s="26"/>
      <c r="C57" s="26"/>
      <c r="D57" s="26"/>
      <c r="E57" s="26"/>
      <c r="F57" s="26"/>
      <c r="G57" s="26"/>
      <c r="H57" s="26"/>
      <c r="I57" s="26"/>
      <c r="J57" s="26"/>
      <c r="K57" s="26"/>
    </row>
    <row r="58" spans="1:11" ht="12" customHeight="1" x14ac:dyDescent="0.25">
      <c r="A58" s="87" t="s">
        <v>94</v>
      </c>
      <c r="B58" s="26">
        <v>1110.212</v>
      </c>
      <c r="C58" s="26">
        <v>26.684000000000001</v>
      </c>
      <c r="D58" s="26">
        <v>246.39</v>
      </c>
      <c r="E58" s="26">
        <v>153.191</v>
      </c>
      <c r="F58" s="26">
        <v>130.07400000000001</v>
      </c>
      <c r="G58" s="26">
        <v>93.198999999999998</v>
      </c>
      <c r="H58" s="26">
        <v>837.13800000000003</v>
      </c>
      <c r="I58" s="26">
        <v>278.98599999999999</v>
      </c>
      <c r="J58" s="26">
        <v>178.45400000000001</v>
      </c>
      <c r="K58" s="26">
        <v>379.69799999999998</v>
      </c>
    </row>
    <row r="59" spans="1:11" ht="12" customHeight="1" x14ac:dyDescent="0.25">
      <c r="A59" s="87" t="s">
        <v>75</v>
      </c>
      <c r="B59" s="26">
        <v>1127.951</v>
      </c>
      <c r="C59" s="26">
        <v>33.308999999999997</v>
      </c>
      <c r="D59" s="26">
        <v>248.93600000000001</v>
      </c>
      <c r="E59" s="26">
        <v>153.83199999999999</v>
      </c>
      <c r="F59" s="26">
        <v>130.59200000000001</v>
      </c>
      <c r="G59" s="26">
        <v>95.103999999999999</v>
      </c>
      <c r="H59" s="26">
        <v>845.70600000000002</v>
      </c>
      <c r="I59" s="26">
        <v>284.67399999999998</v>
      </c>
      <c r="J59" s="26">
        <v>180.173</v>
      </c>
      <c r="K59" s="26">
        <v>380.85899999999998</v>
      </c>
    </row>
    <row r="60" spans="1:11" ht="12" customHeight="1" x14ac:dyDescent="0.25">
      <c r="A60" s="87" t="s">
        <v>76</v>
      </c>
      <c r="B60" s="26">
        <v>1130.087</v>
      </c>
      <c r="C60" s="26">
        <v>29.785</v>
      </c>
      <c r="D60" s="26">
        <v>250.46100000000001</v>
      </c>
      <c r="E60" s="26">
        <v>154.53200000000001</v>
      </c>
      <c r="F60" s="26">
        <v>131.11000000000001</v>
      </c>
      <c r="G60" s="26">
        <v>95.929000000000002</v>
      </c>
      <c r="H60" s="26">
        <v>849.84100000000001</v>
      </c>
      <c r="I60" s="26">
        <v>286.096</v>
      </c>
      <c r="J60" s="26">
        <v>182.31800000000001</v>
      </c>
      <c r="K60" s="26">
        <v>381.42700000000002</v>
      </c>
    </row>
    <row r="61" spans="1:11" ht="12" customHeight="1" x14ac:dyDescent="0.25">
      <c r="A61" s="87" t="s">
        <v>77</v>
      </c>
      <c r="B61" s="26">
        <v>1133.2260000000001</v>
      </c>
      <c r="C61" s="26">
        <v>27.402999999999999</v>
      </c>
      <c r="D61" s="26">
        <v>251.23</v>
      </c>
      <c r="E61" s="26">
        <v>155.41300000000001</v>
      </c>
      <c r="F61" s="26">
        <v>131.977</v>
      </c>
      <c r="G61" s="26">
        <v>95.816999999999993</v>
      </c>
      <c r="H61" s="26">
        <v>854.59299999999996</v>
      </c>
      <c r="I61" s="26">
        <v>285.32600000000002</v>
      </c>
      <c r="J61" s="26">
        <v>183.83799999999999</v>
      </c>
      <c r="K61" s="26">
        <v>385.42899999999997</v>
      </c>
    </row>
    <row r="62" spans="1:11" ht="10.050000000000001" customHeight="1" x14ac:dyDescent="0.25">
      <c r="A62" s="90"/>
      <c r="B62" s="26"/>
      <c r="C62" s="26"/>
      <c r="D62" s="26"/>
      <c r="E62" s="26"/>
      <c r="F62" s="26"/>
      <c r="G62" s="26"/>
      <c r="H62" s="26"/>
      <c r="I62" s="26"/>
      <c r="J62" s="26"/>
      <c r="K62" s="26"/>
    </row>
    <row r="63" spans="1:11" ht="12" customHeight="1" x14ac:dyDescent="0.25">
      <c r="A63" s="90" t="s">
        <v>96</v>
      </c>
      <c r="B63" s="26">
        <v>1117.5050000000001</v>
      </c>
      <c r="C63" s="26">
        <v>26.634</v>
      </c>
      <c r="D63" s="26">
        <v>248.06399999999999</v>
      </c>
      <c r="E63" s="26">
        <v>153.29900000000001</v>
      </c>
      <c r="F63" s="26">
        <v>129.732</v>
      </c>
      <c r="G63" s="26">
        <v>94.765000000000001</v>
      </c>
      <c r="H63" s="26">
        <v>842.80700000000002</v>
      </c>
      <c r="I63" s="26">
        <v>281.02199999999999</v>
      </c>
      <c r="J63" s="26">
        <v>179.11099999999999</v>
      </c>
      <c r="K63" s="26">
        <v>382.67399999999998</v>
      </c>
    </row>
    <row r="64" spans="1:11" ht="12" customHeight="1" x14ac:dyDescent="0.25">
      <c r="A64" s="90" t="s">
        <v>75</v>
      </c>
      <c r="B64" s="26">
        <v>1131.9939999999999</v>
      </c>
      <c r="C64" s="26">
        <v>31.594999999999999</v>
      </c>
      <c r="D64" s="26">
        <v>249.97399999999999</v>
      </c>
      <c r="E64" s="26">
        <v>153.583</v>
      </c>
      <c r="F64" s="26">
        <v>130.02199999999999</v>
      </c>
      <c r="G64" s="26">
        <v>96.391000000000005</v>
      </c>
      <c r="H64" s="26">
        <v>850.42499999999995</v>
      </c>
      <c r="I64" s="26">
        <v>284.47500000000002</v>
      </c>
      <c r="J64" s="26">
        <v>180.18299999999999</v>
      </c>
      <c r="K64" s="26">
        <v>385.767</v>
      </c>
    </row>
    <row r="65" spans="1:11" ht="12" customHeight="1" x14ac:dyDescent="0.25">
      <c r="A65" s="90" t="s">
        <v>76</v>
      </c>
      <c r="B65" s="26">
        <v>1133.1210000000001</v>
      </c>
      <c r="C65" s="26">
        <v>29.184000000000001</v>
      </c>
      <c r="D65" s="26">
        <v>251.08699999999999</v>
      </c>
      <c r="E65" s="26">
        <v>154.33099999999999</v>
      </c>
      <c r="F65" s="26">
        <v>130.619</v>
      </c>
      <c r="G65" s="26">
        <v>96.756</v>
      </c>
      <c r="H65" s="26">
        <v>852.85</v>
      </c>
      <c r="I65" s="26">
        <v>284.48500000000001</v>
      </c>
      <c r="J65" s="26">
        <v>180.96299999999999</v>
      </c>
      <c r="K65" s="26">
        <v>387.40199999999999</v>
      </c>
    </row>
    <row r="66" spans="1:11" ht="12" customHeight="1" x14ac:dyDescent="0.25">
      <c r="A66" s="90" t="s">
        <v>77</v>
      </c>
      <c r="B66" s="26">
        <v>1135.7719999999999</v>
      </c>
      <c r="C66" s="26">
        <v>26.797999999999998</v>
      </c>
      <c r="D66" s="26">
        <v>250.74799999999999</v>
      </c>
      <c r="E66" s="26">
        <v>154.00700000000001</v>
      </c>
      <c r="F66" s="26">
        <v>130.291</v>
      </c>
      <c r="G66" s="26">
        <v>96.741</v>
      </c>
      <c r="H66" s="26">
        <v>858.226</v>
      </c>
      <c r="I66" s="26">
        <v>283.35899999999998</v>
      </c>
      <c r="J66" s="26">
        <v>181.77500000000001</v>
      </c>
      <c r="K66" s="26">
        <v>393.09199999999998</v>
      </c>
    </row>
    <row r="67" spans="1:11" ht="10.050000000000001" customHeight="1" x14ac:dyDescent="0.25">
      <c r="A67" s="92"/>
      <c r="B67" s="91"/>
      <c r="C67" s="91"/>
      <c r="D67" s="91"/>
      <c r="E67" s="91"/>
      <c r="F67" s="91"/>
      <c r="G67" s="91"/>
      <c r="H67" s="91"/>
      <c r="I67" s="91"/>
      <c r="J67" s="91"/>
      <c r="K67" s="91"/>
    </row>
    <row r="68" spans="1:11" ht="12" customHeight="1" x14ac:dyDescent="0.25">
      <c r="A68" s="92" t="s">
        <v>97</v>
      </c>
      <c r="B68" s="26">
        <v>1120.133</v>
      </c>
      <c r="C68" s="26">
        <v>26.015999999999998</v>
      </c>
      <c r="D68" s="26">
        <v>246.62</v>
      </c>
      <c r="E68" s="26">
        <v>150.947</v>
      </c>
      <c r="F68" s="26">
        <v>127.795</v>
      </c>
      <c r="G68" s="26">
        <v>95.673000000000002</v>
      </c>
      <c r="H68" s="26">
        <v>847.49699999999996</v>
      </c>
      <c r="I68" s="26">
        <v>279.74799999999999</v>
      </c>
      <c r="J68" s="26">
        <v>176.874</v>
      </c>
      <c r="K68" s="26">
        <v>390.875</v>
      </c>
    </row>
    <row r="69" spans="1:11" ht="12" customHeight="1" x14ac:dyDescent="0.25">
      <c r="A69" s="92" t="s">
        <v>75</v>
      </c>
      <c r="B69" s="26">
        <v>1115.67</v>
      </c>
      <c r="C69" s="26">
        <v>29.472000000000001</v>
      </c>
      <c r="D69" s="26">
        <v>245.94399999999999</v>
      </c>
      <c r="E69" s="26">
        <v>149.79</v>
      </c>
      <c r="F69" s="26">
        <v>126.68</v>
      </c>
      <c r="G69" s="26">
        <v>96.153999999999996</v>
      </c>
      <c r="H69" s="26">
        <v>840.25400000000002</v>
      </c>
      <c r="I69" s="26">
        <v>276.38299999999998</v>
      </c>
      <c r="J69" s="26">
        <v>174.864</v>
      </c>
      <c r="K69" s="26">
        <v>389.00700000000001</v>
      </c>
    </row>
    <row r="70" spans="1:11" ht="12" customHeight="1" x14ac:dyDescent="0.25">
      <c r="A70" s="92" t="s">
        <v>76</v>
      </c>
      <c r="B70" s="26">
        <v>1120.0820000000001</v>
      </c>
      <c r="C70" s="26">
        <v>28.257999999999999</v>
      </c>
      <c r="D70" s="26">
        <v>246.39699999999999</v>
      </c>
      <c r="E70" s="26">
        <v>149.51</v>
      </c>
      <c r="F70" s="26">
        <v>126.354</v>
      </c>
      <c r="G70" s="26">
        <v>96.887</v>
      </c>
      <c r="H70" s="26">
        <v>845.42700000000002</v>
      </c>
      <c r="I70" s="26">
        <v>279.28699999999998</v>
      </c>
      <c r="J70" s="26">
        <v>175.30500000000001</v>
      </c>
      <c r="K70" s="26">
        <v>390.83499999999998</v>
      </c>
    </row>
    <row r="71" spans="1:11" ht="12" customHeight="1" x14ac:dyDescent="0.25">
      <c r="A71" s="92" t="s">
        <v>77</v>
      </c>
      <c r="B71" s="26">
        <v>1124.8050000000001</v>
      </c>
      <c r="C71" s="26">
        <v>25.872</v>
      </c>
      <c r="D71" s="26">
        <v>246.762</v>
      </c>
      <c r="E71" s="26">
        <v>149.499</v>
      </c>
      <c r="F71" s="26">
        <v>126.226</v>
      </c>
      <c r="G71" s="26">
        <v>97.263000000000005</v>
      </c>
      <c r="H71" s="26">
        <v>852.17100000000005</v>
      </c>
      <c r="I71" s="26">
        <v>279.34399999999999</v>
      </c>
      <c r="J71" s="26">
        <v>176.93899999999999</v>
      </c>
      <c r="K71" s="26">
        <v>395.88799999999998</v>
      </c>
    </row>
    <row r="72" spans="1:11" ht="10.050000000000001" customHeight="1" x14ac:dyDescent="0.25">
      <c r="A72" s="95"/>
      <c r="B72" s="26"/>
      <c r="C72" s="26"/>
      <c r="D72" s="26"/>
      <c r="E72" s="26"/>
      <c r="F72" s="26"/>
      <c r="G72" s="26"/>
      <c r="H72" s="26"/>
      <c r="I72" s="26"/>
      <c r="J72" s="26"/>
      <c r="K72" s="26"/>
    </row>
    <row r="73" spans="1:11" ht="12" customHeight="1" x14ac:dyDescent="0.25">
      <c r="A73" s="95" t="s">
        <v>101</v>
      </c>
      <c r="B73" s="26">
        <v>1108.021</v>
      </c>
      <c r="C73" s="26">
        <v>24.745000000000001</v>
      </c>
      <c r="D73" s="26">
        <v>243.64699999999999</v>
      </c>
      <c r="E73" s="26">
        <v>148.42400000000001</v>
      </c>
      <c r="F73" s="26">
        <v>125.327</v>
      </c>
      <c r="G73" s="26">
        <v>95.222999999999999</v>
      </c>
      <c r="H73" s="26">
        <v>839.62900000000002</v>
      </c>
      <c r="I73" s="26">
        <v>273.42399999999998</v>
      </c>
      <c r="J73" s="26">
        <v>173.49299999999999</v>
      </c>
      <c r="K73" s="26">
        <v>392.71199999999999</v>
      </c>
    </row>
    <row r="74" spans="1:11" ht="12" customHeight="1" x14ac:dyDescent="0.25">
      <c r="A74" s="95" t="s">
        <v>75</v>
      </c>
      <c r="B74" s="26">
        <v>1121.7380000000001</v>
      </c>
      <c r="C74" s="26">
        <v>28.829000000000001</v>
      </c>
      <c r="D74" s="26">
        <v>245.84800000000001</v>
      </c>
      <c r="E74" s="26">
        <v>149.54300000000001</v>
      </c>
      <c r="F74" s="26">
        <v>126.44799999999999</v>
      </c>
      <c r="G74" s="26">
        <v>96.305000000000007</v>
      </c>
      <c r="H74" s="26">
        <v>847.06100000000004</v>
      </c>
      <c r="I74" s="26">
        <v>275.74799999999999</v>
      </c>
      <c r="J74" s="26">
        <v>176.56399999999999</v>
      </c>
      <c r="K74" s="26">
        <v>394.74900000000002</v>
      </c>
    </row>
    <row r="75" spans="1:11" ht="12" customHeight="1" x14ac:dyDescent="0.25">
      <c r="A75" s="95" t="s">
        <v>76</v>
      </c>
      <c r="B75" s="26">
        <v>1131.4159999999999</v>
      </c>
      <c r="C75" s="26">
        <v>27.814</v>
      </c>
      <c r="D75" s="26">
        <v>247.358</v>
      </c>
      <c r="E75" s="26">
        <v>150.642</v>
      </c>
      <c r="F75" s="26">
        <v>127.36499999999999</v>
      </c>
      <c r="G75" s="26">
        <v>96.715999999999994</v>
      </c>
      <c r="H75" s="26">
        <v>856.24400000000003</v>
      </c>
      <c r="I75" s="26">
        <v>279.99200000000002</v>
      </c>
      <c r="J75" s="26">
        <v>179.001</v>
      </c>
      <c r="K75" s="26">
        <v>397.25099999999998</v>
      </c>
    </row>
    <row r="76" spans="1:11" ht="12" customHeight="1" x14ac:dyDescent="0.25">
      <c r="A76" s="95" t="s">
        <v>77</v>
      </c>
      <c r="B76" s="91" t="s">
        <v>24</v>
      </c>
      <c r="C76" s="91" t="s">
        <v>24</v>
      </c>
      <c r="D76" s="91" t="s">
        <v>24</v>
      </c>
      <c r="E76" s="91" t="s">
        <v>24</v>
      </c>
      <c r="F76" s="91" t="s">
        <v>24</v>
      </c>
      <c r="G76" s="91" t="s">
        <v>24</v>
      </c>
      <c r="H76" s="91" t="s">
        <v>24</v>
      </c>
      <c r="I76" s="91" t="s">
        <v>24</v>
      </c>
      <c r="J76" s="91" t="s">
        <v>24</v>
      </c>
      <c r="K76" s="91" t="s">
        <v>24</v>
      </c>
    </row>
    <row r="77" spans="1:11" ht="10.050000000000001" customHeight="1" x14ac:dyDescent="0.25">
      <c r="A77" s="84"/>
      <c r="B77" s="76"/>
      <c r="C77" s="76"/>
      <c r="D77" s="76"/>
      <c r="E77" s="76"/>
      <c r="F77" s="76"/>
      <c r="G77" s="76"/>
      <c r="H77" s="76"/>
      <c r="I77" s="76"/>
      <c r="J77" s="76"/>
      <c r="K77" s="76"/>
    </row>
    <row r="78" spans="1:11" x14ac:dyDescent="0.25">
      <c r="A78" s="24"/>
      <c r="B78" s="121" t="s">
        <v>82</v>
      </c>
      <c r="C78" s="122"/>
      <c r="D78" s="122"/>
      <c r="E78" s="122"/>
      <c r="F78" s="122"/>
      <c r="G78" s="122"/>
      <c r="H78" s="122"/>
      <c r="I78" s="122"/>
      <c r="J78" s="122"/>
      <c r="K78" s="122"/>
    </row>
    <row r="79" spans="1:11" ht="12" customHeight="1" x14ac:dyDescent="0.25">
      <c r="A79" s="73" t="s">
        <v>74</v>
      </c>
      <c r="B79" s="27">
        <f t="shared" ref="B79:K79" si="0">ROUND(B13/B8*100-100,5)</f>
        <v>1.5440799999999999</v>
      </c>
      <c r="C79" s="27">
        <f t="shared" si="0"/>
        <v>-1.8338099999999999</v>
      </c>
      <c r="D79" s="27">
        <f t="shared" si="0"/>
        <v>0.34086</v>
      </c>
      <c r="E79" s="27">
        <f t="shared" si="0"/>
        <v>1.81277</v>
      </c>
      <c r="F79" s="27">
        <f t="shared" si="0"/>
        <v>2.4939800000000001</v>
      </c>
      <c r="G79" s="27">
        <f t="shared" si="0"/>
        <v>-1.9307099999999999</v>
      </c>
      <c r="H79" s="27">
        <f t="shared" si="0"/>
        <v>2.0263200000000001</v>
      </c>
      <c r="I79" s="27">
        <f t="shared" si="0"/>
        <v>1.0783700000000001</v>
      </c>
      <c r="J79" s="27">
        <f t="shared" si="0"/>
        <v>2.4918800000000001</v>
      </c>
      <c r="K79" s="27">
        <f t="shared" si="0"/>
        <v>2.5101</v>
      </c>
    </row>
    <row r="80" spans="1:11" ht="12" customHeight="1" x14ac:dyDescent="0.25">
      <c r="A80" s="73" t="s">
        <v>75</v>
      </c>
      <c r="B80" s="27">
        <f t="shared" ref="B80:K80" si="1">ROUND(B14/B9*100-100,5)</f>
        <v>1.4664600000000001</v>
      </c>
      <c r="C80" s="27">
        <f t="shared" si="1"/>
        <v>1.1153</v>
      </c>
      <c r="D80" s="27">
        <f t="shared" si="1"/>
        <v>0.21379999999999999</v>
      </c>
      <c r="E80" s="27">
        <f t="shared" si="1"/>
        <v>0.65922999999999998</v>
      </c>
      <c r="F80" s="27">
        <f t="shared" si="1"/>
        <v>1.2563599999999999</v>
      </c>
      <c r="G80" s="27">
        <f t="shared" si="1"/>
        <v>-0.46568999999999999</v>
      </c>
      <c r="H80" s="27">
        <f t="shared" si="1"/>
        <v>1.8576900000000001</v>
      </c>
      <c r="I80" s="27">
        <f t="shared" si="1"/>
        <v>1.01919</v>
      </c>
      <c r="J80" s="27">
        <f t="shared" si="1"/>
        <v>1.90889</v>
      </c>
      <c r="K80" s="27">
        <f t="shared" si="1"/>
        <v>2.4470700000000001</v>
      </c>
    </row>
    <row r="81" spans="1:11" ht="12" customHeight="1" x14ac:dyDescent="0.25">
      <c r="A81" s="73" t="s">
        <v>76</v>
      </c>
      <c r="B81" s="27">
        <f t="shared" ref="B81:K81" si="2">ROUND(B15/B10*100-100,5)</f>
        <v>1.0791900000000001</v>
      </c>
      <c r="C81" s="27">
        <f t="shared" si="2"/>
        <v>1.0822099999999999</v>
      </c>
      <c r="D81" s="27">
        <f t="shared" si="2"/>
        <v>-7.6910000000000006E-2</v>
      </c>
      <c r="E81" s="27">
        <f t="shared" si="2"/>
        <v>-0.42988999999999999</v>
      </c>
      <c r="F81" s="27">
        <f t="shared" si="2"/>
        <v>-7.5649999999999995E-2</v>
      </c>
      <c r="G81" s="27">
        <f t="shared" si="2"/>
        <v>0.45732</v>
      </c>
      <c r="H81" s="27">
        <f t="shared" si="2"/>
        <v>1.4281600000000001</v>
      </c>
      <c r="I81" s="27">
        <f t="shared" si="2"/>
        <v>-0.10978</v>
      </c>
      <c r="J81" s="27">
        <f t="shared" si="2"/>
        <v>1.16744</v>
      </c>
      <c r="K81" s="27">
        <f t="shared" si="2"/>
        <v>2.6750600000000002</v>
      </c>
    </row>
    <row r="82" spans="1:11" ht="12" customHeight="1" x14ac:dyDescent="0.25">
      <c r="A82" s="73" t="s">
        <v>77</v>
      </c>
      <c r="B82" s="27">
        <f t="shared" ref="B82:K82" si="3">ROUND(B16/B11*100-100,5)</f>
        <v>1.15324</v>
      </c>
      <c r="C82" s="27">
        <f t="shared" si="3"/>
        <v>-0.37226999999999999</v>
      </c>
      <c r="D82" s="27">
        <f t="shared" si="3"/>
        <v>-0.34853000000000001</v>
      </c>
      <c r="E82" s="27">
        <f t="shared" si="3"/>
        <v>-1.1442600000000001</v>
      </c>
      <c r="F82" s="27">
        <f t="shared" si="3"/>
        <v>-1.0732999999999999</v>
      </c>
      <c r="G82" s="27">
        <f t="shared" si="3"/>
        <v>0.86582999999999999</v>
      </c>
      <c r="H82" s="27">
        <f t="shared" si="3"/>
        <v>1.65923</v>
      </c>
      <c r="I82" s="27">
        <f t="shared" si="3"/>
        <v>-2.002E-2</v>
      </c>
      <c r="J82" s="27">
        <f t="shared" si="3"/>
        <v>2.7660499999999999</v>
      </c>
      <c r="K82" s="27">
        <f t="shared" si="3"/>
        <v>2.3866399999999999</v>
      </c>
    </row>
    <row r="83" spans="1:11" ht="10.050000000000001" customHeight="1" x14ac:dyDescent="0.25">
      <c r="B83" s="27"/>
      <c r="C83" s="27"/>
      <c r="D83" s="27"/>
      <c r="E83" s="27"/>
      <c r="F83" s="27"/>
      <c r="G83" s="27"/>
      <c r="H83" s="27"/>
      <c r="I83" s="27"/>
      <c r="J83" s="27"/>
      <c r="K83" s="27"/>
    </row>
    <row r="84" spans="1:11" ht="12" hidden="1" customHeight="1" outlineLevel="1" x14ac:dyDescent="0.25">
      <c r="A84" s="25" t="s">
        <v>78</v>
      </c>
      <c r="B84" s="27">
        <f t="shared" ref="B84:K84" si="4">ROUND(B18/B13*100-100,5)</f>
        <v>0.36005999999999999</v>
      </c>
      <c r="C84" s="27">
        <f t="shared" si="4"/>
        <v>-1.35362</v>
      </c>
      <c r="D84" s="27">
        <f t="shared" si="4"/>
        <v>-1.6584700000000001</v>
      </c>
      <c r="E84" s="27">
        <f t="shared" si="4"/>
        <v>-1.3360700000000001</v>
      </c>
      <c r="F84" s="27">
        <f t="shared" si="4"/>
        <v>-1.1213900000000001</v>
      </c>
      <c r="G84" s="27">
        <f t="shared" si="4"/>
        <v>-2.17502</v>
      </c>
      <c r="H84" s="27">
        <f t="shared" si="4"/>
        <v>1.0150600000000001</v>
      </c>
      <c r="I84" s="27">
        <f t="shared" si="4"/>
        <v>9.0139999999999998E-2</v>
      </c>
      <c r="J84" s="27">
        <f t="shared" si="4"/>
        <v>3.5571999999999999</v>
      </c>
      <c r="K84" s="27">
        <f t="shared" si="4"/>
        <v>0.58192999999999995</v>
      </c>
    </row>
    <row r="85" spans="1:11" ht="12" hidden="1" customHeight="1" outlineLevel="1" x14ac:dyDescent="0.25">
      <c r="A85" s="25" t="s">
        <v>75</v>
      </c>
      <c r="B85" s="27">
        <f t="shared" ref="B85:K85" si="5">ROUND(B19/B14*100-100,5)</f>
        <v>0.55335999999999996</v>
      </c>
      <c r="C85" s="27">
        <f t="shared" si="5"/>
        <v>-4.3524599999999998</v>
      </c>
      <c r="D85" s="27">
        <f t="shared" si="5"/>
        <v>-0.64422999999999997</v>
      </c>
      <c r="E85" s="27">
        <f t="shared" si="5"/>
        <v>-0.53539999999999999</v>
      </c>
      <c r="F85" s="27">
        <f t="shared" si="5"/>
        <v>-0.31747999999999998</v>
      </c>
      <c r="G85" s="27">
        <f t="shared" si="5"/>
        <v>-0.81211999999999995</v>
      </c>
      <c r="H85" s="27">
        <f t="shared" si="5"/>
        <v>1.1025799999999999</v>
      </c>
      <c r="I85" s="27">
        <f t="shared" si="5"/>
        <v>0.26856999999999998</v>
      </c>
      <c r="J85" s="27">
        <f t="shared" si="5"/>
        <v>4.96434</v>
      </c>
      <c r="K85" s="27">
        <f t="shared" si="5"/>
        <v>3.286E-2</v>
      </c>
    </row>
    <row r="86" spans="1:11" ht="12" hidden="1" customHeight="1" outlineLevel="1" x14ac:dyDescent="0.25">
      <c r="A86" s="25" t="s">
        <v>76</v>
      </c>
      <c r="B86" s="27">
        <f t="shared" ref="B86:K86" si="6">ROUND(B20/B15*100-100,5)</f>
        <v>0.66569999999999996</v>
      </c>
      <c r="C86" s="27">
        <f t="shared" si="6"/>
        <v>-2.9802200000000001</v>
      </c>
      <c r="D86" s="27">
        <f t="shared" si="6"/>
        <v>-9.6009999999999998E-2</v>
      </c>
      <c r="E86" s="27">
        <f t="shared" si="6"/>
        <v>0.14482999999999999</v>
      </c>
      <c r="F86" s="27">
        <f t="shared" si="6"/>
        <v>0.34610999999999997</v>
      </c>
      <c r="G86" s="27">
        <f t="shared" si="6"/>
        <v>-0.45730999999999999</v>
      </c>
      <c r="H86" s="27">
        <f t="shared" si="6"/>
        <v>1.03566</v>
      </c>
      <c r="I86" s="27">
        <f t="shared" si="6"/>
        <v>0.60502</v>
      </c>
      <c r="J86" s="27">
        <f t="shared" si="6"/>
        <v>4.9561599999999997</v>
      </c>
      <c r="K86" s="27">
        <f t="shared" si="6"/>
        <v>-0.36501</v>
      </c>
    </row>
    <row r="87" spans="1:11" ht="12" hidden="1" customHeight="1" outlineLevel="1" x14ac:dyDescent="0.25">
      <c r="A87" s="25" t="s">
        <v>77</v>
      </c>
      <c r="B87" s="27">
        <f t="shared" ref="B87:K87" si="7">ROUND(B21/B16*100-100,5)</f>
        <v>0.15565999999999999</v>
      </c>
      <c r="C87" s="27">
        <f t="shared" si="7"/>
        <v>-2.3036599999999998</v>
      </c>
      <c r="D87" s="27">
        <f t="shared" si="7"/>
        <v>0.15995999999999999</v>
      </c>
      <c r="E87" s="27">
        <f t="shared" si="7"/>
        <v>0.82215000000000005</v>
      </c>
      <c r="F87" s="27">
        <f t="shared" si="7"/>
        <v>1.268</v>
      </c>
      <c r="G87" s="27">
        <f t="shared" si="7"/>
        <v>-0.83047000000000004</v>
      </c>
      <c r="H87" s="27">
        <f t="shared" si="7"/>
        <v>0.24184</v>
      </c>
      <c r="I87" s="27">
        <f t="shared" si="7"/>
        <v>0.66749999999999998</v>
      </c>
      <c r="J87" s="27">
        <f t="shared" si="7"/>
        <v>2.94251</v>
      </c>
      <c r="K87" s="27">
        <f t="shared" si="7"/>
        <v>-1.24563</v>
      </c>
    </row>
    <row r="88" spans="1:11" ht="10.050000000000001" hidden="1" customHeight="1" outlineLevel="1" x14ac:dyDescent="0.25">
      <c r="A88" s="25"/>
      <c r="B88" s="27"/>
      <c r="C88" s="27"/>
      <c r="D88" s="27"/>
      <c r="E88" s="27"/>
      <c r="F88" s="27"/>
      <c r="G88" s="27"/>
      <c r="H88" s="27"/>
      <c r="I88" s="27"/>
      <c r="J88" s="27"/>
      <c r="K88" s="27"/>
    </row>
    <row r="89" spans="1:11" ht="12" hidden="1" customHeight="1" outlineLevel="1" x14ac:dyDescent="0.25">
      <c r="A89" s="25" t="s">
        <v>79</v>
      </c>
      <c r="B89" s="27">
        <f t="shared" ref="B89:K89" si="8">ROUND(B23/B18*100-100,5)</f>
        <v>0.3286</v>
      </c>
      <c r="C89" s="27">
        <f t="shared" si="8"/>
        <v>0.71384000000000003</v>
      </c>
      <c r="D89" s="27">
        <f t="shared" si="8"/>
        <v>4.2059100000000003</v>
      </c>
      <c r="E89" s="27">
        <f t="shared" si="8"/>
        <v>4.4610000000000003</v>
      </c>
      <c r="F89" s="27">
        <f t="shared" si="8"/>
        <v>5.4643300000000004</v>
      </c>
      <c r="G89" s="27">
        <f t="shared" si="8"/>
        <v>3.7936899999999998</v>
      </c>
      <c r="H89" s="27">
        <f t="shared" si="8"/>
        <v>-0.79869999999999997</v>
      </c>
      <c r="I89" s="27">
        <f t="shared" si="8"/>
        <v>1.1192500000000001</v>
      </c>
      <c r="J89" s="27">
        <f t="shared" si="8"/>
        <v>0.40483000000000002</v>
      </c>
      <c r="K89" s="27">
        <f t="shared" si="8"/>
        <v>-2.6874699999999998</v>
      </c>
    </row>
    <row r="90" spans="1:11" ht="12" hidden="1" customHeight="1" outlineLevel="1" x14ac:dyDescent="0.25">
      <c r="A90" s="25" t="s">
        <v>75</v>
      </c>
      <c r="B90" s="27">
        <f t="shared" ref="B90:K90" si="9">ROUND(B24/B19*100-100,5)</f>
        <v>0.25949</v>
      </c>
      <c r="C90" s="27">
        <f t="shared" si="9"/>
        <v>8.0231899999999996</v>
      </c>
      <c r="D90" s="27">
        <f t="shared" si="9"/>
        <v>4.2211600000000002</v>
      </c>
      <c r="E90" s="27">
        <f t="shared" si="9"/>
        <v>4.9716300000000002</v>
      </c>
      <c r="F90" s="27">
        <f t="shared" si="9"/>
        <v>5.9419000000000004</v>
      </c>
      <c r="G90" s="27">
        <f t="shared" si="9"/>
        <v>3.0601600000000002</v>
      </c>
      <c r="H90" s="27">
        <f t="shared" si="9"/>
        <v>-1.1850099999999999</v>
      </c>
      <c r="I90" s="27">
        <f t="shared" si="9"/>
        <v>0.97285999999999995</v>
      </c>
      <c r="J90" s="27">
        <f t="shared" si="9"/>
        <v>-0.93849000000000005</v>
      </c>
      <c r="K90" s="27">
        <f t="shared" si="9"/>
        <v>-2.8525800000000001</v>
      </c>
    </row>
    <row r="91" spans="1:11" ht="12" hidden="1" customHeight="1" outlineLevel="1" x14ac:dyDescent="0.25">
      <c r="A91" s="25" t="s">
        <v>76</v>
      </c>
      <c r="B91" s="27">
        <f t="shared" ref="B91:K91" si="10">ROUND(B25/B20*100-100,5)</f>
        <v>-0.38585999999999998</v>
      </c>
      <c r="C91" s="27">
        <f t="shared" si="10"/>
        <v>-1.24871</v>
      </c>
      <c r="D91" s="27">
        <f t="shared" si="10"/>
        <v>4.0009899999999998</v>
      </c>
      <c r="E91" s="27">
        <f t="shared" si="10"/>
        <v>5.1314000000000002</v>
      </c>
      <c r="F91" s="27">
        <f t="shared" si="10"/>
        <v>5.9896000000000003</v>
      </c>
      <c r="G91" s="27">
        <f t="shared" si="10"/>
        <v>2.2949600000000001</v>
      </c>
      <c r="H91" s="27">
        <f t="shared" si="10"/>
        <v>-1.6436299999999999</v>
      </c>
      <c r="I91" s="27">
        <f t="shared" si="10"/>
        <v>1.11154</v>
      </c>
      <c r="J91" s="27">
        <f t="shared" si="10"/>
        <v>-1.2175800000000001</v>
      </c>
      <c r="K91" s="27">
        <f t="shared" si="10"/>
        <v>-3.8306399999999998</v>
      </c>
    </row>
    <row r="92" spans="1:11" ht="12" hidden="1" customHeight="1" outlineLevel="1" x14ac:dyDescent="0.25">
      <c r="A92" s="25" t="s">
        <v>77</v>
      </c>
      <c r="B92" s="27">
        <f t="shared" ref="B92:K92" si="11">ROUND(B26/B21*100-100,5)</f>
        <v>-0.36291000000000001</v>
      </c>
      <c r="C92" s="27">
        <f t="shared" si="11"/>
        <v>-0.35439999999999999</v>
      </c>
      <c r="D92" s="27">
        <f t="shared" si="11"/>
        <v>3.8994800000000001</v>
      </c>
      <c r="E92" s="27">
        <f t="shared" si="11"/>
        <v>4.8090000000000002</v>
      </c>
      <c r="F92" s="27">
        <f t="shared" si="11"/>
        <v>5.3939599999999999</v>
      </c>
      <c r="G92" s="27">
        <f t="shared" si="11"/>
        <v>2.5164499999999999</v>
      </c>
      <c r="H92" s="27">
        <f t="shared" si="11"/>
        <v>-1.6159300000000001</v>
      </c>
      <c r="I92" s="27">
        <f t="shared" si="11"/>
        <v>1.4024099999999999</v>
      </c>
      <c r="J92" s="27">
        <f t="shared" si="11"/>
        <v>-1.4029199999999999</v>
      </c>
      <c r="K92" s="27">
        <f t="shared" si="11"/>
        <v>-3.8824900000000002</v>
      </c>
    </row>
    <row r="93" spans="1:11" ht="10.050000000000001" hidden="1" customHeight="1" outlineLevel="1" x14ac:dyDescent="0.25">
      <c r="A93" s="29"/>
      <c r="B93" s="27"/>
      <c r="C93" s="27"/>
      <c r="D93" s="27"/>
      <c r="E93" s="27"/>
      <c r="F93" s="27"/>
      <c r="G93" s="27"/>
      <c r="H93" s="27"/>
      <c r="I93" s="27"/>
      <c r="J93" s="27"/>
      <c r="K93" s="27"/>
    </row>
    <row r="94" spans="1:11" ht="12" hidden="1" customHeight="1" outlineLevel="1" x14ac:dyDescent="0.25">
      <c r="A94" s="25" t="s">
        <v>80</v>
      </c>
      <c r="B94" s="27">
        <f t="shared" ref="B94:K94" si="12">ROUND(B28/B23*100-100,5)</f>
        <v>0.14754999999999999</v>
      </c>
      <c r="C94" s="27">
        <f t="shared" si="12"/>
        <v>-1.55711</v>
      </c>
      <c r="D94" s="27">
        <f t="shared" si="12"/>
        <v>1.86294</v>
      </c>
      <c r="E94" s="27">
        <f t="shared" si="12"/>
        <v>2.0150199999999998</v>
      </c>
      <c r="F94" s="27">
        <f t="shared" si="12"/>
        <v>2.48644</v>
      </c>
      <c r="G94" s="27">
        <f t="shared" si="12"/>
        <v>1.6155999999999999</v>
      </c>
      <c r="H94" s="27">
        <f t="shared" si="12"/>
        <v>-0.31202999999999997</v>
      </c>
      <c r="I94" s="27">
        <f t="shared" si="12"/>
        <v>1.7545999999999999</v>
      </c>
      <c r="J94" s="27">
        <f t="shared" si="12"/>
        <v>0.29032999999999998</v>
      </c>
      <c r="K94" s="27">
        <f t="shared" si="12"/>
        <v>-2.1060699999999999</v>
      </c>
    </row>
    <row r="95" spans="1:11" ht="12" hidden="1" customHeight="1" outlineLevel="1" x14ac:dyDescent="0.25">
      <c r="A95" s="25" t="s">
        <v>75</v>
      </c>
      <c r="B95" s="27">
        <f t="shared" ref="B95:K95" si="13">ROUND(B29/B24*100-100,5)</f>
        <v>0.12411</v>
      </c>
      <c r="C95" s="27">
        <f t="shared" si="13"/>
        <v>-0.21532999999999999</v>
      </c>
      <c r="D95" s="27">
        <f t="shared" si="13"/>
        <v>0.68286000000000002</v>
      </c>
      <c r="E95" s="27">
        <f t="shared" si="13"/>
        <v>0.54784999999999995</v>
      </c>
      <c r="F95" s="27">
        <f t="shared" si="13"/>
        <v>0.96423000000000003</v>
      </c>
      <c r="G95" s="27">
        <f t="shared" si="13"/>
        <v>0.89558000000000004</v>
      </c>
      <c r="H95" s="27">
        <f t="shared" si="13"/>
        <v>-3.356E-2</v>
      </c>
      <c r="I95" s="27">
        <f t="shared" si="13"/>
        <v>1.7974600000000001</v>
      </c>
      <c r="J95" s="27">
        <f t="shared" si="13"/>
        <v>0.33283000000000001</v>
      </c>
      <c r="K95" s="27">
        <f t="shared" si="13"/>
        <v>-1.5751200000000001</v>
      </c>
    </row>
    <row r="96" spans="1:11" ht="12" hidden="1" customHeight="1" outlineLevel="1" x14ac:dyDescent="0.25">
      <c r="A96" s="25" t="s">
        <v>76</v>
      </c>
      <c r="B96" s="27">
        <f t="shared" ref="B96:K96" si="14">ROUND(B30/B25*100-100,5)</f>
        <v>0.22931000000000001</v>
      </c>
      <c r="C96" s="27">
        <f t="shared" si="14"/>
        <v>8.1689999999999999E-2</v>
      </c>
      <c r="D96" s="27">
        <f t="shared" si="14"/>
        <v>9.5600000000000008E-3</v>
      </c>
      <c r="E96" s="27">
        <f t="shared" si="14"/>
        <v>-9.8919999999999994E-2</v>
      </c>
      <c r="F96" s="27">
        <f t="shared" si="14"/>
        <v>0.51785999999999999</v>
      </c>
      <c r="G96" s="27">
        <f t="shared" si="14"/>
        <v>0.17781</v>
      </c>
      <c r="H96" s="27">
        <f t="shared" si="14"/>
        <v>0.30325000000000002</v>
      </c>
      <c r="I96" s="27">
        <f t="shared" si="14"/>
        <v>1.5620499999999999</v>
      </c>
      <c r="J96" s="27">
        <f t="shared" si="14"/>
        <v>0.29013</v>
      </c>
      <c r="K96" s="27">
        <f t="shared" si="14"/>
        <v>-0.64715</v>
      </c>
    </row>
    <row r="97" spans="1:11" ht="12" hidden="1" customHeight="1" outlineLevel="1" x14ac:dyDescent="0.25">
      <c r="A97" s="25" t="s">
        <v>77</v>
      </c>
      <c r="B97" s="27">
        <f t="shared" ref="B97:K97" si="15">ROUND(B31/B26*100-100,5)</f>
        <v>0.37386999999999998</v>
      </c>
      <c r="C97" s="27">
        <f t="shared" si="15"/>
        <v>0.54581000000000002</v>
      </c>
      <c r="D97" s="27">
        <f t="shared" si="15"/>
        <v>0.31258999999999998</v>
      </c>
      <c r="E97" s="27">
        <f t="shared" si="15"/>
        <v>0.53854000000000002</v>
      </c>
      <c r="F97" s="27">
        <f t="shared" si="15"/>
        <v>1.2272000000000001</v>
      </c>
      <c r="G97" s="27">
        <f t="shared" si="15"/>
        <v>-3.866E-2</v>
      </c>
      <c r="H97" s="27">
        <f t="shared" si="15"/>
        <v>0.38685999999999998</v>
      </c>
      <c r="I97" s="27">
        <f t="shared" si="15"/>
        <v>1.10293</v>
      </c>
      <c r="J97" s="27">
        <f t="shared" si="15"/>
        <v>0.75624999999999998</v>
      </c>
      <c r="K97" s="27">
        <f t="shared" si="15"/>
        <v>-0.32966000000000001</v>
      </c>
    </row>
    <row r="98" spans="1:11" ht="10.050000000000001" hidden="1" customHeight="1" outlineLevel="1" x14ac:dyDescent="0.25">
      <c r="B98" s="27"/>
      <c r="C98" s="27"/>
      <c r="D98" s="27"/>
      <c r="E98" s="27"/>
      <c r="F98" s="27"/>
      <c r="G98" s="27"/>
      <c r="H98" s="27"/>
      <c r="I98" s="27"/>
      <c r="J98" s="27"/>
      <c r="K98" s="27"/>
    </row>
    <row r="99" spans="1:11" ht="12" customHeight="1" collapsed="1" x14ac:dyDescent="0.25">
      <c r="A99" s="25" t="s">
        <v>81</v>
      </c>
      <c r="B99" s="27">
        <f t="shared" ref="B99:K99" si="16">ROUND(B33/B28*100-100,5)</f>
        <v>9.7879999999999995E-2</v>
      </c>
      <c r="C99" s="27">
        <f t="shared" si="16"/>
        <v>-0.39543</v>
      </c>
      <c r="D99" s="27">
        <f t="shared" si="16"/>
        <v>-1.0971599999999999</v>
      </c>
      <c r="E99" s="27">
        <f t="shared" si="16"/>
        <v>-0.86580000000000001</v>
      </c>
      <c r="F99" s="27">
        <f t="shared" si="16"/>
        <v>-0.51446000000000003</v>
      </c>
      <c r="G99" s="27">
        <f t="shared" si="16"/>
        <v>-1.47489</v>
      </c>
      <c r="H99" s="27">
        <f t="shared" si="16"/>
        <v>0.48318</v>
      </c>
      <c r="I99" s="27">
        <f t="shared" si="16"/>
        <v>0.46850000000000003</v>
      </c>
      <c r="J99" s="27">
        <f t="shared" si="16"/>
        <v>-0.29370000000000002</v>
      </c>
      <c r="K99" s="27">
        <f t="shared" si="16"/>
        <v>0.85718000000000005</v>
      </c>
    </row>
    <row r="100" spans="1:11" ht="12" customHeight="1" x14ac:dyDescent="0.25">
      <c r="A100" s="25" t="s">
        <v>75</v>
      </c>
      <c r="B100" s="27">
        <f t="shared" ref="B100:K100" si="17">ROUND(B34/B29*100-100,5)</f>
        <v>0.22</v>
      </c>
      <c r="C100" s="27">
        <f t="shared" si="17"/>
        <v>1.34642</v>
      </c>
      <c r="D100" s="27">
        <f t="shared" si="17"/>
        <v>-0.70274999999999999</v>
      </c>
      <c r="E100" s="27">
        <f t="shared" si="17"/>
        <v>-0.19742000000000001</v>
      </c>
      <c r="F100" s="27">
        <f t="shared" si="17"/>
        <v>-9.6129999999999993E-2</v>
      </c>
      <c r="G100" s="27">
        <f t="shared" si="17"/>
        <v>-1.49627</v>
      </c>
      <c r="H100" s="27">
        <f t="shared" si="17"/>
        <v>0.45931</v>
      </c>
      <c r="I100" s="27">
        <f t="shared" si="17"/>
        <v>-0.17083999999999999</v>
      </c>
      <c r="J100" s="27">
        <f t="shared" si="17"/>
        <v>2.6212399999999998</v>
      </c>
      <c r="K100" s="27">
        <f t="shared" si="17"/>
        <v>-7.1790000000000007E-2</v>
      </c>
    </row>
    <row r="101" spans="1:11" ht="12" customHeight="1" x14ac:dyDescent="0.25">
      <c r="A101" s="25" t="s">
        <v>76</v>
      </c>
      <c r="B101" s="27">
        <f t="shared" ref="B101:K101" si="18">ROUND(B35/B30*100-100,5)</f>
        <v>-0.21623000000000001</v>
      </c>
      <c r="C101" s="27">
        <f t="shared" si="18"/>
        <v>1.0218700000000001</v>
      </c>
      <c r="D101" s="27">
        <f t="shared" si="18"/>
        <v>-0.61409999999999998</v>
      </c>
      <c r="E101" s="27">
        <f t="shared" si="18"/>
        <v>-0.11212999999999999</v>
      </c>
      <c r="F101" s="27">
        <f t="shared" si="18"/>
        <v>-0.42336000000000001</v>
      </c>
      <c r="G101" s="27">
        <f t="shared" si="18"/>
        <v>-1.39055</v>
      </c>
      <c r="H101" s="27">
        <f t="shared" si="18"/>
        <v>-0.13968</v>
      </c>
      <c r="I101" s="27">
        <f t="shared" si="18"/>
        <v>-1.9617500000000001</v>
      </c>
      <c r="J101" s="27">
        <f t="shared" si="18"/>
        <v>3.7782499999999999</v>
      </c>
      <c r="K101" s="27">
        <f t="shared" si="18"/>
        <v>-0.58958999999999995</v>
      </c>
    </row>
    <row r="102" spans="1:11" ht="12" customHeight="1" x14ac:dyDescent="0.25">
      <c r="A102" s="25" t="s">
        <v>77</v>
      </c>
      <c r="B102" s="27">
        <f t="shared" ref="B102:K102" si="19">ROUND(B36/B31*100-100,5)</f>
        <v>-0.53666000000000003</v>
      </c>
      <c r="C102" s="27">
        <f t="shared" si="19"/>
        <v>-2.9173800000000001</v>
      </c>
      <c r="D102" s="27">
        <f t="shared" si="19"/>
        <v>-1.3886000000000001</v>
      </c>
      <c r="E102" s="27">
        <f t="shared" si="19"/>
        <v>-1.1064499999999999</v>
      </c>
      <c r="F102" s="27">
        <f t="shared" si="19"/>
        <v>-1.3539000000000001</v>
      </c>
      <c r="G102" s="27">
        <f t="shared" si="19"/>
        <v>-1.8297600000000001</v>
      </c>
      <c r="H102" s="27">
        <f t="shared" si="19"/>
        <v>-0.18873999999999999</v>
      </c>
      <c r="I102" s="27">
        <f t="shared" si="19"/>
        <v>-1.81708</v>
      </c>
      <c r="J102" s="27">
        <f t="shared" si="19"/>
        <v>3.4028900000000002</v>
      </c>
      <c r="K102" s="27">
        <f t="shared" si="19"/>
        <v>-0.64353000000000005</v>
      </c>
    </row>
    <row r="103" spans="1:11" ht="10.050000000000001" customHeight="1" x14ac:dyDescent="0.25">
      <c r="B103" s="27"/>
      <c r="C103" s="27"/>
      <c r="D103" s="27"/>
      <c r="E103" s="27"/>
      <c r="F103" s="27"/>
      <c r="G103" s="27"/>
      <c r="H103" s="27"/>
      <c r="I103" s="27"/>
      <c r="J103" s="27"/>
      <c r="K103" s="27"/>
    </row>
    <row r="104" spans="1:11" ht="12" customHeight="1" x14ac:dyDescent="0.25">
      <c r="A104" s="73" t="s">
        <v>87</v>
      </c>
      <c r="B104" s="27">
        <f t="shared" ref="B104:K104" si="20">ROUND(B38/B33*100-100,5)</f>
        <v>1.7250000000000001E-2</v>
      </c>
      <c r="C104" s="27">
        <f t="shared" si="20"/>
        <v>-0.11985</v>
      </c>
      <c r="D104" s="27">
        <f t="shared" si="20"/>
        <v>0.30137999999999998</v>
      </c>
      <c r="E104" s="27">
        <f t="shared" si="20"/>
        <v>0.24307999999999999</v>
      </c>
      <c r="F104" s="27">
        <f t="shared" si="20"/>
        <v>-0.38588</v>
      </c>
      <c r="G104" s="27">
        <f t="shared" si="20"/>
        <v>0.39715</v>
      </c>
      <c r="H104" s="27">
        <f t="shared" si="20"/>
        <v>-6.4430000000000001E-2</v>
      </c>
      <c r="I104" s="27">
        <f t="shared" si="20"/>
        <v>-1.40811</v>
      </c>
      <c r="J104" s="27">
        <f t="shared" si="20"/>
        <v>3.6464500000000002</v>
      </c>
      <c r="K104" s="27">
        <f t="shared" si="20"/>
        <v>-0.75460000000000005</v>
      </c>
    </row>
    <row r="105" spans="1:11" ht="12" customHeight="1" x14ac:dyDescent="0.25">
      <c r="A105" s="73" t="s">
        <v>75</v>
      </c>
      <c r="B105" s="27">
        <f t="shared" ref="B105:K105" si="21">ROUND(B39/B34*100-100,5)</f>
        <v>-3.712E-2</v>
      </c>
      <c r="C105" s="27">
        <f t="shared" si="21"/>
        <v>-0.79171999999999998</v>
      </c>
      <c r="D105" s="27">
        <f t="shared" si="21"/>
        <v>7.571E-2</v>
      </c>
      <c r="E105" s="27">
        <f t="shared" si="21"/>
        <v>0.26175999999999999</v>
      </c>
      <c r="F105" s="27">
        <f t="shared" si="21"/>
        <v>7.0400000000000003E-3</v>
      </c>
      <c r="G105" s="27">
        <f t="shared" si="21"/>
        <v>-0.2203</v>
      </c>
      <c r="H105" s="27">
        <f t="shared" si="21"/>
        <v>-4.0469999999999999E-2</v>
      </c>
      <c r="I105" s="27">
        <f t="shared" si="21"/>
        <v>-0.82859000000000005</v>
      </c>
      <c r="J105" s="27">
        <f t="shared" si="21"/>
        <v>0.84162000000000003</v>
      </c>
      <c r="K105" s="27">
        <f t="shared" si="21"/>
        <v>0.14255999999999999</v>
      </c>
    </row>
    <row r="106" spans="1:11" ht="12" customHeight="1" x14ac:dyDescent="0.25">
      <c r="A106" s="73" t="s">
        <v>76</v>
      </c>
      <c r="B106" s="27">
        <f t="shared" ref="B106:K106" si="22">ROUND(B40/B35*100-100,5)</f>
        <v>0.29052</v>
      </c>
      <c r="C106" s="27">
        <f t="shared" si="22"/>
        <v>-0.66251000000000004</v>
      </c>
      <c r="D106" s="27">
        <f t="shared" si="22"/>
        <v>-0.13783999999999999</v>
      </c>
      <c r="E106" s="27">
        <f t="shared" si="22"/>
        <v>0.43129000000000001</v>
      </c>
      <c r="F106" s="27">
        <f t="shared" si="22"/>
        <v>0.69479999999999997</v>
      </c>
      <c r="G106" s="27">
        <f t="shared" si="22"/>
        <v>-1.02959</v>
      </c>
      <c r="H106" s="27">
        <f t="shared" si="22"/>
        <v>0.45921000000000001</v>
      </c>
      <c r="I106" s="27">
        <f t="shared" si="22"/>
        <v>1.15815</v>
      </c>
      <c r="J106" s="27">
        <f t="shared" si="22"/>
        <v>0.28156999999999999</v>
      </c>
      <c r="K106" s="27">
        <f t="shared" si="22"/>
        <v>1.204E-2</v>
      </c>
    </row>
    <row r="107" spans="1:11" ht="12" customHeight="1" x14ac:dyDescent="0.25">
      <c r="A107" s="73" t="s">
        <v>77</v>
      </c>
      <c r="B107" s="27">
        <f t="shared" ref="B107:K107" si="23">ROUND(B41/B36*100-100,5)</f>
        <v>6.0269999999999997E-2</v>
      </c>
      <c r="C107" s="27">
        <f t="shared" si="23"/>
        <v>2.25108</v>
      </c>
      <c r="D107" s="27">
        <f t="shared" si="23"/>
        <v>0.22745000000000001</v>
      </c>
      <c r="E107" s="27">
        <f t="shared" si="23"/>
        <v>1.00563</v>
      </c>
      <c r="F107" s="27">
        <f t="shared" si="23"/>
        <v>1.45326</v>
      </c>
      <c r="G107" s="27">
        <f t="shared" si="23"/>
        <v>-0.99827999999999995</v>
      </c>
      <c r="H107" s="27">
        <f t="shared" si="23"/>
        <v>-6.5869999999999998E-2</v>
      </c>
      <c r="I107" s="27">
        <f t="shared" si="23"/>
        <v>0.66971999999999998</v>
      </c>
      <c r="J107" s="27">
        <f t="shared" si="23"/>
        <v>-0.93728999999999996</v>
      </c>
      <c r="K107" s="27">
        <f t="shared" si="23"/>
        <v>-0.19384000000000001</v>
      </c>
    </row>
    <row r="108" spans="1:11" ht="10.050000000000001" customHeight="1" x14ac:dyDescent="0.25">
      <c r="B108" s="27"/>
      <c r="C108" s="27"/>
      <c r="D108" s="27"/>
      <c r="E108" s="27"/>
      <c r="F108" s="27"/>
      <c r="G108" s="27"/>
      <c r="H108" s="27"/>
      <c r="I108" s="27"/>
      <c r="J108" s="27"/>
      <c r="K108" s="27"/>
    </row>
    <row r="109" spans="1:11" ht="12" customHeight="1" x14ac:dyDescent="0.25">
      <c r="A109" s="73" t="s">
        <v>88</v>
      </c>
      <c r="B109" s="27">
        <f t="shared" ref="B109:K109" si="24">ROUND(B43/B38*100-100,5)</f>
        <v>3.8809999999999997E-2</v>
      </c>
      <c r="C109" s="27">
        <f t="shared" si="24"/>
        <v>1.0987</v>
      </c>
      <c r="D109" s="27">
        <f t="shared" si="24"/>
        <v>-0.38196999999999998</v>
      </c>
      <c r="E109" s="27">
        <f t="shared" si="24"/>
        <v>-0.69964999999999999</v>
      </c>
      <c r="F109" s="27">
        <f t="shared" si="24"/>
        <v>-0.58540000000000003</v>
      </c>
      <c r="G109" s="27">
        <f t="shared" si="24"/>
        <v>0.13911000000000001</v>
      </c>
      <c r="H109" s="27">
        <f t="shared" si="24"/>
        <v>0.13158</v>
      </c>
      <c r="I109" s="27">
        <f t="shared" si="24"/>
        <v>-0.74324999999999997</v>
      </c>
      <c r="J109" s="27">
        <f t="shared" si="24"/>
        <v>0.37389</v>
      </c>
      <c r="K109" s="27">
        <f t="shared" si="24"/>
        <v>0.67637999999999998</v>
      </c>
    </row>
    <row r="110" spans="1:11" ht="12" customHeight="1" x14ac:dyDescent="0.25">
      <c r="A110" s="73" t="s">
        <v>75</v>
      </c>
      <c r="B110" s="27">
        <f t="shared" ref="B110:K110" si="25">ROUND(B44/B39*100-100,5)</f>
        <v>9.6890000000000004E-2</v>
      </c>
      <c r="C110" s="27">
        <f t="shared" si="25"/>
        <v>1.81978</v>
      </c>
      <c r="D110" s="27">
        <f t="shared" si="25"/>
        <v>-0.95964000000000005</v>
      </c>
      <c r="E110" s="27">
        <f t="shared" si="25"/>
        <v>-1.26529</v>
      </c>
      <c r="F110" s="27">
        <f t="shared" si="25"/>
        <v>-1.16629</v>
      </c>
      <c r="G110" s="27">
        <f t="shared" si="25"/>
        <v>-0.47099999999999997</v>
      </c>
      <c r="H110" s="27">
        <f t="shared" si="25"/>
        <v>0.34966999999999998</v>
      </c>
      <c r="I110" s="27">
        <f t="shared" si="25"/>
        <v>-0.67786999999999997</v>
      </c>
      <c r="J110" s="27">
        <f t="shared" si="25"/>
        <v>0.68176000000000003</v>
      </c>
      <c r="K110" s="27">
        <f t="shared" si="25"/>
        <v>0.97560000000000002</v>
      </c>
    </row>
    <row r="111" spans="1:11" ht="12" customHeight="1" x14ac:dyDescent="0.25">
      <c r="A111" s="73" t="s">
        <v>76</v>
      </c>
      <c r="B111" s="27">
        <f t="shared" ref="B111:K111" si="26">ROUND(B45/B40*100-100,5)</f>
        <v>8.7069999999999995E-2</v>
      </c>
      <c r="C111" s="27">
        <f t="shared" si="26"/>
        <v>1.0605800000000001</v>
      </c>
      <c r="D111" s="27">
        <f t="shared" si="26"/>
        <v>-1.05613</v>
      </c>
      <c r="E111" s="27">
        <f t="shared" si="26"/>
        <v>-1.33277</v>
      </c>
      <c r="F111" s="27">
        <f t="shared" si="26"/>
        <v>-1.3908700000000001</v>
      </c>
      <c r="G111" s="27">
        <f t="shared" si="26"/>
        <v>-0.61628000000000005</v>
      </c>
      <c r="H111" s="27">
        <f t="shared" si="26"/>
        <v>0.40096999999999999</v>
      </c>
      <c r="I111" s="27">
        <f t="shared" si="26"/>
        <v>-0.62626000000000004</v>
      </c>
      <c r="J111" s="27">
        <f t="shared" si="26"/>
        <v>0.35826999999999998</v>
      </c>
      <c r="K111" s="27">
        <f t="shared" si="26"/>
        <v>1.2182200000000001</v>
      </c>
    </row>
    <row r="112" spans="1:11" ht="12" customHeight="1" x14ac:dyDescent="0.25">
      <c r="A112" s="73" t="s">
        <v>77</v>
      </c>
      <c r="B112" s="27">
        <f t="shared" ref="B112:K112" si="27">ROUND(B46/B41*100-100,5)</f>
        <v>0.55523999999999996</v>
      </c>
      <c r="C112" s="27">
        <f t="shared" si="27"/>
        <v>0.66327999999999998</v>
      </c>
      <c r="D112" s="27">
        <f t="shared" si="27"/>
        <v>-0.96475</v>
      </c>
      <c r="E112" s="27">
        <f t="shared" si="27"/>
        <v>-1.4217500000000001</v>
      </c>
      <c r="F112" s="27">
        <f t="shared" si="27"/>
        <v>-1.5236700000000001</v>
      </c>
      <c r="G112" s="27">
        <f t="shared" si="27"/>
        <v>-0.23036000000000001</v>
      </c>
      <c r="H112" s="27">
        <f t="shared" si="27"/>
        <v>1.01858</v>
      </c>
      <c r="I112" s="27">
        <f t="shared" si="27"/>
        <v>-0.46168999999999999</v>
      </c>
      <c r="J112" s="27">
        <f t="shared" si="27"/>
        <v>1.6539200000000001</v>
      </c>
      <c r="K112" s="27">
        <f t="shared" si="27"/>
        <v>1.84127</v>
      </c>
    </row>
    <row r="113" spans="1:11" ht="10.050000000000001" customHeight="1" x14ac:dyDescent="0.25">
      <c r="A113" s="84"/>
      <c r="B113" s="27"/>
      <c r="C113" s="27"/>
      <c r="D113" s="27"/>
      <c r="E113" s="27"/>
      <c r="F113" s="27"/>
      <c r="G113" s="27"/>
      <c r="H113" s="27"/>
      <c r="I113" s="27"/>
      <c r="J113" s="27"/>
      <c r="K113" s="27"/>
    </row>
    <row r="114" spans="1:11" ht="12" customHeight="1" x14ac:dyDescent="0.25">
      <c r="A114" s="84" t="s">
        <v>90</v>
      </c>
      <c r="B114" s="27">
        <f t="shared" ref="B114:K114" si="28">ROUND(B48/B43*100-100,5)</f>
        <v>1.1618599999999999</v>
      </c>
      <c r="C114" s="27">
        <f t="shared" si="28"/>
        <v>1.0867500000000001</v>
      </c>
      <c r="D114" s="27">
        <f t="shared" si="28"/>
        <v>-5.9909999999999998E-2</v>
      </c>
      <c r="E114" s="27">
        <f t="shared" si="28"/>
        <v>-0.29424</v>
      </c>
      <c r="F114" s="27">
        <f t="shared" si="28"/>
        <v>-0.12936</v>
      </c>
      <c r="G114" s="27">
        <f t="shared" si="28"/>
        <v>0.32124000000000003</v>
      </c>
      <c r="H114" s="27">
        <f t="shared" si="28"/>
        <v>1.53481</v>
      </c>
      <c r="I114" s="27">
        <f t="shared" si="28"/>
        <v>0.16719000000000001</v>
      </c>
      <c r="J114" s="27">
        <f t="shared" si="28"/>
        <v>2.6167500000000001</v>
      </c>
      <c r="K114" s="27">
        <f t="shared" si="28"/>
        <v>2.0344799999999998</v>
      </c>
    </row>
    <row r="115" spans="1:11" ht="12" customHeight="1" x14ac:dyDescent="0.25">
      <c r="A115" s="84" t="s">
        <v>75</v>
      </c>
      <c r="B115" s="27">
        <f t="shared" ref="B115:K115" si="29">ROUND(B49/B44*100-100,5)</f>
        <v>1.10429</v>
      </c>
      <c r="C115" s="27">
        <f t="shared" si="29"/>
        <v>-1.0183199999999999</v>
      </c>
      <c r="D115" s="27">
        <f t="shared" si="29"/>
        <v>1.634E-2</v>
      </c>
      <c r="E115" s="27">
        <f t="shared" si="29"/>
        <v>-0.26909</v>
      </c>
      <c r="F115" s="27">
        <f t="shared" si="29"/>
        <v>-0.29916999999999999</v>
      </c>
      <c r="G115" s="27">
        <f t="shared" si="29"/>
        <v>0.46900999999999998</v>
      </c>
      <c r="H115" s="27">
        <f t="shared" si="29"/>
        <v>1.5211399999999999</v>
      </c>
      <c r="I115" s="27">
        <f t="shared" si="29"/>
        <v>0.37936999999999999</v>
      </c>
      <c r="J115" s="27">
        <f t="shared" si="29"/>
        <v>2.1002100000000001</v>
      </c>
      <c r="K115" s="27">
        <f t="shared" si="29"/>
        <v>2.1006999999999998</v>
      </c>
    </row>
    <row r="116" spans="1:11" ht="12" customHeight="1" x14ac:dyDescent="0.25">
      <c r="A116" s="84" t="s">
        <v>76</v>
      </c>
      <c r="B116" s="27">
        <f t="shared" ref="B116:K116" si="30">ROUND(B50/B45*100-100,5)</f>
        <v>1.12287</v>
      </c>
      <c r="C116" s="27">
        <f t="shared" si="30"/>
        <v>-2.2276600000000002</v>
      </c>
      <c r="D116" s="27">
        <f t="shared" si="30"/>
        <v>-5.1909999999999998E-2</v>
      </c>
      <c r="E116" s="27">
        <f t="shared" si="30"/>
        <v>-0.29744999999999999</v>
      </c>
      <c r="F116" s="27">
        <f t="shared" si="30"/>
        <v>-0.42425000000000002</v>
      </c>
      <c r="G116" s="27">
        <f t="shared" si="30"/>
        <v>0.33567000000000002</v>
      </c>
      <c r="H116" s="27">
        <f t="shared" si="30"/>
        <v>1.60568</v>
      </c>
      <c r="I116" s="27">
        <f t="shared" si="30"/>
        <v>0.47865000000000002</v>
      </c>
      <c r="J116" s="27">
        <f t="shared" si="30"/>
        <v>1.6887300000000001</v>
      </c>
      <c r="K116" s="27">
        <f t="shared" si="30"/>
        <v>2.42204</v>
      </c>
    </row>
    <row r="117" spans="1:11" ht="12" customHeight="1" x14ac:dyDescent="0.25">
      <c r="A117" s="84" t="s">
        <v>77</v>
      </c>
      <c r="B117" s="27">
        <f t="shared" ref="B117:K117" si="31">ROUND(B51/B46*100-100,5)</f>
        <v>1.4363900000000001</v>
      </c>
      <c r="C117" s="27">
        <f t="shared" si="31"/>
        <v>-1.4615199999999999</v>
      </c>
      <c r="D117" s="27">
        <f t="shared" si="31"/>
        <v>5.9209999999999999E-2</v>
      </c>
      <c r="E117" s="27">
        <f t="shared" si="31"/>
        <v>-0.16986999999999999</v>
      </c>
      <c r="F117" s="27">
        <f t="shared" si="31"/>
        <v>-0.29672999999999999</v>
      </c>
      <c r="G117" s="27">
        <f t="shared" si="31"/>
        <v>0.42294999999999999</v>
      </c>
      <c r="H117" s="27">
        <f t="shared" si="31"/>
        <v>1.95235</v>
      </c>
      <c r="I117" s="27">
        <f t="shared" si="31"/>
        <v>0.86302000000000001</v>
      </c>
      <c r="J117" s="27">
        <f t="shared" si="31"/>
        <v>2.1250599999999999</v>
      </c>
      <c r="K117" s="27">
        <f t="shared" si="31"/>
        <v>2.6837900000000001</v>
      </c>
    </row>
    <row r="118" spans="1:11" ht="10.050000000000001" customHeight="1" x14ac:dyDescent="0.25">
      <c r="A118" s="86"/>
      <c r="B118" s="27"/>
      <c r="C118" s="27"/>
      <c r="D118" s="27"/>
      <c r="E118" s="27"/>
      <c r="F118" s="27"/>
      <c r="G118" s="27"/>
      <c r="H118" s="27"/>
      <c r="I118" s="27"/>
      <c r="J118" s="27"/>
      <c r="K118" s="27"/>
    </row>
    <row r="119" spans="1:11" ht="12" customHeight="1" x14ac:dyDescent="0.25">
      <c r="A119" s="86" t="s">
        <v>91</v>
      </c>
      <c r="B119" s="27">
        <f t="shared" ref="B119:K119" si="32">ROUND(B53/B48*100-100,5)</f>
        <v>1.4929699999999999</v>
      </c>
      <c r="C119" s="27">
        <f t="shared" si="32"/>
        <v>0.79254000000000002</v>
      </c>
      <c r="D119" s="27">
        <f t="shared" si="32"/>
        <v>2.48E-3</v>
      </c>
      <c r="E119" s="27">
        <f t="shared" si="32"/>
        <v>0.45236999999999999</v>
      </c>
      <c r="F119" s="27">
        <f t="shared" si="32"/>
        <v>0.84785999999999995</v>
      </c>
      <c r="G119" s="27">
        <f t="shared" si="32"/>
        <v>-0.72479000000000005</v>
      </c>
      <c r="H119" s="27">
        <f t="shared" si="32"/>
        <v>1.96132</v>
      </c>
      <c r="I119" s="27">
        <f t="shared" si="32"/>
        <v>1.70462</v>
      </c>
      <c r="J119" s="27">
        <f t="shared" si="32"/>
        <v>1.5141800000000001</v>
      </c>
      <c r="K119" s="27">
        <f t="shared" si="32"/>
        <v>2.3653599999999999</v>
      </c>
    </row>
    <row r="120" spans="1:11" ht="12" customHeight="1" x14ac:dyDescent="0.25">
      <c r="A120" s="86" t="s">
        <v>75</v>
      </c>
      <c r="B120" s="27">
        <f t="shared" ref="B120:K120" si="33">ROUND(B54/B49*100-100,5)</f>
        <v>1.4502900000000001</v>
      </c>
      <c r="C120" s="27">
        <f t="shared" si="33"/>
        <v>3.1403699999999999</v>
      </c>
      <c r="D120" s="27">
        <f t="shared" si="33"/>
        <v>9.4350000000000003E-2</v>
      </c>
      <c r="E120" s="27">
        <f t="shared" si="33"/>
        <v>0.81879999999999997</v>
      </c>
      <c r="F120" s="27">
        <f t="shared" si="33"/>
        <v>1.3296600000000001</v>
      </c>
      <c r="G120" s="27">
        <f t="shared" si="33"/>
        <v>-1.0461400000000001</v>
      </c>
      <c r="H120" s="27">
        <f t="shared" si="33"/>
        <v>1.78531</v>
      </c>
      <c r="I120" s="27">
        <f t="shared" si="33"/>
        <v>1.7410699999999999</v>
      </c>
      <c r="J120" s="27">
        <f t="shared" si="33"/>
        <v>1.2284200000000001</v>
      </c>
      <c r="K120" s="27">
        <f t="shared" si="33"/>
        <v>2.0888800000000001</v>
      </c>
    </row>
    <row r="121" spans="1:11" ht="12" customHeight="1" x14ac:dyDescent="0.25">
      <c r="A121" s="86" t="s">
        <v>76</v>
      </c>
      <c r="B121" s="27">
        <f t="shared" ref="B121:K121" si="34">ROUND(B55/B50*100-100,5)</f>
        <v>1.42601</v>
      </c>
      <c r="C121" s="27">
        <f t="shared" si="34"/>
        <v>4.5634100000000002</v>
      </c>
      <c r="D121" s="27">
        <f t="shared" si="34"/>
        <v>1.6199999999999999E-3</v>
      </c>
      <c r="E121" s="27">
        <f t="shared" si="34"/>
        <v>0.83121999999999996</v>
      </c>
      <c r="F121" s="27">
        <f t="shared" si="34"/>
        <v>1.3556299999999999</v>
      </c>
      <c r="G121" s="27">
        <f t="shared" si="34"/>
        <v>-1.2996399999999999</v>
      </c>
      <c r="H121" s="27">
        <f t="shared" si="34"/>
        <v>1.7346600000000001</v>
      </c>
      <c r="I121" s="27">
        <f t="shared" si="34"/>
        <v>1.76658</v>
      </c>
      <c r="J121" s="27">
        <f t="shared" si="34"/>
        <v>1.2551399999999999</v>
      </c>
      <c r="K121" s="27">
        <f t="shared" si="34"/>
        <v>1.94607</v>
      </c>
    </row>
    <row r="122" spans="1:11" ht="12" customHeight="1" x14ac:dyDescent="0.25">
      <c r="A122" s="86" t="s">
        <v>77</v>
      </c>
      <c r="B122" s="27">
        <f t="shared" ref="B122:K122" si="35">ROUND(B56/B51*100-100,5)</f>
        <v>1.21438</v>
      </c>
      <c r="C122" s="27">
        <f t="shared" si="35"/>
        <v>-0.27388000000000001</v>
      </c>
      <c r="D122" s="27">
        <f t="shared" si="35"/>
        <v>0.36681000000000002</v>
      </c>
      <c r="E122" s="27">
        <f t="shared" si="35"/>
        <v>1.2573300000000001</v>
      </c>
      <c r="F122" s="27">
        <f t="shared" si="35"/>
        <v>1.67388</v>
      </c>
      <c r="G122" s="27">
        <f t="shared" si="35"/>
        <v>-1.03881</v>
      </c>
      <c r="H122" s="27">
        <f t="shared" si="35"/>
        <v>1.5151399999999999</v>
      </c>
      <c r="I122" s="27">
        <f t="shared" si="35"/>
        <v>1.7706500000000001</v>
      </c>
      <c r="J122" s="27">
        <f t="shared" si="35"/>
        <v>0.68833</v>
      </c>
      <c r="K122" s="27">
        <f t="shared" si="35"/>
        <v>1.7300800000000001</v>
      </c>
    </row>
    <row r="123" spans="1:11" ht="10.050000000000001" customHeight="1" x14ac:dyDescent="0.25">
      <c r="A123" s="87"/>
      <c r="B123" s="27"/>
      <c r="C123" s="27"/>
      <c r="D123" s="27"/>
      <c r="E123" s="27"/>
      <c r="F123" s="27"/>
      <c r="G123" s="27"/>
      <c r="H123" s="27"/>
      <c r="I123" s="27"/>
      <c r="J123" s="27"/>
      <c r="K123" s="27"/>
    </row>
    <row r="124" spans="1:11" ht="12" customHeight="1" x14ac:dyDescent="0.25">
      <c r="A124" s="87" t="s">
        <v>94</v>
      </c>
      <c r="B124" s="27">
        <f t="shared" ref="B124:K124" si="36">ROUND(B58/B53*100-100,5)</f>
        <v>1.31742</v>
      </c>
      <c r="C124" s="27">
        <f t="shared" si="36"/>
        <v>-2.8613</v>
      </c>
      <c r="D124" s="27">
        <f t="shared" si="36"/>
        <v>1.86372</v>
      </c>
      <c r="E124" s="27">
        <f t="shared" si="36"/>
        <v>2.0511400000000002</v>
      </c>
      <c r="F124" s="27">
        <f t="shared" si="36"/>
        <v>2.4906799999999998</v>
      </c>
      <c r="G124" s="27">
        <f t="shared" si="36"/>
        <v>1.55715</v>
      </c>
      <c r="H124" s="27">
        <f t="shared" si="36"/>
        <v>1.29643</v>
      </c>
      <c r="I124" s="27">
        <f t="shared" si="36"/>
        <v>2.43018</v>
      </c>
      <c r="J124" s="27">
        <f t="shared" si="36"/>
        <v>-0.60433000000000003</v>
      </c>
      <c r="K124" s="27">
        <f t="shared" si="36"/>
        <v>1.3831100000000001</v>
      </c>
    </row>
    <row r="125" spans="1:11" ht="12" customHeight="1" x14ac:dyDescent="0.25">
      <c r="A125" s="87" t="s">
        <v>75</v>
      </c>
      <c r="B125" s="27">
        <f t="shared" ref="B125:K125" si="37">ROUND(B59/B54*100-100,5)</f>
        <v>0.98736000000000002</v>
      </c>
      <c r="C125" s="27">
        <f t="shared" si="37"/>
        <v>-3.1349100000000001</v>
      </c>
      <c r="D125" s="27">
        <f t="shared" si="37"/>
        <v>1.57544</v>
      </c>
      <c r="E125" s="27">
        <f t="shared" si="37"/>
        <v>1.90384</v>
      </c>
      <c r="F125" s="27">
        <f t="shared" si="37"/>
        <v>2.30714</v>
      </c>
      <c r="G125" s="27">
        <f t="shared" si="37"/>
        <v>1.0486899999999999</v>
      </c>
      <c r="H125" s="27">
        <f t="shared" si="37"/>
        <v>0.98451999999999995</v>
      </c>
      <c r="I125" s="27">
        <f t="shared" si="37"/>
        <v>2.1717499999999998</v>
      </c>
      <c r="J125" s="27">
        <f t="shared" si="37"/>
        <v>-0.88785000000000003</v>
      </c>
      <c r="K125" s="27">
        <f t="shared" si="37"/>
        <v>1.0099400000000001</v>
      </c>
    </row>
    <row r="126" spans="1:11" ht="12" customHeight="1" x14ac:dyDescent="0.25">
      <c r="A126" s="87" t="s">
        <v>76</v>
      </c>
      <c r="B126" s="27">
        <f t="shared" ref="B126:K126" si="38">ROUND(B60/B55*100-100,5)</f>
        <v>0.79047999999999996</v>
      </c>
      <c r="C126" s="27">
        <f t="shared" si="38"/>
        <v>-6.2126099999999997</v>
      </c>
      <c r="D126" s="27">
        <f t="shared" si="38"/>
        <v>1.62504</v>
      </c>
      <c r="E126" s="27">
        <f t="shared" si="38"/>
        <v>1.83127</v>
      </c>
      <c r="F126" s="27">
        <f t="shared" si="38"/>
        <v>2.25075</v>
      </c>
      <c r="G126" s="27">
        <f t="shared" si="38"/>
        <v>1.29457</v>
      </c>
      <c r="H126" s="27">
        <f t="shared" si="38"/>
        <v>0.81030999999999997</v>
      </c>
      <c r="I126" s="27">
        <f t="shared" si="38"/>
        <v>1.6868700000000001</v>
      </c>
      <c r="J126" s="27">
        <f t="shared" si="38"/>
        <v>-0.92113</v>
      </c>
      <c r="K126" s="27">
        <f t="shared" si="38"/>
        <v>1.0009300000000001</v>
      </c>
    </row>
    <row r="127" spans="1:11" ht="12" customHeight="1" x14ac:dyDescent="0.25">
      <c r="A127" s="87" t="s">
        <v>77</v>
      </c>
      <c r="B127" s="27">
        <f t="shared" ref="B127:K127" si="39">ROUND(B61/B56*100-100,5)</f>
        <v>0.93918000000000001</v>
      </c>
      <c r="C127" s="27">
        <f t="shared" si="39"/>
        <v>-2.26478</v>
      </c>
      <c r="D127" s="27">
        <f t="shared" si="39"/>
        <v>1.45583</v>
      </c>
      <c r="E127" s="27">
        <f t="shared" si="39"/>
        <v>1.6216299999999999</v>
      </c>
      <c r="F127" s="27">
        <f t="shared" si="39"/>
        <v>2.2000099999999998</v>
      </c>
      <c r="G127" s="27">
        <f t="shared" si="39"/>
        <v>1.1880599999999999</v>
      </c>
      <c r="H127" s="27">
        <f t="shared" si="39"/>
        <v>0.89419000000000004</v>
      </c>
      <c r="I127" s="27">
        <f t="shared" si="39"/>
        <v>1.51783</v>
      </c>
      <c r="J127" s="27">
        <f t="shared" si="39"/>
        <v>-0.17810000000000001</v>
      </c>
      <c r="K127" s="27">
        <f t="shared" si="39"/>
        <v>0.95235000000000003</v>
      </c>
    </row>
    <row r="128" spans="1:11" ht="10.050000000000001" customHeight="1" x14ac:dyDescent="0.25">
      <c r="A128" s="90"/>
      <c r="B128" s="27"/>
      <c r="C128" s="27"/>
      <c r="D128" s="27"/>
      <c r="E128" s="27"/>
      <c r="F128" s="27"/>
      <c r="G128" s="27"/>
      <c r="H128" s="27"/>
      <c r="I128" s="27"/>
      <c r="J128" s="27"/>
      <c r="K128" s="27"/>
    </row>
    <row r="129" spans="1:11" ht="12" customHeight="1" x14ac:dyDescent="0.25">
      <c r="A129" s="90" t="s">
        <v>96</v>
      </c>
      <c r="B129" s="27">
        <f t="shared" ref="B129:K129" si="40">ROUND(B63/B58*100-100,5)</f>
        <v>0.65690000000000004</v>
      </c>
      <c r="C129" s="27">
        <f t="shared" si="40"/>
        <v>-0.18737999999999999</v>
      </c>
      <c r="D129" s="27">
        <f t="shared" si="40"/>
        <v>0.67940999999999996</v>
      </c>
      <c r="E129" s="27">
        <f t="shared" si="40"/>
        <v>7.0499999999999993E-2</v>
      </c>
      <c r="F129" s="27">
        <f t="shared" si="40"/>
        <v>-0.26293</v>
      </c>
      <c r="G129" s="27">
        <f t="shared" si="40"/>
        <v>1.68028</v>
      </c>
      <c r="H129" s="27">
        <f t="shared" si="40"/>
        <v>0.67718999999999996</v>
      </c>
      <c r="I129" s="27">
        <f t="shared" si="40"/>
        <v>0.72979000000000005</v>
      </c>
      <c r="J129" s="27">
        <f t="shared" si="40"/>
        <v>0.36815999999999999</v>
      </c>
      <c r="K129" s="27">
        <f t="shared" si="40"/>
        <v>0.78378000000000003</v>
      </c>
    </row>
    <row r="130" spans="1:11" ht="12" customHeight="1" x14ac:dyDescent="0.25">
      <c r="A130" s="90" t="s">
        <v>75</v>
      </c>
      <c r="B130" s="27">
        <f t="shared" ref="B130:K130" si="41">ROUND(B64/B59*100-100,5)</f>
        <v>0.35843999999999998</v>
      </c>
      <c r="C130" s="27">
        <f t="shared" si="41"/>
        <v>-5.1457600000000001</v>
      </c>
      <c r="D130" s="27">
        <f t="shared" si="41"/>
        <v>0.41697000000000001</v>
      </c>
      <c r="E130" s="27">
        <f t="shared" si="41"/>
        <v>-0.16186</v>
      </c>
      <c r="F130" s="27">
        <f t="shared" si="41"/>
        <v>-0.43647000000000002</v>
      </c>
      <c r="G130" s="27">
        <f t="shared" si="41"/>
        <v>1.3532599999999999</v>
      </c>
      <c r="H130" s="27">
        <f t="shared" si="41"/>
        <v>0.55800000000000005</v>
      </c>
      <c r="I130" s="27">
        <f t="shared" si="41"/>
        <v>-6.9900000000000004E-2</v>
      </c>
      <c r="J130" s="27">
        <f t="shared" si="41"/>
        <v>5.5500000000000002E-3</v>
      </c>
      <c r="K130" s="27">
        <f t="shared" si="41"/>
        <v>1.28867</v>
      </c>
    </row>
    <row r="131" spans="1:11" ht="12" customHeight="1" x14ac:dyDescent="0.25">
      <c r="A131" s="90" t="s">
        <v>76</v>
      </c>
      <c r="B131" s="27">
        <f t="shared" ref="B131:K131" si="42">ROUND(B65/B60*100-100,5)</f>
        <v>0.26846999999999999</v>
      </c>
      <c r="C131" s="27">
        <f t="shared" si="42"/>
        <v>-2.0177900000000002</v>
      </c>
      <c r="D131" s="27">
        <f t="shared" si="42"/>
        <v>0.24994</v>
      </c>
      <c r="E131" s="27">
        <f t="shared" si="42"/>
        <v>-0.13006999999999999</v>
      </c>
      <c r="F131" s="27">
        <f t="shared" si="42"/>
        <v>-0.37448999999999999</v>
      </c>
      <c r="G131" s="27">
        <f t="shared" si="42"/>
        <v>0.86209999999999998</v>
      </c>
      <c r="H131" s="27">
        <f t="shared" si="42"/>
        <v>0.35407</v>
      </c>
      <c r="I131" s="27">
        <f t="shared" si="42"/>
        <v>-0.56310000000000004</v>
      </c>
      <c r="J131" s="27">
        <f t="shared" si="42"/>
        <v>-0.74321000000000004</v>
      </c>
      <c r="K131" s="27">
        <f t="shared" si="42"/>
        <v>1.5664899999999999</v>
      </c>
    </row>
    <row r="132" spans="1:11" ht="12" customHeight="1" x14ac:dyDescent="0.25">
      <c r="A132" s="90" t="s">
        <v>77</v>
      </c>
      <c r="B132" s="27">
        <f t="shared" ref="B132:K132" si="43">ROUND(B66/B61*100-100,5)</f>
        <v>0.22467000000000001</v>
      </c>
      <c r="C132" s="27">
        <f t="shared" si="43"/>
        <v>-2.2077900000000001</v>
      </c>
      <c r="D132" s="27">
        <f t="shared" si="43"/>
        <v>-0.19186</v>
      </c>
      <c r="E132" s="27">
        <f t="shared" si="43"/>
        <v>-0.90468999999999999</v>
      </c>
      <c r="F132" s="27">
        <f t="shared" si="43"/>
        <v>-1.2775000000000001</v>
      </c>
      <c r="G132" s="27">
        <f t="shared" si="43"/>
        <v>0.96433999999999997</v>
      </c>
      <c r="H132" s="27">
        <f t="shared" si="43"/>
        <v>0.42510999999999999</v>
      </c>
      <c r="I132" s="27">
        <f t="shared" si="43"/>
        <v>-0.68938999999999995</v>
      </c>
      <c r="J132" s="27">
        <f t="shared" si="43"/>
        <v>-1.12218</v>
      </c>
      <c r="K132" s="27">
        <f t="shared" si="43"/>
        <v>1.98817</v>
      </c>
    </row>
    <row r="133" spans="1:11" ht="10.050000000000001" customHeight="1" x14ac:dyDescent="0.25">
      <c r="A133" s="92"/>
      <c r="B133" s="91"/>
      <c r="C133" s="91"/>
      <c r="D133" s="91"/>
      <c r="E133" s="91"/>
      <c r="F133" s="91"/>
      <c r="G133" s="91"/>
      <c r="H133" s="91"/>
      <c r="I133" s="91"/>
      <c r="J133" s="91"/>
      <c r="K133" s="91"/>
    </row>
    <row r="134" spans="1:11" ht="12" customHeight="1" x14ac:dyDescent="0.25">
      <c r="A134" s="92" t="s">
        <v>97</v>
      </c>
      <c r="B134" s="27">
        <f t="shared" ref="B134:K134" si="44">ROUND(B68/B63*100-100,5)</f>
        <v>0.23516999999999999</v>
      </c>
      <c r="C134" s="27">
        <f t="shared" si="44"/>
        <v>-2.3203399999999998</v>
      </c>
      <c r="D134" s="27">
        <f t="shared" si="44"/>
        <v>-0.58211000000000002</v>
      </c>
      <c r="E134" s="27">
        <f t="shared" si="44"/>
        <v>-1.53426</v>
      </c>
      <c r="F134" s="27">
        <f t="shared" si="44"/>
        <v>-1.49308</v>
      </c>
      <c r="G134" s="27">
        <f t="shared" si="44"/>
        <v>0.95816000000000001</v>
      </c>
      <c r="H134" s="27">
        <f t="shared" si="44"/>
        <v>0.55647000000000002</v>
      </c>
      <c r="I134" s="27">
        <f t="shared" si="44"/>
        <v>-0.45334999999999998</v>
      </c>
      <c r="J134" s="27">
        <f t="shared" si="44"/>
        <v>-1.24895</v>
      </c>
      <c r="K134" s="27">
        <f t="shared" si="44"/>
        <v>2.1430799999999999</v>
      </c>
    </row>
    <row r="135" spans="1:11" ht="12" customHeight="1" x14ac:dyDescent="0.25">
      <c r="A135" s="92" t="s">
        <v>75</v>
      </c>
      <c r="B135" s="27">
        <f t="shared" ref="B135:K135" si="45">ROUND(B69/B64*100-100,5)</f>
        <v>-1.4420599999999999</v>
      </c>
      <c r="C135" s="27">
        <f t="shared" si="45"/>
        <v>-6.7194200000000004</v>
      </c>
      <c r="D135" s="27">
        <f t="shared" si="45"/>
        <v>-1.6121700000000001</v>
      </c>
      <c r="E135" s="27">
        <f t="shared" si="45"/>
        <v>-2.4696699999999998</v>
      </c>
      <c r="F135" s="27">
        <f t="shared" si="45"/>
        <v>-2.5703299999999998</v>
      </c>
      <c r="G135" s="27">
        <f t="shared" si="45"/>
        <v>-0.24587000000000001</v>
      </c>
      <c r="H135" s="27">
        <f t="shared" si="45"/>
        <v>-1.1959900000000001</v>
      </c>
      <c r="I135" s="27">
        <f t="shared" si="45"/>
        <v>-2.8445399999999998</v>
      </c>
      <c r="J135" s="27">
        <f t="shared" si="45"/>
        <v>-2.952</v>
      </c>
      <c r="K135" s="27">
        <f t="shared" si="45"/>
        <v>0.83989000000000003</v>
      </c>
    </row>
    <row r="136" spans="1:11" ht="12" customHeight="1" x14ac:dyDescent="0.25">
      <c r="A136" s="92" t="s">
        <v>76</v>
      </c>
      <c r="B136" s="27">
        <f t="shared" ref="B136:K141" si="46">ROUND(B70/B65*100-100,5)</f>
        <v>-1.15072</v>
      </c>
      <c r="C136" s="27">
        <f t="shared" si="46"/>
        <v>-3.1729699999999998</v>
      </c>
      <c r="D136" s="27">
        <f t="shared" si="46"/>
        <v>-1.86788</v>
      </c>
      <c r="E136" s="27">
        <f t="shared" si="46"/>
        <v>-3.1238100000000002</v>
      </c>
      <c r="F136" s="27">
        <f t="shared" si="46"/>
        <v>-3.2652199999999998</v>
      </c>
      <c r="G136" s="27">
        <f t="shared" si="46"/>
        <v>0.13539000000000001</v>
      </c>
      <c r="H136" s="27">
        <f t="shared" si="46"/>
        <v>-0.87038000000000004</v>
      </c>
      <c r="I136" s="27">
        <f t="shared" si="46"/>
        <v>-1.8271599999999999</v>
      </c>
      <c r="J136" s="27">
        <f t="shared" si="46"/>
        <v>-3.1266099999999999</v>
      </c>
      <c r="K136" s="27">
        <f t="shared" si="46"/>
        <v>0.88615999999999995</v>
      </c>
    </row>
    <row r="137" spans="1:11" ht="12" customHeight="1" x14ac:dyDescent="0.25">
      <c r="A137" s="92" t="s">
        <v>77</v>
      </c>
      <c r="B137" s="27">
        <f t="shared" si="46"/>
        <v>-0.96560000000000001</v>
      </c>
      <c r="C137" s="27">
        <f t="shared" si="46"/>
        <v>-3.4554800000000001</v>
      </c>
      <c r="D137" s="27">
        <f t="shared" si="46"/>
        <v>-1.5896399999999999</v>
      </c>
      <c r="E137" s="27">
        <f t="shared" si="46"/>
        <v>-2.9271400000000001</v>
      </c>
      <c r="F137" s="27">
        <f t="shared" si="46"/>
        <v>-3.1199400000000002</v>
      </c>
      <c r="G137" s="27">
        <f t="shared" si="46"/>
        <v>0.53959000000000001</v>
      </c>
      <c r="H137" s="27">
        <f t="shared" si="46"/>
        <v>-0.70552999999999999</v>
      </c>
      <c r="I137" s="27">
        <f t="shared" si="46"/>
        <v>-1.41693</v>
      </c>
      <c r="J137" s="27">
        <f t="shared" si="46"/>
        <v>-2.6604299999999999</v>
      </c>
      <c r="K137" s="27">
        <f t="shared" si="46"/>
        <v>0.71128000000000002</v>
      </c>
    </row>
    <row r="138" spans="1:11" ht="10.050000000000001" customHeight="1" x14ac:dyDescent="0.25">
      <c r="A138" s="95"/>
      <c r="B138" s="27"/>
      <c r="C138" s="27"/>
      <c r="D138" s="27"/>
      <c r="E138" s="27"/>
      <c r="F138" s="27"/>
      <c r="G138" s="27"/>
      <c r="H138" s="27"/>
      <c r="I138" s="27"/>
      <c r="J138" s="27"/>
      <c r="K138" s="27"/>
    </row>
    <row r="139" spans="1:11" ht="12" customHeight="1" x14ac:dyDescent="0.25">
      <c r="A139" s="95" t="s">
        <v>101</v>
      </c>
      <c r="B139" s="27">
        <f t="shared" si="46"/>
        <v>-1.0812999999999999</v>
      </c>
      <c r="C139" s="27">
        <f t="shared" si="46"/>
        <v>-4.8854600000000001</v>
      </c>
      <c r="D139" s="27">
        <f t="shared" si="46"/>
        <v>-1.2055</v>
      </c>
      <c r="E139" s="27">
        <f t="shared" si="46"/>
        <v>-1.6714500000000001</v>
      </c>
      <c r="F139" s="27">
        <f t="shared" si="46"/>
        <v>-1.9312199999999999</v>
      </c>
      <c r="G139" s="27">
        <f t="shared" si="46"/>
        <v>-0.47034999999999999</v>
      </c>
      <c r="H139" s="27">
        <f t="shared" si="46"/>
        <v>-0.92837999999999998</v>
      </c>
      <c r="I139" s="27">
        <f t="shared" si="46"/>
        <v>-2.2606099999999998</v>
      </c>
      <c r="J139" s="27">
        <f t="shared" si="46"/>
        <v>-1.91153</v>
      </c>
      <c r="K139" s="27">
        <f t="shared" si="46"/>
        <v>0.46997</v>
      </c>
    </row>
    <row r="140" spans="1:11" ht="12" customHeight="1" x14ac:dyDescent="0.25">
      <c r="A140" s="95" t="s">
        <v>75</v>
      </c>
      <c r="B140" s="27">
        <f t="shared" si="46"/>
        <v>0.54388999999999998</v>
      </c>
      <c r="C140" s="27">
        <f t="shared" si="46"/>
        <v>-2.1817299999999999</v>
      </c>
      <c r="D140" s="27">
        <f t="shared" si="46"/>
        <v>-3.9030000000000002E-2</v>
      </c>
      <c r="E140" s="27">
        <f t="shared" si="46"/>
        <v>-0.16489999999999999</v>
      </c>
      <c r="F140" s="27">
        <f t="shared" si="46"/>
        <v>-0.18314</v>
      </c>
      <c r="G140" s="27">
        <f t="shared" si="46"/>
        <v>0.15704000000000001</v>
      </c>
      <c r="H140" s="27">
        <f t="shared" si="46"/>
        <v>0.81011</v>
      </c>
      <c r="I140" s="27">
        <f t="shared" si="46"/>
        <v>-0.22975000000000001</v>
      </c>
      <c r="J140" s="27">
        <f t="shared" si="46"/>
        <v>0.97218000000000004</v>
      </c>
      <c r="K140" s="27">
        <f t="shared" si="46"/>
        <v>1.47607</v>
      </c>
    </row>
    <row r="141" spans="1:11" ht="12" customHeight="1" x14ac:dyDescent="0.25">
      <c r="A141" s="95" t="s">
        <v>76</v>
      </c>
      <c r="B141" s="27">
        <f t="shared" si="46"/>
        <v>1.01189</v>
      </c>
      <c r="C141" s="27">
        <f t="shared" si="46"/>
        <v>-1.57124</v>
      </c>
      <c r="D141" s="27">
        <f t="shared" si="46"/>
        <v>0.39001999999999998</v>
      </c>
      <c r="E141" s="27">
        <f t="shared" si="46"/>
        <v>0.75714000000000004</v>
      </c>
      <c r="F141" s="27">
        <f t="shared" si="46"/>
        <v>0.80013000000000001</v>
      </c>
      <c r="G141" s="27">
        <f t="shared" si="46"/>
        <v>-0.17649000000000001</v>
      </c>
      <c r="H141" s="27">
        <f t="shared" si="46"/>
        <v>1.2794700000000001</v>
      </c>
      <c r="I141" s="27">
        <f t="shared" si="46"/>
        <v>0.25242999999999999</v>
      </c>
      <c r="J141" s="27">
        <f t="shared" si="46"/>
        <v>2.10833</v>
      </c>
      <c r="K141" s="27">
        <f t="shared" si="46"/>
        <v>1.64161</v>
      </c>
    </row>
    <row r="142" spans="1:11" ht="12" customHeight="1" x14ac:dyDescent="0.25">
      <c r="A142" s="95" t="s">
        <v>77</v>
      </c>
      <c r="B142" s="100" t="s">
        <v>24</v>
      </c>
      <c r="C142" s="100" t="s">
        <v>24</v>
      </c>
      <c r="D142" s="100" t="s">
        <v>24</v>
      </c>
      <c r="E142" s="100" t="s">
        <v>24</v>
      </c>
      <c r="F142" s="100" t="s">
        <v>24</v>
      </c>
      <c r="G142" s="100" t="s">
        <v>24</v>
      </c>
      <c r="H142" s="100" t="s">
        <v>24</v>
      </c>
      <c r="I142" s="100" t="s">
        <v>24</v>
      </c>
      <c r="J142" s="100" t="s">
        <v>24</v>
      </c>
      <c r="K142" s="100" t="s">
        <v>24</v>
      </c>
    </row>
    <row r="143" spans="1:11" ht="10.050000000000001" customHeight="1" x14ac:dyDescent="0.25">
      <c r="A143" s="83"/>
      <c r="B143" s="30"/>
      <c r="C143" s="30"/>
      <c r="D143" s="30"/>
      <c r="E143" s="30"/>
      <c r="F143" s="30"/>
      <c r="G143" s="30"/>
      <c r="H143" s="30"/>
      <c r="I143" s="30"/>
      <c r="J143" s="30"/>
      <c r="K143" s="30"/>
    </row>
    <row r="144" spans="1:11" x14ac:dyDescent="0.25">
      <c r="B144" s="121" t="s">
        <v>105</v>
      </c>
      <c r="C144" s="121"/>
      <c r="D144" s="121"/>
      <c r="E144" s="121"/>
      <c r="F144" s="121"/>
      <c r="G144" s="121"/>
      <c r="H144" s="121"/>
      <c r="I144" s="121"/>
      <c r="J144" s="121"/>
      <c r="K144" s="121"/>
    </row>
    <row r="145" spans="1:11" ht="12" customHeight="1" x14ac:dyDescent="0.25">
      <c r="A145" s="73" t="s">
        <v>74</v>
      </c>
      <c r="B145" s="26">
        <f>ROUND(B13-B8,3)</f>
        <v>16.068999999999999</v>
      </c>
      <c r="C145" s="26">
        <f t="shared" ref="C145:K145" si="47">ROUND(C13-C8,3)</f>
        <v>-0.51200000000000001</v>
      </c>
      <c r="D145" s="26">
        <f t="shared" si="47"/>
        <v>0.79700000000000004</v>
      </c>
      <c r="E145" s="26">
        <f t="shared" si="47"/>
        <v>2.5720000000000001</v>
      </c>
      <c r="F145" s="26">
        <f t="shared" si="47"/>
        <v>2.9119999999999999</v>
      </c>
      <c r="G145" s="26">
        <f t="shared" si="47"/>
        <v>-1.7749999999999999</v>
      </c>
      <c r="H145" s="26">
        <f t="shared" si="47"/>
        <v>15.784000000000001</v>
      </c>
      <c r="I145" s="26">
        <f t="shared" si="47"/>
        <v>2.8170000000000002</v>
      </c>
      <c r="J145" s="26">
        <f t="shared" si="47"/>
        <v>3.8740000000000001</v>
      </c>
      <c r="K145" s="26">
        <f t="shared" si="47"/>
        <v>9.093</v>
      </c>
    </row>
    <row r="146" spans="1:11" ht="12" customHeight="1" x14ac:dyDescent="0.25">
      <c r="A146" s="73" t="s">
        <v>75</v>
      </c>
      <c r="B146" s="26">
        <f t="shared" ref="B146:K146" si="48">ROUND(B14-B9,3)</f>
        <v>15.548</v>
      </c>
      <c r="C146" s="26">
        <f t="shared" si="48"/>
        <v>0.35199999999999998</v>
      </c>
      <c r="D146" s="26">
        <f t="shared" si="48"/>
        <v>0.50900000000000001</v>
      </c>
      <c r="E146" s="26">
        <f t="shared" si="48"/>
        <v>0.94799999999999995</v>
      </c>
      <c r="F146" s="26">
        <f t="shared" si="48"/>
        <v>1.4890000000000001</v>
      </c>
      <c r="G146" s="26">
        <f t="shared" si="48"/>
        <v>-0.439</v>
      </c>
      <c r="H146" s="26">
        <f t="shared" si="48"/>
        <v>14.686999999999999</v>
      </c>
      <c r="I146" s="26">
        <f t="shared" si="48"/>
        <v>2.7160000000000002</v>
      </c>
      <c r="J146" s="26">
        <f t="shared" si="48"/>
        <v>3.0310000000000001</v>
      </c>
      <c r="K146" s="26">
        <f t="shared" si="48"/>
        <v>8.94</v>
      </c>
    </row>
    <row r="147" spans="1:11" ht="12" customHeight="1" x14ac:dyDescent="0.25">
      <c r="A147" s="73" t="s">
        <v>76</v>
      </c>
      <c r="B147" s="26">
        <f t="shared" ref="B147:K147" si="49">ROUND(B15-B10,3)</f>
        <v>11.593999999999999</v>
      </c>
      <c r="C147" s="26">
        <f t="shared" si="49"/>
        <v>0.34200000000000003</v>
      </c>
      <c r="D147" s="26">
        <f t="shared" si="49"/>
        <v>-0.186</v>
      </c>
      <c r="E147" s="26">
        <f t="shared" si="49"/>
        <v>-0.626</v>
      </c>
      <c r="F147" s="26">
        <f t="shared" si="49"/>
        <v>-9.0999999999999998E-2</v>
      </c>
      <c r="G147" s="26">
        <f t="shared" si="49"/>
        <v>0.44</v>
      </c>
      <c r="H147" s="26">
        <f t="shared" si="49"/>
        <v>11.438000000000001</v>
      </c>
      <c r="I147" s="26">
        <f t="shared" si="49"/>
        <v>-0.29699999999999999</v>
      </c>
      <c r="J147" s="26">
        <f t="shared" si="49"/>
        <v>1.899</v>
      </c>
      <c r="K147" s="26">
        <f t="shared" si="49"/>
        <v>9.8360000000000003</v>
      </c>
    </row>
    <row r="148" spans="1:11" ht="12" customHeight="1" x14ac:dyDescent="0.25">
      <c r="A148" s="73" t="s">
        <v>77</v>
      </c>
      <c r="B148" s="26">
        <f t="shared" ref="B148:K148" si="50">ROUND(B16-B11,3)</f>
        <v>12.436999999999999</v>
      </c>
      <c r="C148" s="26">
        <f t="shared" si="50"/>
        <v>-0.109</v>
      </c>
      <c r="D148" s="26">
        <f t="shared" si="50"/>
        <v>-0.84399999999999997</v>
      </c>
      <c r="E148" s="26">
        <f t="shared" si="50"/>
        <v>-1.6739999999999999</v>
      </c>
      <c r="F148" s="26">
        <f t="shared" si="50"/>
        <v>-1.298</v>
      </c>
      <c r="G148" s="26">
        <f t="shared" si="50"/>
        <v>0.83</v>
      </c>
      <c r="H148" s="26">
        <f t="shared" si="50"/>
        <v>13.39</v>
      </c>
      <c r="I148" s="26">
        <f t="shared" si="50"/>
        <v>-5.3999999999999999E-2</v>
      </c>
      <c r="J148" s="26">
        <f t="shared" si="50"/>
        <v>4.5270000000000001</v>
      </c>
      <c r="K148" s="26">
        <f t="shared" si="50"/>
        <v>8.9169999999999998</v>
      </c>
    </row>
    <row r="149" spans="1:11" ht="10.050000000000001" customHeight="1" x14ac:dyDescent="0.25">
      <c r="B149" s="26"/>
      <c r="C149" s="26"/>
      <c r="D149" s="26"/>
      <c r="E149" s="26"/>
      <c r="F149" s="26"/>
      <c r="G149" s="26"/>
      <c r="H149" s="26"/>
      <c r="I149" s="26"/>
      <c r="J149" s="26"/>
      <c r="K149" s="26"/>
    </row>
    <row r="150" spans="1:11" ht="12" hidden="1" customHeight="1" outlineLevel="1" x14ac:dyDescent="0.25">
      <c r="A150" s="73" t="s">
        <v>78</v>
      </c>
      <c r="B150" s="26">
        <f t="shared" ref="B150:K150" si="51">ROUND(B18-B13,3)</f>
        <v>3.8050000000000002</v>
      </c>
      <c r="C150" s="26">
        <f t="shared" si="51"/>
        <v>-0.371</v>
      </c>
      <c r="D150" s="26">
        <f t="shared" si="51"/>
        <v>-3.891</v>
      </c>
      <c r="E150" s="26">
        <f t="shared" si="51"/>
        <v>-1.93</v>
      </c>
      <c r="F150" s="26">
        <f t="shared" si="51"/>
        <v>-1.3420000000000001</v>
      </c>
      <c r="G150" s="26">
        <f t="shared" si="51"/>
        <v>-1.9610000000000001</v>
      </c>
      <c r="H150" s="26">
        <f t="shared" si="51"/>
        <v>8.0670000000000002</v>
      </c>
      <c r="I150" s="26">
        <f t="shared" si="51"/>
        <v>0.23799999999999999</v>
      </c>
      <c r="J150" s="26">
        <f t="shared" si="51"/>
        <v>5.6680000000000001</v>
      </c>
      <c r="K150" s="26">
        <f t="shared" si="51"/>
        <v>2.161</v>
      </c>
    </row>
    <row r="151" spans="1:11" ht="12" hidden="1" customHeight="1" outlineLevel="1" x14ac:dyDescent="0.25">
      <c r="A151" s="73" t="s">
        <v>75</v>
      </c>
      <c r="B151" s="26">
        <f t="shared" ref="B151:K151" si="52">ROUND(B19-B14,3)</f>
        <v>5.9530000000000003</v>
      </c>
      <c r="C151" s="26">
        <f t="shared" si="52"/>
        <v>-1.389</v>
      </c>
      <c r="D151" s="26">
        <f t="shared" si="52"/>
        <v>-1.5369999999999999</v>
      </c>
      <c r="E151" s="26">
        <f t="shared" si="52"/>
        <v>-0.77500000000000002</v>
      </c>
      <c r="F151" s="26">
        <f t="shared" si="52"/>
        <v>-0.38100000000000001</v>
      </c>
      <c r="G151" s="26">
        <f t="shared" si="52"/>
        <v>-0.76200000000000001</v>
      </c>
      <c r="H151" s="26">
        <f t="shared" si="52"/>
        <v>8.8789999999999996</v>
      </c>
      <c r="I151" s="26">
        <f t="shared" si="52"/>
        <v>0.72299999999999998</v>
      </c>
      <c r="J151" s="26">
        <f t="shared" si="52"/>
        <v>8.0329999999999995</v>
      </c>
      <c r="K151" s="26">
        <f t="shared" si="52"/>
        <v>0.123</v>
      </c>
    </row>
    <row r="152" spans="1:11" ht="12" hidden="1" customHeight="1" outlineLevel="1" x14ac:dyDescent="0.25">
      <c r="A152" s="73" t="s">
        <v>76</v>
      </c>
      <c r="B152" s="26">
        <f t="shared" ref="B152:K152" si="53">ROUND(B20-B15,3)</f>
        <v>7.2290000000000001</v>
      </c>
      <c r="C152" s="26">
        <f t="shared" si="53"/>
        <v>-0.95199999999999996</v>
      </c>
      <c r="D152" s="26">
        <f t="shared" si="53"/>
        <v>-0.23200000000000001</v>
      </c>
      <c r="E152" s="26">
        <f t="shared" si="53"/>
        <v>0.21</v>
      </c>
      <c r="F152" s="26">
        <f t="shared" si="53"/>
        <v>0.41599999999999998</v>
      </c>
      <c r="G152" s="26">
        <f t="shared" si="53"/>
        <v>-0.442</v>
      </c>
      <c r="H152" s="26">
        <f t="shared" si="53"/>
        <v>8.4130000000000003</v>
      </c>
      <c r="I152" s="26">
        <f t="shared" si="53"/>
        <v>1.635</v>
      </c>
      <c r="J152" s="26">
        <f t="shared" si="53"/>
        <v>8.1560000000000006</v>
      </c>
      <c r="K152" s="26">
        <f t="shared" si="53"/>
        <v>-1.3779999999999999</v>
      </c>
    </row>
    <row r="153" spans="1:11" ht="12" hidden="1" customHeight="1" outlineLevel="1" x14ac:dyDescent="0.25">
      <c r="A153" s="73" t="s">
        <v>77</v>
      </c>
      <c r="B153" s="26">
        <f t="shared" ref="B153:K153" si="54">ROUND(B21-B16,3)</f>
        <v>1.698</v>
      </c>
      <c r="C153" s="26">
        <f t="shared" si="54"/>
        <v>-0.67200000000000004</v>
      </c>
      <c r="D153" s="26">
        <f t="shared" si="54"/>
        <v>0.38600000000000001</v>
      </c>
      <c r="E153" s="26">
        <f t="shared" si="54"/>
        <v>1.1890000000000001</v>
      </c>
      <c r="F153" s="26">
        <f t="shared" si="54"/>
        <v>1.5169999999999999</v>
      </c>
      <c r="G153" s="26">
        <f t="shared" si="54"/>
        <v>-0.80300000000000005</v>
      </c>
      <c r="H153" s="26">
        <f t="shared" si="54"/>
        <v>1.984</v>
      </c>
      <c r="I153" s="26">
        <f t="shared" si="54"/>
        <v>1.8</v>
      </c>
      <c r="J153" s="26">
        <f t="shared" si="54"/>
        <v>4.9489999999999998</v>
      </c>
      <c r="K153" s="26">
        <f t="shared" si="54"/>
        <v>-4.7649999999999997</v>
      </c>
    </row>
    <row r="154" spans="1:11" ht="10.050000000000001" hidden="1" customHeight="1" outlineLevel="1" x14ac:dyDescent="0.25">
      <c r="A154" s="73"/>
      <c r="B154" s="26"/>
      <c r="C154" s="26"/>
      <c r="D154" s="26"/>
      <c r="E154" s="26"/>
      <c r="F154" s="26"/>
      <c r="G154" s="26"/>
      <c r="H154" s="26"/>
      <c r="I154" s="26"/>
      <c r="J154" s="26"/>
      <c r="K154" s="26"/>
    </row>
    <row r="155" spans="1:11" ht="12" hidden="1" customHeight="1" outlineLevel="1" x14ac:dyDescent="0.25">
      <c r="A155" s="73" t="s">
        <v>79</v>
      </c>
      <c r="B155" s="26">
        <f t="shared" ref="B155:K155" si="55">ROUND(B23-B18,3)</f>
        <v>3.4849999999999999</v>
      </c>
      <c r="C155" s="26">
        <f t="shared" si="55"/>
        <v>0.193</v>
      </c>
      <c r="D155" s="26">
        <f t="shared" si="55"/>
        <v>9.7040000000000006</v>
      </c>
      <c r="E155" s="26">
        <f t="shared" si="55"/>
        <v>6.3579999999999997</v>
      </c>
      <c r="F155" s="26">
        <f t="shared" si="55"/>
        <v>6.4660000000000002</v>
      </c>
      <c r="G155" s="26">
        <f t="shared" si="55"/>
        <v>3.3460000000000001</v>
      </c>
      <c r="H155" s="26">
        <f t="shared" si="55"/>
        <v>-6.4119999999999999</v>
      </c>
      <c r="I155" s="26">
        <f t="shared" si="55"/>
        <v>2.9580000000000002</v>
      </c>
      <c r="J155" s="26">
        <f t="shared" si="55"/>
        <v>0.66800000000000004</v>
      </c>
      <c r="K155" s="26">
        <f t="shared" si="55"/>
        <v>-10.038</v>
      </c>
    </row>
    <row r="156" spans="1:11" ht="12" hidden="1" customHeight="1" outlineLevel="1" x14ac:dyDescent="0.25">
      <c r="A156" s="73" t="s">
        <v>75</v>
      </c>
      <c r="B156" s="26">
        <f t="shared" ref="B156:K156" si="56">ROUND(B24-B19,3)</f>
        <v>2.8069999999999999</v>
      </c>
      <c r="C156" s="26">
        <f t="shared" si="56"/>
        <v>2.4489999999999998</v>
      </c>
      <c r="D156" s="26">
        <f t="shared" si="56"/>
        <v>10.006</v>
      </c>
      <c r="E156" s="26">
        <f t="shared" si="56"/>
        <v>7.1580000000000004</v>
      </c>
      <c r="F156" s="26">
        <f t="shared" si="56"/>
        <v>7.1079999999999997</v>
      </c>
      <c r="G156" s="26">
        <f t="shared" si="56"/>
        <v>2.8479999999999999</v>
      </c>
      <c r="H156" s="26">
        <f t="shared" si="56"/>
        <v>-9.6479999999999997</v>
      </c>
      <c r="I156" s="26">
        <f t="shared" si="56"/>
        <v>2.6259999999999999</v>
      </c>
      <c r="J156" s="26">
        <f t="shared" si="56"/>
        <v>-1.5940000000000001</v>
      </c>
      <c r="K156" s="26">
        <f t="shared" si="56"/>
        <v>-10.68</v>
      </c>
    </row>
    <row r="157" spans="1:11" ht="12" hidden="1" customHeight="1" outlineLevel="1" x14ac:dyDescent="0.25">
      <c r="A157" s="73" t="s">
        <v>76</v>
      </c>
      <c r="B157" s="26">
        <f t="shared" ref="B157:K157" si="57">ROUND(B25-B20,3)</f>
        <v>-4.218</v>
      </c>
      <c r="C157" s="26">
        <f t="shared" si="57"/>
        <v>-0.38700000000000001</v>
      </c>
      <c r="D157" s="26">
        <f t="shared" si="57"/>
        <v>9.6590000000000007</v>
      </c>
      <c r="E157" s="26">
        <f t="shared" si="57"/>
        <v>7.4509999999999996</v>
      </c>
      <c r="F157" s="26">
        <f t="shared" si="57"/>
        <v>7.2240000000000002</v>
      </c>
      <c r="G157" s="26">
        <f t="shared" si="57"/>
        <v>2.2080000000000002</v>
      </c>
      <c r="H157" s="26">
        <f t="shared" si="57"/>
        <v>-13.49</v>
      </c>
      <c r="I157" s="26">
        <f t="shared" si="57"/>
        <v>3.0219999999999998</v>
      </c>
      <c r="J157" s="26">
        <f t="shared" si="57"/>
        <v>-2.1030000000000002</v>
      </c>
      <c r="K157" s="26">
        <f t="shared" si="57"/>
        <v>-14.409000000000001</v>
      </c>
    </row>
    <row r="158" spans="1:11" ht="12" hidden="1" customHeight="1" outlineLevel="1" x14ac:dyDescent="0.25">
      <c r="A158" s="73" t="s">
        <v>77</v>
      </c>
      <c r="B158" s="26">
        <f t="shared" ref="B158:K158" si="58">ROUND(B26-B21,3)</f>
        <v>-3.9649999999999999</v>
      </c>
      <c r="C158" s="26">
        <f t="shared" si="58"/>
        <v>-0.10100000000000001</v>
      </c>
      <c r="D158" s="26">
        <f t="shared" si="58"/>
        <v>9.4250000000000007</v>
      </c>
      <c r="E158" s="26">
        <f t="shared" si="58"/>
        <v>7.0119999999999996</v>
      </c>
      <c r="F158" s="26">
        <f t="shared" si="58"/>
        <v>6.5350000000000001</v>
      </c>
      <c r="G158" s="26">
        <f t="shared" si="58"/>
        <v>2.4129999999999998</v>
      </c>
      <c r="H158" s="26">
        <f t="shared" si="58"/>
        <v>-13.289</v>
      </c>
      <c r="I158" s="26">
        <f t="shared" si="58"/>
        <v>3.8069999999999999</v>
      </c>
      <c r="J158" s="26">
        <f t="shared" si="58"/>
        <v>-2.4289999999999998</v>
      </c>
      <c r="K158" s="26">
        <f t="shared" si="58"/>
        <v>-14.667</v>
      </c>
    </row>
    <row r="159" spans="1:11" ht="10.050000000000001" hidden="1" customHeight="1" outlineLevel="1" x14ac:dyDescent="0.25">
      <c r="A159" s="29"/>
      <c r="B159" s="26"/>
      <c r="C159" s="26"/>
      <c r="D159" s="26"/>
      <c r="E159" s="26"/>
      <c r="F159" s="26"/>
      <c r="G159" s="26"/>
      <c r="H159" s="26"/>
      <c r="I159" s="26"/>
      <c r="J159" s="26"/>
      <c r="K159" s="26"/>
    </row>
    <row r="160" spans="1:11" ht="12" hidden="1" customHeight="1" outlineLevel="1" x14ac:dyDescent="0.25">
      <c r="A160" s="73" t="s">
        <v>80</v>
      </c>
      <c r="B160" s="26">
        <f t="shared" ref="B160:K160" si="59">ROUND(B28-B23,3)</f>
        <v>1.57</v>
      </c>
      <c r="C160" s="26">
        <f t="shared" si="59"/>
        <v>-0.42399999999999999</v>
      </c>
      <c r="D160" s="26">
        <f t="shared" si="59"/>
        <v>4.4790000000000001</v>
      </c>
      <c r="E160" s="26">
        <f t="shared" si="59"/>
        <v>3</v>
      </c>
      <c r="F160" s="26">
        <f t="shared" si="59"/>
        <v>3.1030000000000002</v>
      </c>
      <c r="G160" s="26">
        <f t="shared" si="59"/>
        <v>1.4790000000000001</v>
      </c>
      <c r="H160" s="26">
        <f t="shared" si="59"/>
        <v>-2.4849999999999999</v>
      </c>
      <c r="I160" s="26">
        <f t="shared" si="59"/>
        <v>4.6890000000000001</v>
      </c>
      <c r="J160" s="26">
        <f t="shared" si="59"/>
        <v>0.48099999999999998</v>
      </c>
      <c r="K160" s="26">
        <f t="shared" si="59"/>
        <v>-7.6550000000000002</v>
      </c>
    </row>
    <row r="161" spans="1:11" ht="12" hidden="1" customHeight="1" outlineLevel="1" x14ac:dyDescent="0.25">
      <c r="A161" s="73" t="s">
        <v>75</v>
      </c>
      <c r="B161" s="26">
        <f t="shared" ref="B161:K161" si="60">ROUND(B29-B24,3)</f>
        <v>1.3460000000000001</v>
      </c>
      <c r="C161" s="26">
        <f t="shared" si="60"/>
        <v>-7.0999999999999994E-2</v>
      </c>
      <c r="D161" s="26">
        <f t="shared" si="60"/>
        <v>1.6870000000000001</v>
      </c>
      <c r="E161" s="26">
        <f t="shared" si="60"/>
        <v>0.82799999999999996</v>
      </c>
      <c r="F161" s="26">
        <f t="shared" si="60"/>
        <v>1.222</v>
      </c>
      <c r="G161" s="26">
        <f t="shared" si="60"/>
        <v>0.85899999999999999</v>
      </c>
      <c r="H161" s="26">
        <f t="shared" si="60"/>
        <v>-0.27</v>
      </c>
      <c r="I161" s="26">
        <f t="shared" si="60"/>
        <v>4.899</v>
      </c>
      <c r="J161" s="26">
        <f t="shared" si="60"/>
        <v>0.56000000000000005</v>
      </c>
      <c r="K161" s="26">
        <f t="shared" si="60"/>
        <v>-5.7290000000000001</v>
      </c>
    </row>
    <row r="162" spans="1:11" ht="12" hidden="1" customHeight="1" outlineLevel="1" x14ac:dyDescent="0.25">
      <c r="A162" s="73" t="s">
        <v>76</v>
      </c>
      <c r="B162" s="26">
        <f t="shared" ref="B162:K162" si="61">ROUND(B30-B25,3)</f>
        <v>2.4969999999999999</v>
      </c>
      <c r="C162" s="26">
        <f t="shared" si="61"/>
        <v>2.5000000000000001E-2</v>
      </c>
      <c r="D162" s="26">
        <f t="shared" si="61"/>
        <v>2.4E-2</v>
      </c>
      <c r="E162" s="26">
        <f t="shared" si="61"/>
        <v>-0.151</v>
      </c>
      <c r="F162" s="26">
        <f t="shared" si="61"/>
        <v>0.66200000000000003</v>
      </c>
      <c r="G162" s="26">
        <f t="shared" si="61"/>
        <v>0.17499999999999999</v>
      </c>
      <c r="H162" s="26">
        <f t="shared" si="61"/>
        <v>2.448</v>
      </c>
      <c r="I162" s="26">
        <f t="shared" si="61"/>
        <v>4.2939999999999996</v>
      </c>
      <c r="J162" s="26">
        <f t="shared" si="61"/>
        <v>0.495</v>
      </c>
      <c r="K162" s="26">
        <f t="shared" si="61"/>
        <v>-2.3410000000000002</v>
      </c>
    </row>
    <row r="163" spans="1:11" ht="12" hidden="1" customHeight="1" outlineLevel="1" x14ac:dyDescent="0.25">
      <c r="A163" s="73" t="s">
        <v>77</v>
      </c>
      <c r="B163" s="26">
        <f t="shared" ref="B163:K163" si="62">ROUND(B31-B26,3)</f>
        <v>4.07</v>
      </c>
      <c r="C163" s="26">
        <f t="shared" si="62"/>
        <v>0.155</v>
      </c>
      <c r="D163" s="26">
        <f t="shared" si="62"/>
        <v>0.78500000000000003</v>
      </c>
      <c r="E163" s="26">
        <f t="shared" si="62"/>
        <v>0.82299999999999995</v>
      </c>
      <c r="F163" s="26">
        <f t="shared" si="62"/>
        <v>1.5669999999999999</v>
      </c>
      <c r="G163" s="26">
        <f t="shared" si="62"/>
        <v>-3.7999999999999999E-2</v>
      </c>
      <c r="H163" s="26">
        <f t="shared" si="62"/>
        <v>3.13</v>
      </c>
      <c r="I163" s="26">
        <f t="shared" si="62"/>
        <v>3.036</v>
      </c>
      <c r="J163" s="26">
        <f t="shared" si="62"/>
        <v>1.2909999999999999</v>
      </c>
      <c r="K163" s="26">
        <f t="shared" si="62"/>
        <v>-1.1970000000000001</v>
      </c>
    </row>
    <row r="164" spans="1:11" ht="10.050000000000001" hidden="1" customHeight="1" outlineLevel="1" x14ac:dyDescent="0.25">
      <c r="B164" s="26"/>
      <c r="C164" s="26"/>
      <c r="D164" s="26"/>
      <c r="E164" s="26"/>
      <c r="F164" s="26"/>
      <c r="G164" s="26"/>
      <c r="H164" s="26"/>
      <c r="I164" s="26"/>
      <c r="J164" s="26"/>
      <c r="K164" s="26"/>
    </row>
    <row r="165" spans="1:11" ht="12" customHeight="1" collapsed="1" x14ac:dyDescent="0.25">
      <c r="A165" s="73" t="s">
        <v>81</v>
      </c>
      <c r="B165" s="26">
        <f t="shared" ref="B165:K165" si="63">ROUND(B33-B28,3)</f>
        <v>1.0429999999999999</v>
      </c>
      <c r="C165" s="26">
        <f t="shared" si="63"/>
        <v>-0.106</v>
      </c>
      <c r="D165" s="26">
        <f t="shared" si="63"/>
        <v>-2.6869999999999998</v>
      </c>
      <c r="E165" s="26">
        <f t="shared" si="63"/>
        <v>-1.3149999999999999</v>
      </c>
      <c r="F165" s="26">
        <f t="shared" si="63"/>
        <v>-0.65800000000000003</v>
      </c>
      <c r="G165" s="26">
        <f t="shared" si="63"/>
        <v>-1.3720000000000001</v>
      </c>
      <c r="H165" s="26">
        <f t="shared" si="63"/>
        <v>3.8359999999999999</v>
      </c>
      <c r="I165" s="26">
        <f t="shared" si="63"/>
        <v>1.274</v>
      </c>
      <c r="J165" s="26">
        <f t="shared" si="63"/>
        <v>-0.48799999999999999</v>
      </c>
      <c r="K165" s="26">
        <f t="shared" si="63"/>
        <v>3.05</v>
      </c>
    </row>
    <row r="166" spans="1:11" ht="12" customHeight="1" x14ac:dyDescent="0.25">
      <c r="A166" s="73" t="s">
        <v>75</v>
      </c>
      <c r="B166" s="26">
        <f t="shared" ref="B166:K166" si="64">ROUND(B34-B29,3)</f>
        <v>2.3889999999999998</v>
      </c>
      <c r="C166" s="26">
        <f t="shared" si="64"/>
        <v>0.443</v>
      </c>
      <c r="D166" s="26">
        <f t="shared" si="64"/>
        <v>-1.748</v>
      </c>
      <c r="E166" s="26">
        <f t="shared" si="64"/>
        <v>-0.3</v>
      </c>
      <c r="F166" s="26">
        <f t="shared" si="64"/>
        <v>-0.123</v>
      </c>
      <c r="G166" s="26">
        <f t="shared" si="64"/>
        <v>-1.448</v>
      </c>
      <c r="H166" s="26">
        <f t="shared" si="64"/>
        <v>3.694</v>
      </c>
      <c r="I166" s="26">
        <f t="shared" si="64"/>
        <v>-0.47399999999999998</v>
      </c>
      <c r="J166" s="26">
        <f t="shared" si="64"/>
        <v>4.4249999999999998</v>
      </c>
      <c r="K166" s="26">
        <f t="shared" si="64"/>
        <v>-0.25700000000000001</v>
      </c>
    </row>
    <row r="167" spans="1:11" ht="12" customHeight="1" x14ac:dyDescent="0.25">
      <c r="A167" s="73" t="s">
        <v>76</v>
      </c>
      <c r="B167" s="26">
        <f t="shared" ref="B167:K167" si="65">ROUND(B35-B30,3)</f>
        <v>-2.36</v>
      </c>
      <c r="C167" s="26">
        <f t="shared" si="65"/>
        <v>0.313</v>
      </c>
      <c r="D167" s="26">
        <f t="shared" si="65"/>
        <v>-1.542</v>
      </c>
      <c r="E167" s="26">
        <f t="shared" si="65"/>
        <v>-0.17100000000000001</v>
      </c>
      <c r="F167" s="26">
        <f t="shared" si="65"/>
        <v>-0.54400000000000004</v>
      </c>
      <c r="G167" s="26">
        <f t="shared" si="65"/>
        <v>-1.371</v>
      </c>
      <c r="H167" s="26">
        <f t="shared" si="65"/>
        <v>-1.131</v>
      </c>
      <c r="I167" s="26">
        <f t="shared" si="65"/>
        <v>-5.4770000000000003</v>
      </c>
      <c r="J167" s="26">
        <f t="shared" si="65"/>
        <v>6.4649999999999999</v>
      </c>
      <c r="K167" s="26">
        <f t="shared" si="65"/>
        <v>-2.1190000000000002</v>
      </c>
    </row>
    <row r="168" spans="1:11" ht="12" customHeight="1" x14ac:dyDescent="0.25">
      <c r="A168" s="73" t="s">
        <v>77</v>
      </c>
      <c r="B168" s="26">
        <f t="shared" ref="B168:K168" si="66">ROUND(B36-B31,3)</f>
        <v>-5.8639999999999999</v>
      </c>
      <c r="C168" s="26">
        <f t="shared" si="66"/>
        <v>-0.83299999999999996</v>
      </c>
      <c r="D168" s="26">
        <f t="shared" si="66"/>
        <v>-3.4980000000000002</v>
      </c>
      <c r="E168" s="26">
        <f t="shared" si="66"/>
        <v>-1.7</v>
      </c>
      <c r="F168" s="26">
        <f t="shared" si="66"/>
        <v>-1.75</v>
      </c>
      <c r="G168" s="26">
        <f t="shared" si="66"/>
        <v>-1.798</v>
      </c>
      <c r="H168" s="26">
        <f t="shared" si="66"/>
        <v>-1.5329999999999999</v>
      </c>
      <c r="I168" s="26">
        <f t="shared" si="66"/>
        <v>-5.0570000000000004</v>
      </c>
      <c r="J168" s="26">
        <f t="shared" si="66"/>
        <v>5.8529999999999998</v>
      </c>
      <c r="K168" s="26">
        <f t="shared" si="66"/>
        <v>-2.3290000000000002</v>
      </c>
    </row>
    <row r="169" spans="1:11" ht="10.050000000000001" customHeight="1" x14ac:dyDescent="0.25">
      <c r="B169" s="26"/>
      <c r="C169" s="26"/>
      <c r="D169" s="26"/>
      <c r="E169" s="26"/>
      <c r="F169" s="26"/>
      <c r="G169" s="26"/>
      <c r="H169" s="26"/>
      <c r="I169" s="26"/>
      <c r="J169" s="26"/>
      <c r="K169" s="26"/>
    </row>
    <row r="170" spans="1:11" ht="12" customHeight="1" x14ac:dyDescent="0.25">
      <c r="A170" s="73" t="s">
        <v>87</v>
      </c>
      <c r="B170" s="26">
        <f t="shared" ref="B170:K170" si="67">ROUND(B38-B33,3)</f>
        <v>0.184</v>
      </c>
      <c r="C170" s="26">
        <f t="shared" si="67"/>
        <v>-3.2000000000000001E-2</v>
      </c>
      <c r="D170" s="26">
        <f t="shared" si="67"/>
        <v>0.73</v>
      </c>
      <c r="E170" s="26">
        <f t="shared" si="67"/>
        <v>0.36599999999999999</v>
      </c>
      <c r="F170" s="26">
        <f t="shared" si="67"/>
        <v>-0.49099999999999999</v>
      </c>
      <c r="G170" s="26">
        <f t="shared" si="67"/>
        <v>0.36399999999999999</v>
      </c>
      <c r="H170" s="26">
        <f t="shared" si="67"/>
        <v>-0.51400000000000001</v>
      </c>
      <c r="I170" s="26">
        <f t="shared" si="67"/>
        <v>-3.847</v>
      </c>
      <c r="J170" s="26">
        <f t="shared" si="67"/>
        <v>6.0410000000000004</v>
      </c>
      <c r="K170" s="26">
        <f t="shared" si="67"/>
        <v>-2.7080000000000002</v>
      </c>
    </row>
    <row r="171" spans="1:11" ht="12" customHeight="1" x14ac:dyDescent="0.25">
      <c r="A171" s="73" t="s">
        <v>75</v>
      </c>
      <c r="B171" s="26">
        <f t="shared" ref="B171:K171" si="68">ROUND(B39-B34,3)</f>
        <v>-0.40400000000000003</v>
      </c>
      <c r="C171" s="26">
        <f t="shared" si="68"/>
        <v>-0.26400000000000001</v>
      </c>
      <c r="D171" s="26">
        <f t="shared" si="68"/>
        <v>0.187</v>
      </c>
      <c r="E171" s="26">
        <f t="shared" si="68"/>
        <v>0.39700000000000002</v>
      </c>
      <c r="F171" s="26">
        <f t="shared" si="68"/>
        <v>8.9999999999999993E-3</v>
      </c>
      <c r="G171" s="26">
        <f t="shared" si="68"/>
        <v>-0.21</v>
      </c>
      <c r="H171" s="26">
        <f t="shared" si="68"/>
        <v>-0.32700000000000001</v>
      </c>
      <c r="I171" s="26">
        <f t="shared" si="68"/>
        <v>-2.2949999999999999</v>
      </c>
      <c r="J171" s="26">
        <f t="shared" si="68"/>
        <v>1.458</v>
      </c>
      <c r="K171" s="26">
        <f t="shared" si="68"/>
        <v>0.51</v>
      </c>
    </row>
    <row r="172" spans="1:11" ht="12" customHeight="1" x14ac:dyDescent="0.25">
      <c r="A172" s="73" t="s">
        <v>76</v>
      </c>
      <c r="B172" s="26">
        <f t="shared" ref="B172:K172" si="69">ROUND(B40-B35,3)</f>
        <v>3.1640000000000001</v>
      </c>
      <c r="C172" s="26">
        <f t="shared" si="69"/>
        <v>-0.20499999999999999</v>
      </c>
      <c r="D172" s="26">
        <f t="shared" si="69"/>
        <v>-0.34399999999999997</v>
      </c>
      <c r="E172" s="26">
        <f t="shared" si="69"/>
        <v>0.65700000000000003</v>
      </c>
      <c r="F172" s="26">
        <f t="shared" si="69"/>
        <v>0.88900000000000001</v>
      </c>
      <c r="G172" s="26">
        <f t="shared" si="69"/>
        <v>-1.0009999999999999</v>
      </c>
      <c r="H172" s="26">
        <f t="shared" si="69"/>
        <v>3.7130000000000001</v>
      </c>
      <c r="I172" s="26">
        <f t="shared" si="69"/>
        <v>3.17</v>
      </c>
      <c r="J172" s="26">
        <f t="shared" si="69"/>
        <v>0.5</v>
      </c>
      <c r="K172" s="26">
        <f t="shared" si="69"/>
        <v>4.2999999999999997E-2</v>
      </c>
    </row>
    <row r="173" spans="1:11" ht="12" customHeight="1" x14ac:dyDescent="0.25">
      <c r="A173" s="73" t="s">
        <v>77</v>
      </c>
      <c r="B173" s="26">
        <f t="shared" ref="B173:K173" si="70">ROUND(B41-B36,3)</f>
        <v>0.65500000000000003</v>
      </c>
      <c r="C173" s="26">
        <f t="shared" si="70"/>
        <v>0.624</v>
      </c>
      <c r="D173" s="26">
        <f t="shared" si="70"/>
        <v>0.56499999999999995</v>
      </c>
      <c r="E173" s="26">
        <f t="shared" si="70"/>
        <v>1.528</v>
      </c>
      <c r="F173" s="26">
        <f t="shared" si="70"/>
        <v>1.853</v>
      </c>
      <c r="G173" s="26">
        <f t="shared" si="70"/>
        <v>-0.96299999999999997</v>
      </c>
      <c r="H173" s="26">
        <f t="shared" si="70"/>
        <v>-0.53400000000000003</v>
      </c>
      <c r="I173" s="26">
        <f t="shared" si="70"/>
        <v>1.83</v>
      </c>
      <c r="J173" s="26">
        <f t="shared" si="70"/>
        <v>-1.667</v>
      </c>
      <c r="K173" s="26">
        <f t="shared" si="70"/>
        <v>-0.69699999999999995</v>
      </c>
    </row>
    <row r="174" spans="1:11" ht="10.050000000000001" customHeight="1" x14ac:dyDescent="0.25">
      <c r="B174" s="26"/>
      <c r="C174" s="26"/>
      <c r="D174" s="26"/>
      <c r="E174" s="26"/>
      <c r="F174" s="26"/>
      <c r="G174" s="26"/>
      <c r="H174" s="26"/>
      <c r="I174" s="26"/>
      <c r="J174" s="26"/>
      <c r="K174" s="26"/>
    </row>
    <row r="175" spans="1:11" ht="12" customHeight="1" x14ac:dyDescent="0.25">
      <c r="A175" s="73" t="s">
        <v>88</v>
      </c>
      <c r="B175" s="26">
        <f t="shared" ref="B175:K175" si="71">ROUND(B43-B38,3)</f>
        <v>0.41399999999999998</v>
      </c>
      <c r="C175" s="26">
        <f t="shared" si="71"/>
        <v>0.29299999999999998</v>
      </c>
      <c r="D175" s="26">
        <f t="shared" si="71"/>
        <v>-0.92800000000000005</v>
      </c>
      <c r="E175" s="26">
        <f t="shared" si="71"/>
        <v>-1.056</v>
      </c>
      <c r="F175" s="26">
        <f t="shared" si="71"/>
        <v>-0.74199999999999999</v>
      </c>
      <c r="G175" s="26">
        <f t="shared" si="71"/>
        <v>0.128</v>
      </c>
      <c r="H175" s="26">
        <f t="shared" si="71"/>
        <v>1.0489999999999999</v>
      </c>
      <c r="I175" s="26">
        <f t="shared" si="71"/>
        <v>-2.0019999999999998</v>
      </c>
      <c r="J175" s="26">
        <f t="shared" si="71"/>
        <v>0.64200000000000002</v>
      </c>
      <c r="K175" s="26">
        <f t="shared" si="71"/>
        <v>2.4089999999999998</v>
      </c>
    </row>
    <row r="176" spans="1:11" ht="12" customHeight="1" x14ac:dyDescent="0.25">
      <c r="A176" s="73" t="s">
        <v>75</v>
      </c>
      <c r="B176" s="26">
        <f t="shared" ref="B176:K176" si="72">ROUND(B44-B39,3)</f>
        <v>1.054</v>
      </c>
      <c r="C176" s="26">
        <f t="shared" si="72"/>
        <v>0.60199999999999998</v>
      </c>
      <c r="D176" s="26">
        <f t="shared" si="72"/>
        <v>-2.3719999999999999</v>
      </c>
      <c r="E176" s="26">
        <f t="shared" si="72"/>
        <v>-1.9239999999999999</v>
      </c>
      <c r="F176" s="26">
        <f t="shared" si="72"/>
        <v>-1.4910000000000001</v>
      </c>
      <c r="G176" s="26">
        <f t="shared" si="72"/>
        <v>-0.44800000000000001</v>
      </c>
      <c r="H176" s="26">
        <f t="shared" si="72"/>
        <v>2.8239999999999998</v>
      </c>
      <c r="I176" s="26">
        <f t="shared" si="72"/>
        <v>-1.8620000000000001</v>
      </c>
      <c r="J176" s="26">
        <f t="shared" si="72"/>
        <v>1.1910000000000001</v>
      </c>
      <c r="K176" s="26">
        <f t="shared" si="72"/>
        <v>3.4950000000000001</v>
      </c>
    </row>
    <row r="177" spans="1:11" ht="12" customHeight="1" x14ac:dyDescent="0.25">
      <c r="A177" s="73" t="s">
        <v>76</v>
      </c>
      <c r="B177" s="26">
        <f t="shared" ref="B177:K177" si="73">ROUND(B45-B40,3)</f>
        <v>0.95099999999999996</v>
      </c>
      <c r="C177" s="26">
        <f t="shared" si="73"/>
        <v>0.32600000000000001</v>
      </c>
      <c r="D177" s="26">
        <f t="shared" si="73"/>
        <v>-2.6320000000000001</v>
      </c>
      <c r="E177" s="26">
        <f t="shared" si="73"/>
        <v>-2.0390000000000001</v>
      </c>
      <c r="F177" s="26">
        <f t="shared" si="73"/>
        <v>-1.792</v>
      </c>
      <c r="G177" s="26">
        <f t="shared" si="73"/>
        <v>-0.59299999999999997</v>
      </c>
      <c r="H177" s="26">
        <f t="shared" si="73"/>
        <v>3.2570000000000001</v>
      </c>
      <c r="I177" s="26">
        <f t="shared" si="73"/>
        <v>-1.734</v>
      </c>
      <c r="J177" s="26">
        <f t="shared" si="73"/>
        <v>0.63800000000000001</v>
      </c>
      <c r="K177" s="26">
        <f t="shared" si="73"/>
        <v>4.3529999999999998</v>
      </c>
    </row>
    <row r="178" spans="1:11" ht="12" customHeight="1" x14ac:dyDescent="0.25">
      <c r="A178" s="73" t="s">
        <v>77</v>
      </c>
      <c r="B178" s="26">
        <f t="shared" ref="B178:K178" si="74">ROUND(B46-B41,3)</f>
        <v>6.0380000000000003</v>
      </c>
      <c r="C178" s="26">
        <f t="shared" si="74"/>
        <v>0.188</v>
      </c>
      <c r="D178" s="26">
        <f t="shared" si="74"/>
        <v>-2.4020000000000001</v>
      </c>
      <c r="E178" s="26">
        <f t="shared" si="74"/>
        <v>-2.1819999999999999</v>
      </c>
      <c r="F178" s="26">
        <f t="shared" si="74"/>
        <v>-1.9710000000000001</v>
      </c>
      <c r="G178" s="26">
        <f t="shared" si="74"/>
        <v>-0.22</v>
      </c>
      <c r="H178" s="26">
        <f t="shared" si="74"/>
        <v>8.2520000000000007</v>
      </c>
      <c r="I178" s="26">
        <f t="shared" si="74"/>
        <v>-1.27</v>
      </c>
      <c r="J178" s="26">
        <f t="shared" si="74"/>
        <v>2.9140000000000001</v>
      </c>
      <c r="K178" s="26">
        <f t="shared" si="74"/>
        <v>6.6079999999999997</v>
      </c>
    </row>
    <row r="179" spans="1:11" ht="10.050000000000001" customHeight="1" x14ac:dyDescent="0.25">
      <c r="A179" s="84"/>
      <c r="B179" s="26"/>
      <c r="C179" s="26"/>
      <c r="D179" s="26"/>
      <c r="E179" s="26"/>
      <c r="F179" s="26"/>
      <c r="G179" s="26"/>
      <c r="H179" s="26"/>
      <c r="I179" s="26"/>
      <c r="J179" s="26"/>
      <c r="K179" s="26"/>
    </row>
    <row r="180" spans="1:11" ht="12" customHeight="1" x14ac:dyDescent="0.25">
      <c r="A180" s="84" t="s">
        <v>90</v>
      </c>
      <c r="B180" s="26">
        <f t="shared" ref="B180:K180" si="75">ROUND(B48-B43,3)</f>
        <v>12.4</v>
      </c>
      <c r="C180" s="26">
        <f t="shared" si="75"/>
        <v>0.29299999999999998</v>
      </c>
      <c r="D180" s="26">
        <f t="shared" si="75"/>
        <v>-0.14499999999999999</v>
      </c>
      <c r="E180" s="26">
        <f t="shared" si="75"/>
        <v>-0.441</v>
      </c>
      <c r="F180" s="26">
        <f t="shared" si="75"/>
        <v>-0.16300000000000001</v>
      </c>
      <c r="G180" s="26">
        <f t="shared" si="75"/>
        <v>0.29599999999999999</v>
      </c>
      <c r="H180" s="26">
        <f t="shared" si="75"/>
        <v>12.252000000000001</v>
      </c>
      <c r="I180" s="26">
        <f t="shared" si="75"/>
        <v>0.44700000000000001</v>
      </c>
      <c r="J180" s="26">
        <f t="shared" si="75"/>
        <v>4.51</v>
      </c>
      <c r="K180" s="26">
        <f t="shared" si="75"/>
        <v>7.2949999999999999</v>
      </c>
    </row>
    <row r="181" spans="1:11" ht="12" customHeight="1" x14ac:dyDescent="0.25">
      <c r="A181" s="84" t="s">
        <v>75</v>
      </c>
      <c r="B181" s="26">
        <f t="shared" ref="B181:K181" si="76">ROUND(B49-B44,3)</f>
        <v>12.025</v>
      </c>
      <c r="C181" s="26">
        <f t="shared" si="76"/>
        <v>-0.34300000000000003</v>
      </c>
      <c r="D181" s="26">
        <f t="shared" si="76"/>
        <v>0.04</v>
      </c>
      <c r="E181" s="26">
        <f t="shared" si="76"/>
        <v>-0.40400000000000003</v>
      </c>
      <c r="F181" s="26">
        <f t="shared" si="76"/>
        <v>-0.378</v>
      </c>
      <c r="G181" s="26">
        <f t="shared" si="76"/>
        <v>0.44400000000000001</v>
      </c>
      <c r="H181" s="26">
        <f t="shared" si="76"/>
        <v>12.327999999999999</v>
      </c>
      <c r="I181" s="26">
        <f t="shared" si="76"/>
        <v>1.0349999999999999</v>
      </c>
      <c r="J181" s="26">
        <f t="shared" si="76"/>
        <v>3.694</v>
      </c>
      <c r="K181" s="26">
        <f t="shared" si="76"/>
        <v>7.5990000000000002</v>
      </c>
    </row>
    <row r="182" spans="1:11" ht="12" customHeight="1" x14ac:dyDescent="0.25">
      <c r="A182" s="84" t="s">
        <v>76</v>
      </c>
      <c r="B182" s="26">
        <f t="shared" ref="B182:K182" si="77">ROUND(B50-B45,3)</f>
        <v>12.275</v>
      </c>
      <c r="C182" s="26">
        <f t="shared" si="77"/>
        <v>-0.69199999999999995</v>
      </c>
      <c r="D182" s="26">
        <f t="shared" si="77"/>
        <v>-0.128</v>
      </c>
      <c r="E182" s="26">
        <f t="shared" si="77"/>
        <v>-0.44900000000000001</v>
      </c>
      <c r="F182" s="26">
        <f t="shared" si="77"/>
        <v>-0.53900000000000003</v>
      </c>
      <c r="G182" s="26">
        <f t="shared" si="77"/>
        <v>0.32100000000000001</v>
      </c>
      <c r="H182" s="26">
        <f t="shared" si="77"/>
        <v>13.095000000000001</v>
      </c>
      <c r="I182" s="26">
        <f t="shared" si="77"/>
        <v>1.3169999999999999</v>
      </c>
      <c r="J182" s="26">
        <f t="shared" si="77"/>
        <v>3.0179999999999998</v>
      </c>
      <c r="K182" s="26">
        <f t="shared" si="77"/>
        <v>8.76</v>
      </c>
    </row>
    <row r="183" spans="1:11" ht="12" customHeight="1" x14ac:dyDescent="0.25">
      <c r="A183" s="84" t="s">
        <v>77</v>
      </c>
      <c r="B183" s="26">
        <f t="shared" ref="B183:K183" si="78">ROUND(B51-B46,3)</f>
        <v>15.707000000000001</v>
      </c>
      <c r="C183" s="26">
        <f t="shared" si="78"/>
        <v>-0.41699999999999998</v>
      </c>
      <c r="D183" s="26">
        <f t="shared" si="78"/>
        <v>0.14599999999999999</v>
      </c>
      <c r="E183" s="26">
        <f t="shared" si="78"/>
        <v>-0.25700000000000001</v>
      </c>
      <c r="F183" s="26">
        <f t="shared" si="78"/>
        <v>-0.378</v>
      </c>
      <c r="G183" s="26">
        <f t="shared" si="78"/>
        <v>0.40300000000000002</v>
      </c>
      <c r="H183" s="26">
        <f t="shared" si="78"/>
        <v>15.978</v>
      </c>
      <c r="I183" s="26">
        <f t="shared" si="78"/>
        <v>2.363</v>
      </c>
      <c r="J183" s="26">
        <f t="shared" si="78"/>
        <v>3.806</v>
      </c>
      <c r="K183" s="26">
        <f t="shared" si="78"/>
        <v>9.8089999999999993</v>
      </c>
    </row>
    <row r="184" spans="1:11" ht="10.050000000000001" customHeight="1" x14ac:dyDescent="0.25">
      <c r="A184" s="86"/>
      <c r="B184" s="26"/>
      <c r="C184" s="26"/>
      <c r="D184" s="26"/>
      <c r="E184" s="26"/>
      <c r="F184" s="26"/>
      <c r="G184" s="26"/>
      <c r="H184" s="26"/>
      <c r="I184" s="26"/>
      <c r="J184" s="26"/>
      <c r="K184" s="26"/>
    </row>
    <row r="185" spans="1:11" ht="12" customHeight="1" x14ac:dyDescent="0.25">
      <c r="A185" s="86" t="s">
        <v>91</v>
      </c>
      <c r="B185" s="26">
        <f t="shared" ref="B185:K185" si="79">ROUND(B53-B48,3)</f>
        <v>16.119</v>
      </c>
      <c r="C185" s="26">
        <f t="shared" si="79"/>
        <v>0.216</v>
      </c>
      <c r="D185" s="26">
        <f t="shared" si="79"/>
        <v>6.0000000000000001E-3</v>
      </c>
      <c r="E185" s="26">
        <f t="shared" si="79"/>
        <v>0.67600000000000005</v>
      </c>
      <c r="F185" s="26">
        <f t="shared" si="79"/>
        <v>1.0669999999999999</v>
      </c>
      <c r="G185" s="26">
        <f t="shared" si="79"/>
        <v>-0.67</v>
      </c>
      <c r="H185" s="26">
        <f t="shared" si="79"/>
        <v>15.897</v>
      </c>
      <c r="I185" s="26">
        <f t="shared" si="79"/>
        <v>4.5650000000000004</v>
      </c>
      <c r="J185" s="26">
        <f t="shared" si="79"/>
        <v>2.6779999999999999</v>
      </c>
      <c r="K185" s="26">
        <f t="shared" si="79"/>
        <v>8.6539999999999999</v>
      </c>
    </row>
    <row r="186" spans="1:11" ht="12" customHeight="1" x14ac:dyDescent="0.25">
      <c r="A186" s="86" t="s">
        <v>75</v>
      </c>
      <c r="B186" s="26">
        <f t="shared" ref="B186:K188" si="80">ROUND(B54-B49,3)</f>
        <v>15.967000000000001</v>
      </c>
      <c r="C186" s="26">
        <f t="shared" si="80"/>
        <v>1.0469999999999999</v>
      </c>
      <c r="D186" s="26">
        <f t="shared" si="80"/>
        <v>0.23100000000000001</v>
      </c>
      <c r="E186" s="26">
        <f t="shared" si="80"/>
        <v>1.226</v>
      </c>
      <c r="F186" s="26">
        <f t="shared" si="80"/>
        <v>1.675</v>
      </c>
      <c r="G186" s="26">
        <f t="shared" si="80"/>
        <v>-0.995</v>
      </c>
      <c r="H186" s="26">
        <f t="shared" si="80"/>
        <v>14.689</v>
      </c>
      <c r="I186" s="26">
        <f t="shared" si="80"/>
        <v>4.7679999999999998</v>
      </c>
      <c r="J186" s="26">
        <f t="shared" si="80"/>
        <v>2.206</v>
      </c>
      <c r="K186" s="26">
        <f t="shared" si="80"/>
        <v>7.7149999999999999</v>
      </c>
    </row>
    <row r="187" spans="1:11" ht="12" customHeight="1" x14ac:dyDescent="0.25">
      <c r="A187" s="86" t="s">
        <v>76</v>
      </c>
      <c r="B187" s="26">
        <f t="shared" si="80"/>
        <v>15.763999999999999</v>
      </c>
      <c r="C187" s="26">
        <f t="shared" si="80"/>
        <v>1.3859999999999999</v>
      </c>
      <c r="D187" s="26">
        <f t="shared" si="80"/>
        <v>4.0000000000000001E-3</v>
      </c>
      <c r="E187" s="26">
        <f t="shared" si="80"/>
        <v>1.2509999999999999</v>
      </c>
      <c r="F187" s="26">
        <f t="shared" si="80"/>
        <v>1.7150000000000001</v>
      </c>
      <c r="G187" s="26">
        <f t="shared" si="80"/>
        <v>-1.2470000000000001</v>
      </c>
      <c r="H187" s="26">
        <f t="shared" si="80"/>
        <v>14.374000000000001</v>
      </c>
      <c r="I187" s="26">
        <f t="shared" si="80"/>
        <v>4.8840000000000003</v>
      </c>
      <c r="J187" s="26">
        <f t="shared" si="80"/>
        <v>2.2810000000000001</v>
      </c>
      <c r="K187" s="26">
        <f t="shared" si="80"/>
        <v>7.2089999999999996</v>
      </c>
    </row>
    <row r="188" spans="1:11" ht="12" customHeight="1" x14ac:dyDescent="0.25">
      <c r="A188" s="86" t="s">
        <v>77</v>
      </c>
      <c r="B188" s="26">
        <f t="shared" si="80"/>
        <v>13.47</v>
      </c>
      <c r="C188" s="26">
        <f t="shared" si="80"/>
        <v>-7.6999999999999999E-2</v>
      </c>
      <c r="D188" s="26">
        <f t="shared" si="80"/>
        <v>0.90500000000000003</v>
      </c>
      <c r="E188" s="26">
        <f t="shared" si="80"/>
        <v>1.899</v>
      </c>
      <c r="F188" s="26">
        <f t="shared" si="80"/>
        <v>2.1259999999999999</v>
      </c>
      <c r="G188" s="26">
        <f t="shared" si="80"/>
        <v>-0.99399999999999999</v>
      </c>
      <c r="H188" s="26">
        <f t="shared" si="80"/>
        <v>12.641999999999999</v>
      </c>
      <c r="I188" s="26">
        <f t="shared" si="80"/>
        <v>4.8899999999999997</v>
      </c>
      <c r="J188" s="26">
        <f t="shared" si="80"/>
        <v>1.2589999999999999</v>
      </c>
      <c r="K188" s="26">
        <f t="shared" si="80"/>
        <v>6.4930000000000003</v>
      </c>
    </row>
    <row r="189" spans="1:11" ht="10.050000000000001" customHeight="1" x14ac:dyDescent="0.25">
      <c r="A189" s="87"/>
      <c r="B189" s="26"/>
      <c r="C189" s="26"/>
      <c r="D189" s="26"/>
      <c r="E189" s="26"/>
      <c r="F189" s="26"/>
      <c r="G189" s="26"/>
      <c r="H189" s="26"/>
      <c r="I189" s="26"/>
      <c r="J189" s="26"/>
      <c r="K189" s="26"/>
    </row>
    <row r="190" spans="1:11" ht="12" customHeight="1" x14ac:dyDescent="0.25">
      <c r="A190" s="87" t="s">
        <v>94</v>
      </c>
      <c r="B190" s="26">
        <f t="shared" ref="B190:K195" si="81">ROUND(B58-B53,3)</f>
        <v>14.436</v>
      </c>
      <c r="C190" s="26">
        <f t="shared" si="81"/>
        <v>-0.78600000000000003</v>
      </c>
      <c r="D190" s="26">
        <f t="shared" si="81"/>
        <v>4.508</v>
      </c>
      <c r="E190" s="26">
        <f t="shared" si="81"/>
        <v>3.0790000000000002</v>
      </c>
      <c r="F190" s="26">
        <f t="shared" si="81"/>
        <v>3.161</v>
      </c>
      <c r="G190" s="26">
        <f t="shared" si="81"/>
        <v>1.429</v>
      </c>
      <c r="H190" s="26">
        <f t="shared" si="81"/>
        <v>10.714</v>
      </c>
      <c r="I190" s="26">
        <f t="shared" si="81"/>
        <v>6.6189999999999998</v>
      </c>
      <c r="J190" s="26">
        <f t="shared" si="81"/>
        <v>-1.085</v>
      </c>
      <c r="K190" s="26">
        <f t="shared" si="81"/>
        <v>5.18</v>
      </c>
    </row>
    <row r="191" spans="1:11" ht="12" customHeight="1" x14ac:dyDescent="0.25">
      <c r="A191" s="87" t="s">
        <v>75</v>
      </c>
      <c r="B191" s="26">
        <f t="shared" si="81"/>
        <v>11.028</v>
      </c>
      <c r="C191" s="26">
        <f t="shared" si="81"/>
        <v>-1.0780000000000001</v>
      </c>
      <c r="D191" s="26">
        <f t="shared" si="81"/>
        <v>3.8610000000000002</v>
      </c>
      <c r="E191" s="26">
        <f t="shared" si="81"/>
        <v>2.8740000000000001</v>
      </c>
      <c r="F191" s="26">
        <f t="shared" si="81"/>
        <v>2.9449999999999998</v>
      </c>
      <c r="G191" s="26">
        <f t="shared" si="81"/>
        <v>0.98699999999999999</v>
      </c>
      <c r="H191" s="26">
        <f t="shared" si="81"/>
        <v>8.2449999999999992</v>
      </c>
      <c r="I191" s="26">
        <f t="shared" si="81"/>
        <v>6.0510000000000002</v>
      </c>
      <c r="J191" s="26">
        <f t="shared" si="81"/>
        <v>-1.6140000000000001</v>
      </c>
      <c r="K191" s="26">
        <f t="shared" si="81"/>
        <v>3.8079999999999998</v>
      </c>
    </row>
    <row r="192" spans="1:11" ht="12" customHeight="1" x14ac:dyDescent="0.25">
      <c r="A192" s="87" t="s">
        <v>76</v>
      </c>
      <c r="B192" s="26">
        <f t="shared" si="81"/>
        <v>8.8629999999999995</v>
      </c>
      <c r="C192" s="26">
        <f t="shared" si="81"/>
        <v>-1.9730000000000001</v>
      </c>
      <c r="D192" s="26">
        <f t="shared" si="81"/>
        <v>4.0049999999999999</v>
      </c>
      <c r="E192" s="26">
        <f t="shared" si="81"/>
        <v>2.7789999999999999</v>
      </c>
      <c r="F192" s="26">
        <f t="shared" si="81"/>
        <v>2.8860000000000001</v>
      </c>
      <c r="G192" s="26">
        <f t="shared" si="81"/>
        <v>1.226</v>
      </c>
      <c r="H192" s="26">
        <f t="shared" si="81"/>
        <v>6.8310000000000004</v>
      </c>
      <c r="I192" s="26">
        <f t="shared" si="81"/>
        <v>4.7460000000000004</v>
      </c>
      <c r="J192" s="26">
        <f t="shared" si="81"/>
        <v>-1.6950000000000001</v>
      </c>
      <c r="K192" s="26">
        <f t="shared" si="81"/>
        <v>3.78</v>
      </c>
    </row>
    <row r="193" spans="1:11" ht="12" customHeight="1" x14ac:dyDescent="0.25">
      <c r="A193" s="87" t="s">
        <v>77</v>
      </c>
      <c r="B193" s="26">
        <f t="shared" si="81"/>
        <v>10.544</v>
      </c>
      <c r="C193" s="26">
        <f t="shared" si="81"/>
        <v>-0.63500000000000001</v>
      </c>
      <c r="D193" s="26">
        <f t="shared" si="81"/>
        <v>3.605</v>
      </c>
      <c r="E193" s="26">
        <f t="shared" si="81"/>
        <v>2.48</v>
      </c>
      <c r="F193" s="26">
        <f t="shared" si="81"/>
        <v>2.8410000000000002</v>
      </c>
      <c r="G193" s="26">
        <f t="shared" si="81"/>
        <v>1.125</v>
      </c>
      <c r="H193" s="26">
        <f t="shared" si="81"/>
        <v>7.5739999999999998</v>
      </c>
      <c r="I193" s="26">
        <f t="shared" si="81"/>
        <v>4.266</v>
      </c>
      <c r="J193" s="26">
        <f t="shared" si="81"/>
        <v>-0.32800000000000001</v>
      </c>
      <c r="K193" s="26">
        <f t="shared" si="81"/>
        <v>3.6360000000000001</v>
      </c>
    </row>
    <row r="194" spans="1:11" ht="10.050000000000001" customHeight="1" x14ac:dyDescent="0.25">
      <c r="A194" s="83"/>
      <c r="B194" s="97"/>
      <c r="C194" s="97"/>
      <c r="D194" s="97"/>
      <c r="E194" s="97"/>
      <c r="F194" s="97"/>
      <c r="G194" s="97"/>
      <c r="H194" s="97"/>
      <c r="I194" s="97"/>
      <c r="J194" s="97"/>
      <c r="K194" s="97"/>
    </row>
    <row r="195" spans="1:11" ht="12" customHeight="1" x14ac:dyDescent="0.25">
      <c r="A195" s="90" t="s">
        <v>96</v>
      </c>
      <c r="B195" s="26">
        <f t="shared" si="81"/>
        <v>7.2930000000000001</v>
      </c>
      <c r="C195" s="26">
        <f t="shared" si="81"/>
        <v>-0.05</v>
      </c>
      <c r="D195" s="26">
        <f t="shared" si="81"/>
        <v>1.6739999999999999</v>
      </c>
      <c r="E195" s="26">
        <f t="shared" si="81"/>
        <v>0.108</v>
      </c>
      <c r="F195" s="26">
        <f t="shared" si="81"/>
        <v>-0.34200000000000003</v>
      </c>
      <c r="G195" s="26">
        <f t="shared" si="81"/>
        <v>1.5660000000000001</v>
      </c>
      <c r="H195" s="26">
        <f t="shared" si="81"/>
        <v>5.6689999999999996</v>
      </c>
      <c r="I195" s="26">
        <f t="shared" si="81"/>
        <v>2.036</v>
      </c>
      <c r="J195" s="26">
        <f t="shared" si="81"/>
        <v>0.65700000000000003</v>
      </c>
      <c r="K195" s="26">
        <f t="shared" si="81"/>
        <v>2.976</v>
      </c>
    </row>
    <row r="196" spans="1:11" ht="12" customHeight="1" x14ac:dyDescent="0.25">
      <c r="A196" s="90" t="s">
        <v>75</v>
      </c>
      <c r="B196" s="26">
        <f t="shared" ref="B196:K196" si="82">ROUND(B64-B59,3)</f>
        <v>4.0430000000000001</v>
      </c>
      <c r="C196" s="26">
        <f t="shared" si="82"/>
        <v>-1.714</v>
      </c>
      <c r="D196" s="26">
        <f t="shared" si="82"/>
        <v>1.038</v>
      </c>
      <c r="E196" s="26">
        <f t="shared" si="82"/>
        <v>-0.249</v>
      </c>
      <c r="F196" s="26">
        <f t="shared" si="82"/>
        <v>-0.56999999999999995</v>
      </c>
      <c r="G196" s="26">
        <f t="shared" si="82"/>
        <v>1.2869999999999999</v>
      </c>
      <c r="H196" s="26">
        <f t="shared" si="82"/>
        <v>4.7190000000000003</v>
      </c>
      <c r="I196" s="26">
        <f t="shared" si="82"/>
        <v>-0.19900000000000001</v>
      </c>
      <c r="J196" s="26">
        <f t="shared" si="82"/>
        <v>0.01</v>
      </c>
      <c r="K196" s="26">
        <f t="shared" si="82"/>
        <v>4.9080000000000004</v>
      </c>
    </row>
    <row r="197" spans="1:11" ht="12" customHeight="1" x14ac:dyDescent="0.25">
      <c r="A197" s="90" t="s">
        <v>76</v>
      </c>
      <c r="B197" s="26">
        <f t="shared" ref="B197:K197" si="83">ROUND(B65-B60,3)</f>
        <v>3.0339999999999998</v>
      </c>
      <c r="C197" s="26">
        <f t="shared" si="83"/>
        <v>-0.60099999999999998</v>
      </c>
      <c r="D197" s="26">
        <f t="shared" si="83"/>
        <v>0.626</v>
      </c>
      <c r="E197" s="26">
        <f t="shared" si="83"/>
        <v>-0.20100000000000001</v>
      </c>
      <c r="F197" s="26">
        <f t="shared" si="83"/>
        <v>-0.49099999999999999</v>
      </c>
      <c r="G197" s="26">
        <f t="shared" si="83"/>
        <v>0.82699999999999996</v>
      </c>
      <c r="H197" s="26">
        <f t="shared" si="83"/>
        <v>3.0089999999999999</v>
      </c>
      <c r="I197" s="26">
        <f t="shared" si="83"/>
        <v>-1.611</v>
      </c>
      <c r="J197" s="26">
        <f t="shared" si="83"/>
        <v>-1.355</v>
      </c>
      <c r="K197" s="26">
        <f t="shared" si="83"/>
        <v>5.9749999999999996</v>
      </c>
    </row>
    <row r="198" spans="1:11" ht="12" customHeight="1" x14ac:dyDescent="0.25">
      <c r="A198" s="90" t="s">
        <v>77</v>
      </c>
      <c r="B198" s="26">
        <f t="shared" ref="B198:K198" si="84">ROUND(B66-B61,3)</f>
        <v>2.5459999999999998</v>
      </c>
      <c r="C198" s="26">
        <f t="shared" si="84"/>
        <v>-0.60499999999999998</v>
      </c>
      <c r="D198" s="26">
        <f t="shared" si="84"/>
        <v>-0.48199999999999998</v>
      </c>
      <c r="E198" s="26">
        <f t="shared" si="84"/>
        <v>-1.4059999999999999</v>
      </c>
      <c r="F198" s="26">
        <f t="shared" si="84"/>
        <v>-1.6859999999999999</v>
      </c>
      <c r="G198" s="26">
        <f t="shared" si="84"/>
        <v>0.92400000000000004</v>
      </c>
      <c r="H198" s="26">
        <f t="shared" si="84"/>
        <v>3.633</v>
      </c>
      <c r="I198" s="26">
        <f t="shared" si="84"/>
        <v>-1.9670000000000001</v>
      </c>
      <c r="J198" s="26">
        <f t="shared" si="84"/>
        <v>-2.0630000000000002</v>
      </c>
      <c r="K198" s="26">
        <f t="shared" si="84"/>
        <v>7.6630000000000003</v>
      </c>
    </row>
    <row r="199" spans="1:11" ht="10.050000000000001" customHeight="1" x14ac:dyDescent="0.25">
      <c r="A199" s="92"/>
      <c r="B199" s="91"/>
      <c r="C199" s="91"/>
      <c r="D199" s="91"/>
      <c r="E199" s="91"/>
      <c r="F199" s="91"/>
      <c r="G199" s="91"/>
      <c r="H199" s="91"/>
      <c r="I199" s="91"/>
      <c r="J199" s="91"/>
      <c r="K199" s="91"/>
    </row>
    <row r="200" spans="1:11" ht="12" customHeight="1" x14ac:dyDescent="0.25">
      <c r="A200" s="92" t="s">
        <v>97</v>
      </c>
      <c r="B200" s="26">
        <f t="shared" ref="B200:K207" si="85">ROUND(B68-B63,3)</f>
        <v>2.6280000000000001</v>
      </c>
      <c r="C200" s="26">
        <f t="shared" si="85"/>
        <v>-0.61799999999999999</v>
      </c>
      <c r="D200" s="26">
        <f t="shared" si="85"/>
        <v>-1.444</v>
      </c>
      <c r="E200" s="26">
        <f t="shared" si="85"/>
        <v>-2.3519999999999999</v>
      </c>
      <c r="F200" s="26">
        <f t="shared" si="85"/>
        <v>-1.9370000000000001</v>
      </c>
      <c r="G200" s="26">
        <f t="shared" si="85"/>
        <v>0.90800000000000003</v>
      </c>
      <c r="H200" s="26">
        <f t="shared" si="85"/>
        <v>4.6900000000000004</v>
      </c>
      <c r="I200" s="26">
        <f t="shared" si="85"/>
        <v>-1.274</v>
      </c>
      <c r="J200" s="26">
        <f t="shared" si="85"/>
        <v>-2.2370000000000001</v>
      </c>
      <c r="K200" s="26">
        <f t="shared" si="85"/>
        <v>8.2010000000000005</v>
      </c>
    </row>
    <row r="201" spans="1:11" ht="12" customHeight="1" x14ac:dyDescent="0.25">
      <c r="A201" s="92" t="s">
        <v>75</v>
      </c>
      <c r="B201" s="26">
        <f t="shared" si="85"/>
        <v>-16.324000000000002</v>
      </c>
      <c r="C201" s="26">
        <f t="shared" si="85"/>
        <v>-2.1230000000000002</v>
      </c>
      <c r="D201" s="26">
        <f t="shared" si="85"/>
        <v>-4.03</v>
      </c>
      <c r="E201" s="26">
        <f t="shared" si="85"/>
        <v>-3.7930000000000001</v>
      </c>
      <c r="F201" s="26">
        <f t="shared" si="85"/>
        <v>-3.3420000000000001</v>
      </c>
      <c r="G201" s="26">
        <f t="shared" si="85"/>
        <v>-0.23699999999999999</v>
      </c>
      <c r="H201" s="26">
        <f t="shared" si="85"/>
        <v>-10.170999999999999</v>
      </c>
      <c r="I201" s="26">
        <f t="shared" si="85"/>
        <v>-8.0920000000000005</v>
      </c>
      <c r="J201" s="26">
        <f t="shared" si="85"/>
        <v>-5.319</v>
      </c>
      <c r="K201" s="26">
        <f t="shared" si="85"/>
        <v>3.24</v>
      </c>
    </row>
    <row r="202" spans="1:11" ht="12" customHeight="1" x14ac:dyDescent="0.25">
      <c r="A202" s="92" t="s">
        <v>76</v>
      </c>
      <c r="B202" s="26">
        <f t="shared" si="85"/>
        <v>-13.039</v>
      </c>
      <c r="C202" s="26">
        <f t="shared" si="85"/>
        <v>-0.92600000000000005</v>
      </c>
      <c r="D202" s="26">
        <f t="shared" si="85"/>
        <v>-4.6900000000000004</v>
      </c>
      <c r="E202" s="26">
        <f t="shared" si="85"/>
        <v>-4.8209999999999997</v>
      </c>
      <c r="F202" s="26">
        <f t="shared" si="85"/>
        <v>-4.2649999999999997</v>
      </c>
      <c r="G202" s="26">
        <f t="shared" si="85"/>
        <v>0.13100000000000001</v>
      </c>
      <c r="H202" s="26">
        <f t="shared" si="85"/>
        <v>-7.423</v>
      </c>
      <c r="I202" s="26">
        <f t="shared" si="85"/>
        <v>-5.1980000000000004</v>
      </c>
      <c r="J202" s="26">
        <f t="shared" si="85"/>
        <v>-5.6580000000000004</v>
      </c>
      <c r="K202" s="26">
        <f t="shared" si="85"/>
        <v>3.4329999999999998</v>
      </c>
    </row>
    <row r="203" spans="1:11" ht="12" customHeight="1" x14ac:dyDescent="0.25">
      <c r="A203" s="92" t="s">
        <v>77</v>
      </c>
      <c r="B203" s="26">
        <f t="shared" si="85"/>
        <v>-10.967000000000001</v>
      </c>
      <c r="C203" s="26">
        <f t="shared" si="85"/>
        <v>-0.92600000000000005</v>
      </c>
      <c r="D203" s="26">
        <f t="shared" si="85"/>
        <v>-3.9860000000000002</v>
      </c>
      <c r="E203" s="26">
        <f t="shared" si="85"/>
        <v>-4.508</v>
      </c>
      <c r="F203" s="26">
        <f t="shared" si="85"/>
        <v>-4.0650000000000004</v>
      </c>
      <c r="G203" s="26">
        <f t="shared" si="85"/>
        <v>0.52200000000000002</v>
      </c>
      <c r="H203" s="26">
        <f t="shared" si="85"/>
        <v>-6.0549999999999997</v>
      </c>
      <c r="I203" s="26">
        <f t="shared" si="85"/>
        <v>-4.0149999999999997</v>
      </c>
      <c r="J203" s="26">
        <f t="shared" si="85"/>
        <v>-4.8360000000000003</v>
      </c>
      <c r="K203" s="26">
        <f t="shared" si="85"/>
        <v>2.7959999999999998</v>
      </c>
    </row>
    <row r="204" spans="1:11" ht="10.050000000000001" customHeight="1" x14ac:dyDescent="0.25">
      <c r="A204" s="95"/>
      <c r="B204" s="26"/>
      <c r="C204" s="26"/>
      <c r="D204" s="26"/>
      <c r="E204" s="26"/>
      <c r="F204" s="26"/>
      <c r="G204" s="26"/>
      <c r="H204" s="26"/>
      <c r="I204" s="26"/>
      <c r="J204" s="26"/>
      <c r="K204" s="26"/>
    </row>
    <row r="205" spans="1:11" ht="12" customHeight="1" x14ac:dyDescent="0.25">
      <c r="A205" s="95" t="s">
        <v>101</v>
      </c>
      <c r="B205" s="26">
        <f t="shared" si="85"/>
        <v>-12.112</v>
      </c>
      <c r="C205" s="26">
        <f t="shared" si="85"/>
        <v>-1.2709999999999999</v>
      </c>
      <c r="D205" s="26">
        <f t="shared" si="85"/>
        <v>-2.9729999999999999</v>
      </c>
      <c r="E205" s="26">
        <f t="shared" si="85"/>
        <v>-2.5230000000000001</v>
      </c>
      <c r="F205" s="26">
        <f t="shared" si="85"/>
        <v>-2.468</v>
      </c>
      <c r="G205" s="26">
        <f t="shared" si="85"/>
        <v>-0.45</v>
      </c>
      <c r="H205" s="26">
        <f t="shared" si="85"/>
        <v>-7.8680000000000003</v>
      </c>
      <c r="I205" s="26">
        <f t="shared" si="85"/>
        <v>-6.3239999999999998</v>
      </c>
      <c r="J205" s="26">
        <f t="shared" si="85"/>
        <v>-3.3809999999999998</v>
      </c>
      <c r="K205" s="26">
        <f t="shared" si="85"/>
        <v>1.837</v>
      </c>
    </row>
    <row r="206" spans="1:11" ht="12" customHeight="1" x14ac:dyDescent="0.25">
      <c r="A206" s="95" t="s">
        <v>75</v>
      </c>
      <c r="B206" s="26">
        <f t="shared" si="85"/>
        <v>6.0679999999999996</v>
      </c>
      <c r="C206" s="26">
        <f t="shared" si="85"/>
        <v>-0.64300000000000002</v>
      </c>
      <c r="D206" s="26">
        <f t="shared" si="85"/>
        <v>-9.6000000000000002E-2</v>
      </c>
      <c r="E206" s="26">
        <f t="shared" si="85"/>
        <v>-0.247</v>
      </c>
      <c r="F206" s="26">
        <f t="shared" si="85"/>
        <v>-0.23200000000000001</v>
      </c>
      <c r="G206" s="26">
        <f t="shared" si="85"/>
        <v>0.151</v>
      </c>
      <c r="H206" s="26">
        <f t="shared" si="85"/>
        <v>6.8070000000000004</v>
      </c>
      <c r="I206" s="26">
        <f t="shared" si="85"/>
        <v>-0.63500000000000001</v>
      </c>
      <c r="J206" s="26">
        <f t="shared" si="85"/>
        <v>1.7</v>
      </c>
      <c r="K206" s="26">
        <f t="shared" si="85"/>
        <v>5.742</v>
      </c>
    </row>
    <row r="207" spans="1:11" ht="12" customHeight="1" x14ac:dyDescent="0.25">
      <c r="A207" s="95" t="s">
        <v>76</v>
      </c>
      <c r="B207" s="26">
        <f t="shared" si="85"/>
        <v>11.334</v>
      </c>
      <c r="C207" s="26">
        <f t="shared" si="85"/>
        <v>-0.44400000000000001</v>
      </c>
      <c r="D207" s="26">
        <f t="shared" si="85"/>
        <v>0.96099999999999997</v>
      </c>
      <c r="E207" s="26">
        <f t="shared" si="85"/>
        <v>1.1319999999999999</v>
      </c>
      <c r="F207" s="26">
        <f t="shared" si="85"/>
        <v>1.0109999999999999</v>
      </c>
      <c r="G207" s="26">
        <f t="shared" si="85"/>
        <v>-0.17100000000000001</v>
      </c>
      <c r="H207" s="26">
        <f t="shared" si="85"/>
        <v>10.817</v>
      </c>
      <c r="I207" s="26">
        <f t="shared" si="85"/>
        <v>0.70499999999999996</v>
      </c>
      <c r="J207" s="26">
        <f t="shared" si="85"/>
        <v>3.6960000000000002</v>
      </c>
      <c r="K207" s="26">
        <f t="shared" si="85"/>
        <v>6.4160000000000004</v>
      </c>
    </row>
    <row r="208" spans="1:11" ht="12" customHeight="1" x14ac:dyDescent="0.25">
      <c r="A208" s="95" t="s">
        <v>77</v>
      </c>
      <c r="B208" s="91" t="s">
        <v>24</v>
      </c>
      <c r="C208" s="91" t="s">
        <v>24</v>
      </c>
      <c r="D208" s="91" t="s">
        <v>24</v>
      </c>
      <c r="E208" s="91" t="s">
        <v>24</v>
      </c>
      <c r="F208" s="91" t="s">
        <v>24</v>
      </c>
      <c r="G208" s="91" t="s">
        <v>24</v>
      </c>
      <c r="H208" s="91" t="s">
        <v>24</v>
      </c>
      <c r="I208" s="91" t="s">
        <v>24</v>
      </c>
      <c r="J208" s="91" t="s">
        <v>24</v>
      </c>
      <c r="K208" s="91" t="s">
        <v>24</v>
      </c>
    </row>
    <row r="209" spans="1:11" ht="10.050000000000001" customHeight="1" x14ac:dyDescent="0.25">
      <c r="A209" s="90"/>
      <c r="B209" s="97"/>
      <c r="C209" s="97"/>
      <c r="D209" s="97"/>
      <c r="E209" s="97"/>
      <c r="F209" s="97"/>
      <c r="G209" s="97"/>
      <c r="H209" s="97"/>
      <c r="I209" s="97"/>
      <c r="J209" s="97"/>
      <c r="K209" s="97"/>
    </row>
    <row r="210" spans="1:11" x14ac:dyDescent="0.25">
      <c r="B210" s="121" t="s">
        <v>32</v>
      </c>
      <c r="C210" s="121"/>
      <c r="D210" s="121"/>
      <c r="E210" s="121"/>
      <c r="F210" s="121"/>
      <c r="G210" s="121"/>
      <c r="H210" s="121"/>
      <c r="I210" s="121"/>
      <c r="J210" s="121"/>
      <c r="K210" s="121"/>
    </row>
    <row r="211" spans="1:11" ht="12" customHeight="1" x14ac:dyDescent="0.25">
      <c r="A211" s="73" t="s">
        <v>86</v>
      </c>
      <c r="B211" s="27">
        <v>2.5790899999999999</v>
      </c>
      <c r="C211" s="27">
        <v>4.4037899999999999</v>
      </c>
      <c r="D211" s="27">
        <v>2.2943500000000001</v>
      </c>
      <c r="E211" s="27">
        <v>1.78356</v>
      </c>
      <c r="F211" s="27">
        <v>1.5789200000000001</v>
      </c>
      <c r="G211" s="27">
        <v>4.11158</v>
      </c>
      <c r="H211" s="27">
        <v>2.6381800000000002</v>
      </c>
      <c r="I211" s="27">
        <v>2.4760900000000001</v>
      </c>
      <c r="J211" s="27">
        <v>2.35446</v>
      </c>
      <c r="K211" s="27">
        <v>2.9278</v>
      </c>
    </row>
    <row r="212" spans="1:11" ht="12" customHeight="1" x14ac:dyDescent="0.25">
      <c r="A212" s="73" t="s">
        <v>75</v>
      </c>
      <c r="B212" s="27">
        <v>2.6044299999999998</v>
      </c>
      <c r="C212" s="27">
        <v>4.6277100000000004</v>
      </c>
      <c r="D212" s="27">
        <v>2.3185799999999999</v>
      </c>
      <c r="E212" s="27">
        <v>1.8007</v>
      </c>
      <c r="F212" s="27">
        <v>1.59683</v>
      </c>
      <c r="G212" s="27">
        <v>4.1309399999999998</v>
      </c>
      <c r="H212" s="27">
        <v>2.6566900000000002</v>
      </c>
      <c r="I212" s="27">
        <v>2.5090599999999998</v>
      </c>
      <c r="J212" s="27">
        <v>2.3730799999999999</v>
      </c>
      <c r="K212" s="27">
        <v>2.93512</v>
      </c>
    </row>
    <row r="213" spans="1:11" ht="12" customHeight="1" x14ac:dyDescent="0.25">
      <c r="A213" s="73" t="s">
        <v>76</v>
      </c>
      <c r="B213" s="27">
        <v>2.6175700000000002</v>
      </c>
      <c r="C213" s="27">
        <v>4.6748500000000002</v>
      </c>
      <c r="D213" s="27">
        <v>2.3275600000000001</v>
      </c>
      <c r="E213" s="27">
        <v>1.80558</v>
      </c>
      <c r="F213" s="27">
        <v>1.60443</v>
      </c>
      <c r="G213" s="27">
        <v>4.1381899999999998</v>
      </c>
      <c r="H213" s="27">
        <v>2.6716899999999999</v>
      </c>
      <c r="I213" s="27">
        <v>2.5324</v>
      </c>
      <c r="J213" s="27">
        <v>2.3896600000000001</v>
      </c>
      <c r="K213" s="27">
        <v>2.9446099999999999</v>
      </c>
    </row>
    <row r="214" spans="1:11" ht="12" customHeight="1" x14ac:dyDescent="0.25">
      <c r="A214" s="73" t="s">
        <v>77</v>
      </c>
      <c r="B214" s="27">
        <v>2.6143900000000002</v>
      </c>
      <c r="C214" s="27">
        <v>4.5750000000000002</v>
      </c>
      <c r="D214" s="27">
        <v>2.3244099999999999</v>
      </c>
      <c r="E214" s="27">
        <v>1.80969</v>
      </c>
      <c r="F214" s="27">
        <v>1.60968</v>
      </c>
      <c r="G214" s="27">
        <v>4.1071999999999997</v>
      </c>
      <c r="H214" s="27">
        <v>2.6728900000000002</v>
      </c>
      <c r="I214" s="27">
        <v>2.5120100000000001</v>
      </c>
      <c r="J214" s="27">
        <v>2.4050400000000001</v>
      </c>
      <c r="K214" s="27">
        <v>2.9535300000000002</v>
      </c>
    </row>
    <row r="215" spans="1:11" ht="10.050000000000001" customHeight="1" x14ac:dyDescent="0.25">
      <c r="B215" s="98"/>
      <c r="C215" s="98"/>
      <c r="D215" s="98"/>
      <c r="E215" s="98"/>
      <c r="F215" s="98"/>
      <c r="G215" s="98"/>
      <c r="H215" s="98"/>
      <c r="I215" s="98"/>
      <c r="J215" s="98"/>
      <c r="K215" s="98"/>
    </row>
    <row r="216" spans="1:11" ht="12" hidden="1" customHeight="1" outlineLevel="1" x14ac:dyDescent="0.25">
      <c r="A216" s="73" t="s">
        <v>74</v>
      </c>
      <c r="B216" s="27">
        <v>2.59856</v>
      </c>
      <c r="C216" s="27">
        <v>4.4349499999999997</v>
      </c>
      <c r="D216" s="27">
        <v>2.3053400000000002</v>
      </c>
      <c r="E216" s="27">
        <v>1.8184</v>
      </c>
      <c r="F216" s="27">
        <v>1.62202</v>
      </c>
      <c r="G216" s="27">
        <v>4.0376200000000004</v>
      </c>
      <c r="H216" s="27">
        <v>2.66046</v>
      </c>
      <c r="I216" s="27">
        <v>2.4898199999999999</v>
      </c>
      <c r="J216" s="27">
        <v>2.40584</v>
      </c>
      <c r="K216" s="27">
        <v>2.9369700000000001</v>
      </c>
    </row>
    <row r="217" spans="1:11" ht="12" hidden="1" customHeight="1" outlineLevel="1" x14ac:dyDescent="0.25">
      <c r="A217" s="73" t="s">
        <v>75</v>
      </c>
      <c r="B217" s="27">
        <v>2.6337000000000002</v>
      </c>
      <c r="C217" s="27">
        <v>4.6793300000000002</v>
      </c>
      <c r="D217" s="27">
        <v>2.3519399999999999</v>
      </c>
      <c r="E217" s="27">
        <v>1.8442099999999999</v>
      </c>
      <c r="F217" s="27">
        <v>1.64821</v>
      </c>
      <c r="G217" s="27">
        <v>4.0884099999999997</v>
      </c>
      <c r="H217" s="27">
        <v>2.6824300000000001</v>
      </c>
      <c r="I217" s="27">
        <v>2.5227499999999998</v>
      </c>
      <c r="J217" s="27">
        <v>2.4409999999999998</v>
      </c>
      <c r="K217" s="27">
        <v>2.94218</v>
      </c>
    </row>
    <row r="218" spans="1:11" ht="12" hidden="1" customHeight="1" outlineLevel="1" x14ac:dyDescent="0.25">
      <c r="A218" s="73" t="s">
        <v>76</v>
      </c>
      <c r="B218" s="27">
        <v>2.6491099999999999</v>
      </c>
      <c r="C218" s="27">
        <v>4.7394699999999998</v>
      </c>
      <c r="D218" s="27">
        <v>2.3793500000000001</v>
      </c>
      <c r="E218" s="27">
        <v>1.8565199999999999</v>
      </c>
      <c r="F218" s="27">
        <v>1.66012</v>
      </c>
      <c r="G218" s="27">
        <v>4.11991</v>
      </c>
      <c r="H218" s="27">
        <v>2.6932299999999998</v>
      </c>
      <c r="I218" s="27">
        <v>2.52962</v>
      </c>
      <c r="J218" s="27">
        <v>2.44631</v>
      </c>
      <c r="K218" s="27">
        <v>2.96055</v>
      </c>
    </row>
    <row r="219" spans="1:11" ht="12" hidden="1" customHeight="1" outlineLevel="1" x14ac:dyDescent="0.25">
      <c r="A219" s="73" t="s">
        <v>77</v>
      </c>
      <c r="B219" s="27">
        <v>2.6539299999999999</v>
      </c>
      <c r="C219" s="27">
        <v>4.6010999999999997</v>
      </c>
      <c r="D219" s="27">
        <v>2.3819300000000001</v>
      </c>
      <c r="E219" s="27">
        <v>1.8591200000000001</v>
      </c>
      <c r="F219" s="27">
        <v>1.6602399999999999</v>
      </c>
      <c r="G219" s="27">
        <v>4.1110499999999996</v>
      </c>
      <c r="H219" s="27">
        <v>2.7040700000000002</v>
      </c>
      <c r="I219" s="27">
        <v>2.5225499999999998</v>
      </c>
      <c r="J219" s="27">
        <v>2.4828800000000002</v>
      </c>
      <c r="K219" s="27">
        <v>2.9711699999999999</v>
      </c>
    </row>
    <row r="220" spans="1:11" ht="10.050000000000001" hidden="1" customHeight="1" outlineLevel="1" x14ac:dyDescent="0.25">
      <c r="A220" s="73"/>
      <c r="B220" s="98"/>
      <c r="C220" s="98"/>
      <c r="D220" s="98"/>
      <c r="E220" s="98"/>
      <c r="F220" s="98"/>
      <c r="G220" s="98"/>
      <c r="H220" s="98"/>
      <c r="I220" s="98"/>
      <c r="J220" s="98"/>
      <c r="K220" s="98"/>
    </row>
    <row r="221" spans="1:11" ht="12" hidden="1" customHeight="1" outlineLevel="1" x14ac:dyDescent="0.25">
      <c r="A221" s="73" t="s">
        <v>78</v>
      </c>
      <c r="B221" s="27">
        <v>2.6175099999999998</v>
      </c>
      <c r="C221" s="27">
        <v>4.4105999999999996</v>
      </c>
      <c r="D221" s="27">
        <v>2.3331300000000001</v>
      </c>
      <c r="E221" s="27">
        <v>1.8615999999999999</v>
      </c>
      <c r="F221" s="27">
        <v>1.66875</v>
      </c>
      <c r="G221" s="27">
        <v>3.9498000000000002</v>
      </c>
      <c r="H221" s="27">
        <v>2.6745800000000002</v>
      </c>
      <c r="I221" s="27">
        <v>2.5208200000000001</v>
      </c>
      <c r="J221" s="27">
        <v>2.4540000000000002</v>
      </c>
      <c r="K221" s="27">
        <v>2.9162300000000001</v>
      </c>
    </row>
    <row r="222" spans="1:11" ht="12" hidden="1" customHeight="1" outlineLevel="1" x14ac:dyDescent="0.25">
      <c r="A222" s="73" t="s">
        <v>75</v>
      </c>
      <c r="B222" s="27">
        <v>2.6414200000000001</v>
      </c>
      <c r="C222" s="27">
        <v>4.5422599999999997</v>
      </c>
      <c r="D222" s="27">
        <v>2.3742399999999999</v>
      </c>
      <c r="E222" s="27">
        <v>1.8773899999999999</v>
      </c>
      <c r="F222" s="27">
        <v>1.68462</v>
      </c>
      <c r="G222" s="27">
        <v>4.0201700000000002</v>
      </c>
      <c r="H222" s="27">
        <v>2.6873</v>
      </c>
      <c r="I222" s="27">
        <v>2.5445500000000001</v>
      </c>
      <c r="J222" s="27">
        <v>2.4784299999999999</v>
      </c>
      <c r="K222" s="27">
        <v>2.9167800000000002</v>
      </c>
    </row>
    <row r="223" spans="1:11" ht="12" hidden="1" customHeight="1" outlineLevel="1" x14ac:dyDescent="0.25">
      <c r="A223" s="73" t="s">
        <v>76</v>
      </c>
      <c r="B223" s="27">
        <v>2.64981</v>
      </c>
      <c r="C223" s="27">
        <v>4.6534500000000003</v>
      </c>
      <c r="D223" s="27">
        <v>2.3876499999999998</v>
      </c>
      <c r="E223" s="27">
        <v>1.87626</v>
      </c>
      <c r="F223" s="27">
        <v>1.6826000000000001</v>
      </c>
      <c r="G223" s="27">
        <v>4.0561100000000003</v>
      </c>
      <c r="H223" s="27">
        <v>2.69299</v>
      </c>
      <c r="I223" s="27">
        <v>2.5461100000000001</v>
      </c>
      <c r="J223" s="27">
        <v>2.4744799999999998</v>
      </c>
      <c r="K223" s="27">
        <v>2.93432</v>
      </c>
    </row>
    <row r="224" spans="1:11" ht="12" hidden="1" customHeight="1" outlineLevel="1" x14ac:dyDescent="0.25">
      <c r="A224" s="73" t="s">
        <v>77</v>
      </c>
      <c r="B224" s="27">
        <v>2.6348600000000002</v>
      </c>
      <c r="C224" s="27">
        <v>4.5453000000000001</v>
      </c>
      <c r="D224" s="27">
        <v>2.37893</v>
      </c>
      <c r="E224" s="27">
        <v>1.8746499999999999</v>
      </c>
      <c r="F224" s="27">
        <v>1.68129</v>
      </c>
      <c r="G224" s="27">
        <v>4.0255700000000001</v>
      </c>
      <c r="H224" s="27">
        <v>2.6805699999999999</v>
      </c>
      <c r="I224" s="27">
        <v>2.5282800000000001</v>
      </c>
      <c r="J224" s="27">
        <v>2.4677699999999998</v>
      </c>
      <c r="K224" s="27">
        <v>2.92258</v>
      </c>
    </row>
    <row r="225" spans="1:11" ht="10.050000000000001" hidden="1" customHeight="1" outlineLevel="1" x14ac:dyDescent="0.25">
      <c r="A225" s="73"/>
      <c r="B225" s="98"/>
      <c r="C225" s="98"/>
      <c r="D225" s="98"/>
      <c r="E225" s="98"/>
      <c r="F225" s="98"/>
      <c r="G225" s="98"/>
      <c r="H225" s="98"/>
      <c r="I225" s="98"/>
      <c r="J225" s="98"/>
      <c r="K225" s="98"/>
    </row>
    <row r="226" spans="1:11" ht="12" hidden="1" customHeight="1" outlineLevel="1" x14ac:dyDescent="0.25">
      <c r="A226" s="73" t="s">
        <v>79</v>
      </c>
      <c r="B226" s="27">
        <v>2.5952999999999999</v>
      </c>
      <c r="C226" s="27">
        <v>4.4276400000000002</v>
      </c>
      <c r="D226" s="27">
        <v>2.39541</v>
      </c>
      <c r="E226" s="27">
        <v>1.92106</v>
      </c>
      <c r="F226" s="27">
        <v>1.7376400000000001</v>
      </c>
      <c r="G226" s="27">
        <v>4.00284</v>
      </c>
      <c r="H226" s="27">
        <v>2.6242800000000002</v>
      </c>
      <c r="I226" s="27">
        <v>2.5185300000000002</v>
      </c>
      <c r="J226" s="27">
        <v>2.38897</v>
      </c>
      <c r="K226" s="27">
        <v>2.83941</v>
      </c>
    </row>
    <row r="227" spans="1:11" ht="12" hidden="1" customHeight="1" outlineLevel="1" x14ac:dyDescent="0.25">
      <c r="A227" s="73" t="s">
        <v>75</v>
      </c>
      <c r="B227" s="27">
        <v>2.6167699999999998</v>
      </c>
      <c r="C227" s="27">
        <v>4.8065600000000002</v>
      </c>
      <c r="D227" s="27">
        <v>2.4301599999999999</v>
      </c>
      <c r="E227" s="27">
        <v>1.9358900000000001</v>
      </c>
      <c r="F227" s="27">
        <v>1.75142</v>
      </c>
      <c r="G227" s="27">
        <v>4.0659200000000002</v>
      </c>
      <c r="H227" s="27">
        <v>2.62968</v>
      </c>
      <c r="I227" s="27">
        <v>2.5358399999999999</v>
      </c>
      <c r="J227" s="27">
        <v>2.3981300000000001</v>
      </c>
      <c r="K227" s="27">
        <v>2.8349000000000002</v>
      </c>
    </row>
    <row r="228" spans="1:11" ht="12" hidden="1" customHeight="1" outlineLevel="1" x14ac:dyDescent="0.25">
      <c r="A228" s="73" t="s">
        <v>76</v>
      </c>
      <c r="B228" s="27">
        <v>2.60785</v>
      </c>
      <c r="C228" s="27">
        <v>4.5679100000000004</v>
      </c>
      <c r="D228" s="27">
        <v>2.4326500000000002</v>
      </c>
      <c r="E228" s="27">
        <v>1.92892</v>
      </c>
      <c r="F228" s="27">
        <v>1.74159</v>
      </c>
      <c r="G228" s="27">
        <v>4.08887</v>
      </c>
      <c r="H228" s="27">
        <v>2.6239400000000002</v>
      </c>
      <c r="I228" s="27">
        <v>2.5389900000000001</v>
      </c>
      <c r="J228" s="27">
        <v>2.3959600000000001</v>
      </c>
      <c r="K228" s="27">
        <v>2.8223600000000002</v>
      </c>
    </row>
    <row r="229" spans="1:11" ht="12" hidden="1" customHeight="1" outlineLevel="1" x14ac:dyDescent="0.25">
      <c r="A229" s="73" t="s">
        <v>77</v>
      </c>
      <c r="B229" s="27">
        <v>2.5935899999999998</v>
      </c>
      <c r="C229" s="27">
        <v>4.5004799999999996</v>
      </c>
      <c r="D229" s="27">
        <v>2.4176799999999998</v>
      </c>
      <c r="E229" s="27">
        <v>1.91771</v>
      </c>
      <c r="F229" s="27">
        <v>1.72786</v>
      </c>
      <c r="G229" s="27">
        <v>4.0654300000000001</v>
      </c>
      <c r="H229" s="27">
        <v>2.61374</v>
      </c>
      <c r="I229" s="27">
        <v>2.5295700000000001</v>
      </c>
      <c r="J229" s="27">
        <v>2.3868800000000001</v>
      </c>
      <c r="K229" s="27">
        <v>2.8102</v>
      </c>
    </row>
    <row r="230" spans="1:11" ht="10.050000000000001" hidden="1" customHeight="1" outlineLevel="1" x14ac:dyDescent="0.25">
      <c r="A230" s="73"/>
      <c r="B230" s="98"/>
      <c r="C230" s="98"/>
      <c r="D230" s="98"/>
      <c r="E230" s="98"/>
      <c r="F230" s="98"/>
      <c r="G230" s="98"/>
      <c r="H230" s="98"/>
      <c r="I230" s="98"/>
      <c r="J230" s="98"/>
      <c r="K230" s="98"/>
    </row>
    <row r="231" spans="1:11" ht="12" hidden="1" customHeight="1" outlineLevel="1" x14ac:dyDescent="0.25">
      <c r="A231" s="73" t="s">
        <v>80</v>
      </c>
      <c r="B231" s="27">
        <v>2.5661399999999999</v>
      </c>
      <c r="C231" s="27">
        <v>4.3872299999999997</v>
      </c>
      <c r="D231" s="27">
        <v>2.3874599999999999</v>
      </c>
      <c r="E231" s="27">
        <v>1.91601</v>
      </c>
      <c r="F231" s="27">
        <v>1.73966</v>
      </c>
      <c r="G231" s="27">
        <v>3.9907300000000001</v>
      </c>
      <c r="H231" s="27">
        <v>2.5896300000000001</v>
      </c>
      <c r="I231" s="27">
        <v>2.5279400000000001</v>
      </c>
      <c r="J231" s="27">
        <v>2.3511500000000001</v>
      </c>
      <c r="K231" s="27">
        <v>2.7726799999999998</v>
      </c>
    </row>
    <row r="232" spans="1:11" ht="12" hidden="1" customHeight="1" outlineLevel="1" x14ac:dyDescent="0.25">
      <c r="A232" s="73" t="s">
        <v>75</v>
      </c>
      <c r="B232" s="27">
        <v>2.58996</v>
      </c>
      <c r="C232" s="27">
        <v>4.8385300000000004</v>
      </c>
      <c r="D232" s="27">
        <v>2.4048799999999999</v>
      </c>
      <c r="E232" s="27">
        <v>1.9119699999999999</v>
      </c>
      <c r="F232" s="27">
        <v>1.7354499999999999</v>
      </c>
      <c r="G232" s="27">
        <v>4.0406700000000004</v>
      </c>
      <c r="H232" s="27">
        <v>2.60242</v>
      </c>
      <c r="I232" s="27">
        <v>2.5519799999999999</v>
      </c>
      <c r="J232" s="27">
        <v>2.3639999999999999</v>
      </c>
      <c r="K232" s="27">
        <v>2.77705</v>
      </c>
    </row>
    <row r="233" spans="1:11" ht="12" hidden="1" customHeight="1" outlineLevel="1" x14ac:dyDescent="0.25">
      <c r="A233" s="73" t="s">
        <v>76</v>
      </c>
      <c r="B233" s="27">
        <v>2.58596</v>
      </c>
      <c r="C233" s="27">
        <v>4.5853299999999999</v>
      </c>
      <c r="D233" s="27">
        <v>2.3996400000000002</v>
      </c>
      <c r="E233" s="27">
        <v>1.8996500000000001</v>
      </c>
      <c r="F233" s="27">
        <v>1.7245299999999999</v>
      </c>
      <c r="G233" s="27">
        <v>4.0473699999999999</v>
      </c>
      <c r="H233" s="27">
        <v>2.6057199999999998</v>
      </c>
      <c r="I233" s="27">
        <v>2.55341</v>
      </c>
      <c r="J233" s="27">
        <v>2.3660299999999999</v>
      </c>
      <c r="K233" s="27">
        <v>2.7843300000000002</v>
      </c>
    </row>
    <row r="234" spans="1:11" ht="12" hidden="1" customHeight="1" outlineLevel="1" x14ac:dyDescent="0.25">
      <c r="A234" s="73" t="s">
        <v>77</v>
      </c>
      <c r="B234" s="27">
        <v>2.5759699999999999</v>
      </c>
      <c r="C234" s="27">
        <v>4.5322199999999997</v>
      </c>
      <c r="D234" s="27">
        <v>2.4007299999999998</v>
      </c>
      <c r="E234" s="27">
        <v>1.9084000000000001</v>
      </c>
      <c r="F234" s="27">
        <v>1.7305699999999999</v>
      </c>
      <c r="G234" s="27">
        <v>4.0239099999999999</v>
      </c>
      <c r="H234" s="27">
        <v>2.5953499999999998</v>
      </c>
      <c r="I234" s="27">
        <v>2.5348799999999998</v>
      </c>
      <c r="J234" s="27">
        <v>2.3740600000000001</v>
      </c>
      <c r="K234" s="27">
        <v>2.7687900000000001</v>
      </c>
    </row>
    <row r="235" spans="1:11" ht="10.050000000000001" hidden="1" customHeight="1" outlineLevel="1" x14ac:dyDescent="0.25">
      <c r="A235" s="73"/>
      <c r="B235" s="98"/>
      <c r="C235" s="98"/>
      <c r="D235" s="98"/>
      <c r="E235" s="98"/>
      <c r="F235" s="98"/>
      <c r="G235" s="98"/>
      <c r="H235" s="98"/>
      <c r="I235" s="98"/>
      <c r="J235" s="98"/>
      <c r="K235" s="98"/>
    </row>
    <row r="236" spans="1:11" ht="12" hidden="1" customHeight="1" outlineLevel="1" x14ac:dyDescent="0.25">
      <c r="A236" s="73" t="s">
        <v>81</v>
      </c>
      <c r="B236" s="27">
        <v>2.54494</v>
      </c>
      <c r="C236" s="27">
        <v>4.4205300000000003</v>
      </c>
      <c r="D236" s="27">
        <v>2.3427699999999998</v>
      </c>
      <c r="E236" s="27">
        <v>1.8839699999999999</v>
      </c>
      <c r="F236" s="27">
        <v>1.7157800000000001</v>
      </c>
      <c r="G236" s="27">
        <v>3.9050699999999998</v>
      </c>
      <c r="H236" s="27">
        <v>2.57585</v>
      </c>
      <c r="I236" s="27">
        <v>2.5210300000000001</v>
      </c>
      <c r="J236" s="27">
        <v>2.3222299999999998</v>
      </c>
      <c r="K236" s="27">
        <v>2.7607400000000002</v>
      </c>
    </row>
    <row r="237" spans="1:11" ht="12" hidden="1" customHeight="1" outlineLevel="1" x14ac:dyDescent="0.25">
      <c r="A237" s="73" t="s">
        <v>75</v>
      </c>
      <c r="B237" s="27">
        <v>2.5752600000000001</v>
      </c>
      <c r="C237" s="27">
        <v>4.9694500000000001</v>
      </c>
      <c r="D237" s="27">
        <v>2.3755799999999998</v>
      </c>
      <c r="E237" s="27">
        <v>1.8984000000000001</v>
      </c>
      <c r="F237" s="27">
        <v>1.72536</v>
      </c>
      <c r="G237" s="27">
        <v>3.95872</v>
      </c>
      <c r="H237" s="27">
        <v>2.5903200000000002</v>
      </c>
      <c r="I237" s="27">
        <v>2.5322499999999999</v>
      </c>
      <c r="J237" s="27">
        <v>2.40842</v>
      </c>
      <c r="K237" s="27">
        <v>2.7391399999999999</v>
      </c>
    </row>
    <row r="238" spans="1:11" ht="12" hidden="1" customHeight="1" outlineLevel="1" x14ac:dyDescent="0.25">
      <c r="A238" s="73" t="s">
        <v>76</v>
      </c>
      <c r="B238" s="27">
        <v>2.56107</v>
      </c>
      <c r="C238" s="27">
        <v>4.6460999999999997</v>
      </c>
      <c r="D238" s="27">
        <v>2.3783099999999999</v>
      </c>
      <c r="E238" s="27">
        <v>1.89469</v>
      </c>
      <c r="F238" s="27">
        <v>1.7170000000000001</v>
      </c>
      <c r="G238" s="27">
        <v>3.9634299999999998</v>
      </c>
      <c r="H238" s="27">
        <v>2.5779399999999999</v>
      </c>
      <c r="I238" s="27">
        <v>2.4876200000000002</v>
      </c>
      <c r="J238" s="27">
        <v>2.4328799999999999</v>
      </c>
      <c r="K238" s="27">
        <v>2.7350699999999999</v>
      </c>
    </row>
    <row r="239" spans="1:11" ht="12" hidden="1" customHeight="1" outlineLevel="1" x14ac:dyDescent="0.25">
      <c r="A239" s="73" t="s">
        <v>77</v>
      </c>
      <c r="B239" s="27">
        <v>2.5449299999999999</v>
      </c>
      <c r="C239" s="27">
        <v>4.4637700000000002</v>
      </c>
      <c r="D239" s="27">
        <v>2.36402</v>
      </c>
      <c r="E239" s="27">
        <v>1.88611</v>
      </c>
      <c r="F239" s="27">
        <v>1.7078199999999999</v>
      </c>
      <c r="G239" s="27">
        <v>3.93418</v>
      </c>
      <c r="H239" s="27">
        <v>2.5674000000000001</v>
      </c>
      <c r="I239" s="27">
        <v>2.47641</v>
      </c>
      <c r="J239" s="27">
        <v>2.4220899999999999</v>
      </c>
      <c r="K239" s="27">
        <v>2.7242999999999999</v>
      </c>
    </row>
    <row r="240" spans="1:11" ht="10.050000000000001" hidden="1" customHeight="1" outlineLevel="1" x14ac:dyDescent="0.25">
      <c r="B240" s="98"/>
      <c r="C240" s="98"/>
      <c r="D240" s="98"/>
      <c r="E240" s="98"/>
      <c r="F240" s="98"/>
      <c r="G240" s="98"/>
      <c r="H240" s="98"/>
      <c r="I240" s="98"/>
      <c r="J240" s="98"/>
      <c r="K240" s="98"/>
    </row>
    <row r="241" spans="1:11" ht="12" customHeight="1" collapsed="1" x14ac:dyDescent="0.25">
      <c r="A241" s="73" t="s">
        <v>87</v>
      </c>
      <c r="B241" s="27">
        <v>2.5228600000000001</v>
      </c>
      <c r="C241" s="27">
        <v>4.45953</v>
      </c>
      <c r="D241" s="27">
        <v>2.3423500000000002</v>
      </c>
      <c r="E241" s="27">
        <v>1.88619</v>
      </c>
      <c r="F241" s="27">
        <v>1.7087000000000001</v>
      </c>
      <c r="G241" s="27">
        <v>3.88253</v>
      </c>
      <c r="H241" s="27">
        <v>2.5456699999999999</v>
      </c>
      <c r="I241" s="27">
        <v>2.4709400000000001</v>
      </c>
      <c r="J241" s="27">
        <v>2.37134</v>
      </c>
      <c r="K241" s="27">
        <v>2.7033</v>
      </c>
    </row>
    <row r="242" spans="1:11" ht="12" customHeight="1" x14ac:dyDescent="0.25">
      <c r="A242" s="73" t="s">
        <v>75</v>
      </c>
      <c r="B242" s="27">
        <v>2.5489700000000002</v>
      </c>
      <c r="C242" s="27">
        <v>4.87202</v>
      </c>
      <c r="D242" s="27">
        <v>2.3632900000000001</v>
      </c>
      <c r="E242" s="27">
        <v>1.8929400000000001</v>
      </c>
      <c r="F242" s="27">
        <v>1.7162200000000001</v>
      </c>
      <c r="G242" s="27">
        <v>3.92069</v>
      </c>
      <c r="H242" s="27">
        <v>2.56054</v>
      </c>
      <c r="I242" s="27">
        <v>2.4925799999999998</v>
      </c>
      <c r="J242" s="27">
        <v>2.3895</v>
      </c>
      <c r="K242" s="27">
        <v>2.7119</v>
      </c>
    </row>
    <row r="243" spans="1:11" ht="12" customHeight="1" x14ac:dyDescent="0.25">
      <c r="A243" s="73" t="s">
        <v>76</v>
      </c>
      <c r="B243" s="27">
        <v>2.5464699999999998</v>
      </c>
      <c r="C243" s="27">
        <v>4.6572699999999996</v>
      </c>
      <c r="D243" s="27">
        <v>2.3610799999999998</v>
      </c>
      <c r="E243" s="27">
        <v>1.889</v>
      </c>
      <c r="F243" s="27">
        <v>1.71444</v>
      </c>
      <c r="G243" s="27">
        <v>3.9178299999999999</v>
      </c>
      <c r="H243" s="27">
        <v>2.56427</v>
      </c>
      <c r="I243" s="27">
        <v>2.4991699999999999</v>
      </c>
      <c r="J243" s="27">
        <v>2.40578</v>
      </c>
      <c r="K243" s="27">
        <v>2.70783</v>
      </c>
    </row>
    <row r="244" spans="1:11" ht="12" customHeight="1" x14ac:dyDescent="0.25">
      <c r="A244" s="73" t="s">
        <v>77</v>
      </c>
      <c r="B244" s="27">
        <v>2.52752</v>
      </c>
      <c r="C244" s="27">
        <v>4.6087800000000003</v>
      </c>
      <c r="D244" s="27">
        <v>2.35372</v>
      </c>
      <c r="E244" s="27">
        <v>1.8898299999999999</v>
      </c>
      <c r="F244" s="27">
        <v>1.7163200000000001</v>
      </c>
      <c r="G244" s="27">
        <v>3.8869799999999999</v>
      </c>
      <c r="H244" s="27">
        <v>2.5450699999999999</v>
      </c>
      <c r="I244" s="27">
        <v>2.4828700000000001</v>
      </c>
      <c r="J244" s="27">
        <v>2.3735300000000001</v>
      </c>
      <c r="K244" s="27">
        <v>2.6922999999999999</v>
      </c>
    </row>
    <row r="245" spans="1:11" ht="10.050000000000001" customHeight="1" x14ac:dyDescent="0.25">
      <c r="B245" s="98"/>
      <c r="C245" s="98"/>
      <c r="D245" s="98"/>
      <c r="E245" s="98"/>
      <c r="F245" s="98"/>
      <c r="G245" s="98"/>
      <c r="H245" s="98"/>
      <c r="I245" s="98"/>
      <c r="J245" s="98"/>
      <c r="K245" s="98"/>
    </row>
    <row r="246" spans="1:11" ht="12" customHeight="1" x14ac:dyDescent="0.25">
      <c r="A246" s="73" t="s">
        <v>88</v>
      </c>
      <c r="B246" s="27">
        <v>2.50624</v>
      </c>
      <c r="C246" s="27">
        <v>4.5619300000000003</v>
      </c>
      <c r="D246" s="27">
        <v>2.3248899999999999</v>
      </c>
      <c r="E246" s="27">
        <v>1.86368</v>
      </c>
      <c r="F246" s="27">
        <v>1.6875500000000001</v>
      </c>
      <c r="G246" s="27">
        <v>3.8912200000000001</v>
      </c>
      <c r="H246" s="27">
        <v>2.5275500000000002</v>
      </c>
      <c r="I246" s="27">
        <v>2.4505499999999998</v>
      </c>
      <c r="J246" s="27">
        <v>2.34619</v>
      </c>
      <c r="K246" s="27">
        <v>2.69055</v>
      </c>
    </row>
    <row r="247" spans="1:11" ht="12" customHeight="1" x14ac:dyDescent="0.25">
      <c r="A247" s="73" t="s">
        <v>75</v>
      </c>
      <c r="B247" s="27">
        <v>2.5299299999999998</v>
      </c>
      <c r="C247" s="27">
        <v>4.9900700000000002</v>
      </c>
      <c r="D247" s="27">
        <v>2.3383699999999998</v>
      </c>
      <c r="E247" s="27">
        <v>1.86551</v>
      </c>
      <c r="F247" s="27">
        <v>1.6905300000000001</v>
      </c>
      <c r="G247" s="27">
        <v>3.9102899999999998</v>
      </c>
      <c r="H247" s="27">
        <v>2.54074</v>
      </c>
      <c r="I247" s="27">
        <v>2.46807</v>
      </c>
      <c r="J247" s="27">
        <v>2.3666200000000002</v>
      </c>
      <c r="K247" s="27">
        <v>2.6971099999999999</v>
      </c>
    </row>
    <row r="248" spans="1:11" ht="12" customHeight="1" x14ac:dyDescent="0.25">
      <c r="A248" s="73" t="s">
        <v>76</v>
      </c>
      <c r="B248" s="27">
        <v>2.5235699999999999</v>
      </c>
      <c r="C248" s="27">
        <v>4.7209700000000003</v>
      </c>
      <c r="D248" s="27">
        <v>2.3343699999999998</v>
      </c>
      <c r="E248" s="27">
        <v>1.86175</v>
      </c>
      <c r="F248" s="27">
        <v>1.68655</v>
      </c>
      <c r="G248" s="27">
        <v>3.89527</v>
      </c>
      <c r="H248" s="27">
        <v>2.5407799999999998</v>
      </c>
      <c r="I248" s="27">
        <v>2.47058</v>
      </c>
      <c r="J248" s="27">
        <v>2.3733599999999999</v>
      </c>
      <c r="K248" s="27">
        <v>2.69286</v>
      </c>
    </row>
    <row r="249" spans="1:11" ht="12" customHeight="1" x14ac:dyDescent="0.25">
      <c r="A249" s="73" t="s">
        <v>77</v>
      </c>
      <c r="B249" s="27">
        <v>2.5113799999999999</v>
      </c>
      <c r="C249" s="27">
        <v>4.68506</v>
      </c>
      <c r="D249" s="27">
        <v>2.3285900000000002</v>
      </c>
      <c r="E249" s="27">
        <v>1.86113</v>
      </c>
      <c r="F249" s="27">
        <v>1.68659</v>
      </c>
      <c r="G249" s="27">
        <v>3.8732899999999999</v>
      </c>
      <c r="H249" s="27">
        <v>2.5303</v>
      </c>
      <c r="I249" s="27">
        <v>2.45017</v>
      </c>
      <c r="J249" s="27">
        <v>2.36687</v>
      </c>
      <c r="K249" s="27">
        <v>2.6870400000000001</v>
      </c>
    </row>
    <row r="250" spans="1:11" ht="10.050000000000001" customHeight="1" x14ac:dyDescent="0.25">
      <c r="B250" s="98"/>
      <c r="C250" s="98"/>
      <c r="D250" s="98"/>
      <c r="E250" s="98"/>
      <c r="F250" s="98"/>
      <c r="G250" s="98"/>
      <c r="H250" s="98"/>
      <c r="I250" s="98"/>
      <c r="J250" s="98"/>
      <c r="K250" s="98"/>
    </row>
    <row r="251" spans="1:11" ht="12" customHeight="1" x14ac:dyDescent="0.25">
      <c r="A251" s="84" t="s">
        <v>90</v>
      </c>
      <c r="B251" s="27">
        <v>2.5030299999999999</v>
      </c>
      <c r="C251" s="27">
        <v>4.6588000000000003</v>
      </c>
      <c r="D251" s="27">
        <v>2.3146</v>
      </c>
      <c r="E251" s="27">
        <v>1.8533500000000001</v>
      </c>
      <c r="F251" s="27">
        <v>1.67862</v>
      </c>
      <c r="G251" s="27">
        <v>3.8726400000000001</v>
      </c>
      <c r="H251" s="27">
        <v>2.52508</v>
      </c>
      <c r="I251" s="27">
        <v>2.42245</v>
      </c>
      <c r="J251" s="27">
        <v>2.36477</v>
      </c>
      <c r="K251" s="27">
        <v>2.69712</v>
      </c>
    </row>
    <row r="252" spans="1:11" ht="12" customHeight="1" x14ac:dyDescent="0.25">
      <c r="A252" s="84" t="s">
        <v>75</v>
      </c>
      <c r="B252" s="27">
        <v>2.52664</v>
      </c>
      <c r="C252" s="27">
        <v>5.0362499999999999</v>
      </c>
      <c r="D252" s="27">
        <v>2.3289599999999999</v>
      </c>
      <c r="E252" s="27">
        <v>1.8551899999999999</v>
      </c>
      <c r="F252" s="27">
        <v>1.6791799999999999</v>
      </c>
      <c r="G252" s="27">
        <v>3.8948399999999999</v>
      </c>
      <c r="H252" s="27">
        <v>2.5394999999999999</v>
      </c>
      <c r="I252" s="27">
        <v>2.4481899999999999</v>
      </c>
      <c r="J252" s="27">
        <v>2.3751000000000002</v>
      </c>
      <c r="K252" s="27">
        <v>2.7053600000000002</v>
      </c>
    </row>
    <row r="253" spans="1:11" ht="12" customHeight="1" x14ac:dyDescent="0.25">
      <c r="A253" s="84" t="s">
        <v>76</v>
      </c>
      <c r="B253" s="27">
        <v>2.5217499999999999</v>
      </c>
      <c r="C253" s="27">
        <v>4.7161499999999998</v>
      </c>
      <c r="D253" s="27">
        <v>2.32348</v>
      </c>
      <c r="E253" s="27">
        <v>1.85188</v>
      </c>
      <c r="F253" s="27">
        <v>1.6749499999999999</v>
      </c>
      <c r="G253" s="27">
        <v>3.8689499999999999</v>
      </c>
      <c r="H253" s="27">
        <v>2.5429200000000001</v>
      </c>
      <c r="I253" s="27">
        <v>2.4574799999999999</v>
      </c>
      <c r="J253" s="27">
        <v>2.3755799999999998</v>
      </c>
      <c r="K253" s="27">
        <v>2.70669</v>
      </c>
    </row>
    <row r="254" spans="1:11" ht="12" customHeight="1" x14ac:dyDescent="0.25">
      <c r="A254" s="84" t="s">
        <v>77</v>
      </c>
      <c r="B254" s="27">
        <v>2.5152199999999998</v>
      </c>
      <c r="C254" s="27">
        <v>4.7093800000000003</v>
      </c>
      <c r="D254" s="27">
        <v>2.3185799999999999</v>
      </c>
      <c r="E254" s="27">
        <v>1.8529500000000001</v>
      </c>
      <c r="F254" s="27">
        <v>1.67692</v>
      </c>
      <c r="G254" s="27">
        <v>3.8428100000000001</v>
      </c>
      <c r="H254" s="27">
        <v>2.5390299999999999</v>
      </c>
      <c r="I254" s="27">
        <v>2.4446300000000001</v>
      </c>
      <c r="J254" s="27">
        <v>2.3772700000000002</v>
      </c>
      <c r="K254" s="27">
        <v>2.7056399999999998</v>
      </c>
    </row>
    <row r="255" spans="1:11" ht="10.050000000000001" customHeight="1" x14ac:dyDescent="0.25">
      <c r="B255" s="98"/>
      <c r="C255" s="98"/>
      <c r="D255" s="98"/>
      <c r="E255" s="98"/>
      <c r="F255" s="98"/>
      <c r="G255" s="98"/>
      <c r="H255" s="98"/>
      <c r="I255" s="98"/>
      <c r="J255" s="98"/>
      <c r="K255" s="98"/>
    </row>
    <row r="256" spans="1:11" ht="12" customHeight="1" x14ac:dyDescent="0.25">
      <c r="A256" s="86" t="s">
        <v>91</v>
      </c>
      <c r="B256" s="27">
        <v>2.5061200000000001</v>
      </c>
      <c r="C256" s="27">
        <v>4.7362099999999998</v>
      </c>
      <c r="D256" s="27">
        <v>2.2972899999999998</v>
      </c>
      <c r="E256" s="27">
        <v>1.8516300000000001</v>
      </c>
      <c r="F256" s="27">
        <v>1.6845399999999999</v>
      </c>
      <c r="G256" s="27">
        <v>3.7890199999999998</v>
      </c>
      <c r="H256" s="27">
        <v>2.5338799999999999</v>
      </c>
      <c r="I256" s="27">
        <v>2.4359799999999998</v>
      </c>
      <c r="J256" s="27">
        <v>2.3536800000000002</v>
      </c>
      <c r="K256" s="27">
        <v>2.71272</v>
      </c>
    </row>
    <row r="257" spans="1:11" ht="12" customHeight="1" x14ac:dyDescent="0.25">
      <c r="A257" s="86" t="s">
        <v>75</v>
      </c>
      <c r="B257" s="27">
        <v>2.52955</v>
      </c>
      <c r="C257" s="27">
        <v>5.266</v>
      </c>
      <c r="D257" s="27">
        <v>2.3107199999999999</v>
      </c>
      <c r="E257" s="27">
        <v>1.85589</v>
      </c>
      <c r="F257" s="27">
        <v>1.6893499999999999</v>
      </c>
      <c r="G257" s="27">
        <v>3.8073199999999998</v>
      </c>
      <c r="H257" s="27">
        <v>2.5457800000000002</v>
      </c>
      <c r="I257" s="27">
        <v>2.4632900000000002</v>
      </c>
      <c r="J257" s="27">
        <v>2.36056</v>
      </c>
      <c r="K257" s="27">
        <v>2.7157200000000001</v>
      </c>
    </row>
    <row r="258" spans="1:11" ht="12" customHeight="1" x14ac:dyDescent="0.25">
      <c r="A258" s="86" t="s">
        <v>76</v>
      </c>
      <c r="B258" s="27">
        <v>2.52312</v>
      </c>
      <c r="C258" s="27">
        <v>5.0012600000000003</v>
      </c>
      <c r="D258" s="27">
        <v>2.30139</v>
      </c>
      <c r="E258" s="27">
        <v>1.8492900000000001</v>
      </c>
      <c r="F258" s="27">
        <v>1.68207</v>
      </c>
      <c r="G258" s="27">
        <v>3.7835800000000002</v>
      </c>
      <c r="H258" s="27">
        <v>2.54732</v>
      </c>
      <c r="I258" s="27">
        <v>2.4695</v>
      </c>
      <c r="J258" s="27">
        <v>2.35914</v>
      </c>
      <c r="K258" s="27">
        <v>2.7166899999999998</v>
      </c>
    </row>
    <row r="259" spans="1:11" ht="12" customHeight="1" x14ac:dyDescent="0.25">
      <c r="A259" s="86" t="s">
        <v>77</v>
      </c>
      <c r="B259" s="27">
        <v>2.5123199999999999</v>
      </c>
      <c r="C259" s="27">
        <v>4.7764899999999999</v>
      </c>
      <c r="D259" s="27">
        <v>2.3011300000000001</v>
      </c>
      <c r="E259" s="27">
        <v>1.8541799999999999</v>
      </c>
      <c r="F259" s="27">
        <v>1.6862900000000001</v>
      </c>
      <c r="G259" s="27">
        <v>3.7680899999999999</v>
      </c>
      <c r="H259" s="27">
        <v>2.5406300000000002</v>
      </c>
      <c r="I259" s="27">
        <v>2.45682</v>
      </c>
      <c r="J259" s="27">
        <v>2.3484600000000002</v>
      </c>
      <c r="K259" s="27">
        <v>2.7160299999999999</v>
      </c>
    </row>
    <row r="260" spans="1:11" ht="10.050000000000001" customHeight="1" x14ac:dyDescent="0.25">
      <c r="B260" s="98"/>
      <c r="C260" s="98"/>
      <c r="D260" s="98"/>
      <c r="E260" s="98"/>
      <c r="F260" s="98"/>
      <c r="G260" s="98"/>
      <c r="H260" s="98"/>
      <c r="I260" s="98"/>
      <c r="J260" s="98"/>
      <c r="K260" s="98"/>
    </row>
    <row r="261" spans="1:11" ht="12" customHeight="1" x14ac:dyDescent="0.25">
      <c r="A261" s="87" t="s">
        <v>94</v>
      </c>
      <c r="B261" s="27">
        <v>2.50115</v>
      </c>
      <c r="C261" s="27">
        <v>4.6896300000000002</v>
      </c>
      <c r="D261" s="27">
        <v>2.3035700000000001</v>
      </c>
      <c r="E261" s="27">
        <v>1.8602399999999999</v>
      </c>
      <c r="F261" s="27">
        <v>1.7005399999999999</v>
      </c>
      <c r="G261" s="27">
        <v>3.7870400000000002</v>
      </c>
      <c r="H261" s="27">
        <v>2.5273599999999998</v>
      </c>
      <c r="I261" s="27">
        <v>2.4567299999999999</v>
      </c>
      <c r="J261" s="27">
        <v>2.3029299999999999</v>
      </c>
      <c r="K261" s="27">
        <v>2.70865</v>
      </c>
    </row>
    <row r="262" spans="1:11" ht="12" customHeight="1" x14ac:dyDescent="0.25">
      <c r="A262" s="87" t="s">
        <v>75</v>
      </c>
      <c r="B262" s="27">
        <v>2.5188199999999998</v>
      </c>
      <c r="C262" s="27">
        <v>5.1009200000000003</v>
      </c>
      <c r="D262" s="27">
        <v>2.3109500000000001</v>
      </c>
      <c r="E262" s="27">
        <v>1.8612500000000001</v>
      </c>
      <c r="F262" s="27">
        <v>1.7013</v>
      </c>
      <c r="G262" s="27">
        <v>3.7935400000000001</v>
      </c>
      <c r="H262" s="27">
        <v>2.53539</v>
      </c>
      <c r="I262" s="27">
        <v>2.4786600000000001</v>
      </c>
      <c r="J262" s="27">
        <v>2.3099099999999999</v>
      </c>
      <c r="K262" s="27">
        <v>2.70669</v>
      </c>
    </row>
    <row r="263" spans="1:11" ht="12" customHeight="1" x14ac:dyDescent="0.25">
      <c r="A263" s="87" t="s">
        <v>76</v>
      </c>
      <c r="B263" s="27">
        <v>2.51024</v>
      </c>
      <c r="C263" s="27">
        <v>4.7428299999999997</v>
      </c>
      <c r="D263" s="27">
        <v>2.3003399999999998</v>
      </c>
      <c r="E263" s="27">
        <v>1.8511299999999999</v>
      </c>
      <c r="F263" s="27">
        <v>1.6908700000000001</v>
      </c>
      <c r="G263" s="27">
        <v>3.7767300000000001</v>
      </c>
      <c r="H263" s="27">
        <v>2.53661</v>
      </c>
      <c r="I263" s="27">
        <v>2.4731700000000001</v>
      </c>
      <c r="J263" s="27">
        <v>2.3213400000000002</v>
      </c>
      <c r="K263" s="27">
        <v>2.7088100000000002</v>
      </c>
    </row>
    <row r="264" spans="1:11" ht="12" customHeight="1" x14ac:dyDescent="0.25">
      <c r="A264" s="87" t="s">
        <v>77</v>
      </c>
      <c r="B264" s="27">
        <v>2.5046400000000002</v>
      </c>
      <c r="C264" s="27">
        <v>4.7084200000000003</v>
      </c>
      <c r="D264" s="27">
        <v>2.2953899999999998</v>
      </c>
      <c r="E264" s="27">
        <v>1.85236</v>
      </c>
      <c r="F264" s="27">
        <v>1.6937500000000001</v>
      </c>
      <c r="G264" s="27">
        <v>3.7501799999999998</v>
      </c>
      <c r="H264" s="27">
        <v>2.5345300000000002</v>
      </c>
      <c r="I264" s="27">
        <v>2.4546299999999999</v>
      </c>
      <c r="J264" s="27">
        <v>2.3430800000000001</v>
      </c>
      <c r="K264" s="27">
        <v>2.7051400000000001</v>
      </c>
    </row>
    <row r="265" spans="1:11" ht="10.050000000000001" customHeight="1" x14ac:dyDescent="0.25">
      <c r="A265" s="90"/>
      <c r="B265" s="27"/>
      <c r="C265" s="27"/>
      <c r="D265" s="27"/>
      <c r="E265" s="27"/>
      <c r="F265" s="27"/>
      <c r="G265" s="27"/>
      <c r="H265" s="27"/>
      <c r="I265" s="27"/>
      <c r="J265" s="27"/>
      <c r="K265" s="27"/>
    </row>
    <row r="266" spans="1:11" ht="12" customHeight="1" x14ac:dyDescent="0.25">
      <c r="A266" s="90" t="s">
        <v>96</v>
      </c>
      <c r="B266" s="27">
        <v>2.48854</v>
      </c>
      <c r="C266" s="27">
        <v>4.6973500000000001</v>
      </c>
      <c r="D266" s="27">
        <v>2.2858800000000001</v>
      </c>
      <c r="E266" s="27">
        <v>1.83548</v>
      </c>
      <c r="F266" s="27">
        <v>1.6728799999999999</v>
      </c>
      <c r="G266" s="27">
        <v>3.7906</v>
      </c>
      <c r="H266" s="27">
        <v>2.5168200000000001</v>
      </c>
      <c r="I266" s="27">
        <v>2.44197</v>
      </c>
      <c r="J266" s="27">
        <v>2.3119999999999998</v>
      </c>
      <c r="K266" s="27">
        <v>2.6888299999999998</v>
      </c>
    </row>
    <row r="267" spans="1:11" ht="12" customHeight="1" x14ac:dyDescent="0.25">
      <c r="A267" s="90" t="s">
        <v>75</v>
      </c>
      <c r="B267" s="27">
        <v>2.5027499999999998</v>
      </c>
      <c r="C267" s="27">
        <v>4.9444400000000002</v>
      </c>
      <c r="D267" s="27">
        <v>2.2943899999999999</v>
      </c>
      <c r="E267" s="27">
        <v>1.83822</v>
      </c>
      <c r="F267" s="27">
        <v>1.67641</v>
      </c>
      <c r="G267" s="27">
        <v>3.7949199999999998</v>
      </c>
      <c r="H267" s="27">
        <v>2.5238200000000002</v>
      </c>
      <c r="I267" s="27">
        <v>2.45174</v>
      </c>
      <c r="J267" s="27">
        <v>2.31568</v>
      </c>
      <c r="K267" s="27">
        <v>2.6954099999999999</v>
      </c>
    </row>
    <row r="268" spans="1:11" ht="12" customHeight="1" x14ac:dyDescent="0.25">
      <c r="A268" s="90" t="s">
        <v>76</v>
      </c>
      <c r="B268" s="27">
        <v>2.4970699999999999</v>
      </c>
      <c r="C268" s="27">
        <v>4.7146999999999997</v>
      </c>
      <c r="D268" s="27">
        <v>2.2928199999999999</v>
      </c>
      <c r="E268" s="27">
        <v>1.84056</v>
      </c>
      <c r="F268" s="27">
        <v>1.67869</v>
      </c>
      <c r="G268" s="27">
        <v>3.7706900000000001</v>
      </c>
      <c r="H268" s="27">
        <v>2.5226299999999999</v>
      </c>
      <c r="I268" s="27">
        <v>2.4434</v>
      </c>
      <c r="J268" s="27">
        <v>2.3114400000000002</v>
      </c>
      <c r="K268" s="27">
        <v>2.7023000000000001</v>
      </c>
    </row>
    <row r="269" spans="1:11" ht="12" customHeight="1" x14ac:dyDescent="0.25">
      <c r="A269" s="90" t="s">
        <v>77</v>
      </c>
      <c r="B269" s="27">
        <v>2.4929700000000001</v>
      </c>
      <c r="C269" s="27">
        <v>4.6849699999999999</v>
      </c>
      <c r="D269" s="27">
        <v>2.28973</v>
      </c>
      <c r="E269" s="27">
        <v>1.83999</v>
      </c>
      <c r="F269" s="27">
        <v>1.6783600000000001</v>
      </c>
      <c r="G269" s="27">
        <v>3.7482000000000002</v>
      </c>
      <c r="H269" s="27">
        <v>2.5215200000000002</v>
      </c>
      <c r="I269" s="27">
        <v>2.4253999999999998</v>
      </c>
      <c r="J269" s="27">
        <v>2.3170799999999998</v>
      </c>
      <c r="K269" s="27">
        <v>2.7094800000000001</v>
      </c>
    </row>
    <row r="270" spans="1:11" ht="10.050000000000001" customHeight="1" x14ac:dyDescent="0.25">
      <c r="A270" s="92"/>
      <c r="B270" s="99"/>
      <c r="C270" s="99"/>
      <c r="D270" s="99"/>
      <c r="E270" s="99"/>
      <c r="F270" s="99"/>
      <c r="G270" s="99"/>
      <c r="H270" s="99"/>
      <c r="I270" s="99"/>
      <c r="J270" s="99"/>
      <c r="K270" s="99"/>
    </row>
    <row r="271" spans="1:11" ht="12" customHeight="1" x14ac:dyDescent="0.25">
      <c r="A271" s="92" t="s">
        <v>97</v>
      </c>
      <c r="B271" s="27">
        <v>2.48245</v>
      </c>
      <c r="C271" s="27">
        <v>4.68757</v>
      </c>
      <c r="D271" s="27">
        <v>2.28288</v>
      </c>
      <c r="E271" s="27">
        <v>1.8272200000000001</v>
      </c>
      <c r="F271" s="27">
        <v>1.66856</v>
      </c>
      <c r="G271" s="27">
        <v>3.76369</v>
      </c>
      <c r="H271" s="27">
        <v>2.5100600000000002</v>
      </c>
      <c r="I271" s="27">
        <v>2.4233199999999999</v>
      </c>
      <c r="J271" s="27">
        <v>2.2837200000000002</v>
      </c>
      <c r="K271" s="27">
        <v>2.7003499999999998</v>
      </c>
    </row>
    <row r="272" spans="1:11" ht="12" customHeight="1" x14ac:dyDescent="0.25">
      <c r="A272" s="92" t="s">
        <v>75</v>
      </c>
      <c r="B272" s="27">
        <v>2.4952399999999999</v>
      </c>
      <c r="C272" s="27">
        <v>4.7844199999999999</v>
      </c>
      <c r="D272" s="27">
        <v>2.2882799999999999</v>
      </c>
      <c r="E272" s="27">
        <v>1.8302799999999999</v>
      </c>
      <c r="F272" s="27">
        <v>1.6710199999999999</v>
      </c>
      <c r="G272" s="27">
        <v>3.7501600000000002</v>
      </c>
      <c r="H272" s="27">
        <v>2.5196499999999999</v>
      </c>
      <c r="I272" s="27">
        <v>2.4396100000000001</v>
      </c>
      <c r="J272" s="27">
        <v>2.2942</v>
      </c>
      <c r="K272" s="27">
        <v>2.702</v>
      </c>
    </row>
    <row r="273" spans="1:11" ht="12" customHeight="1" x14ac:dyDescent="0.25">
      <c r="A273" s="92" t="s">
        <v>76</v>
      </c>
      <c r="B273" s="27">
        <v>2.5005199999999999</v>
      </c>
      <c r="C273" s="27">
        <v>4.7018300000000002</v>
      </c>
      <c r="D273" s="27">
        <v>2.2952699999999999</v>
      </c>
      <c r="E273" s="27">
        <v>1.83673</v>
      </c>
      <c r="F273" s="27">
        <v>1.67689</v>
      </c>
      <c r="G273" s="27">
        <v>3.7336</v>
      </c>
      <c r="H273" s="27">
        <v>2.5268299999999999</v>
      </c>
      <c r="I273" s="27">
        <v>2.4496699999999998</v>
      </c>
      <c r="J273" s="27">
        <v>2.2987799999999998</v>
      </c>
      <c r="K273" s="27">
        <v>2.7082999999999999</v>
      </c>
    </row>
    <row r="274" spans="1:11" ht="12" customHeight="1" x14ac:dyDescent="0.25">
      <c r="A274" s="92" t="s">
        <v>77</v>
      </c>
      <c r="B274" s="27">
        <v>2.5015100000000001</v>
      </c>
      <c r="C274" s="27">
        <v>4.7125700000000004</v>
      </c>
      <c r="D274" s="27">
        <v>2.2963100000000001</v>
      </c>
      <c r="E274" s="27">
        <v>1.83863</v>
      </c>
      <c r="F274" s="27">
        <v>1.67831</v>
      </c>
      <c r="G274" s="27">
        <v>3.71943</v>
      </c>
      <c r="H274" s="27">
        <v>2.5309499999999998</v>
      </c>
      <c r="I274" s="27">
        <v>2.4568500000000002</v>
      </c>
      <c r="J274" s="27">
        <v>2.3029899999999999</v>
      </c>
      <c r="K274" s="27">
        <v>2.7084100000000002</v>
      </c>
    </row>
    <row r="275" spans="1:11" ht="10.050000000000001" customHeight="1" x14ac:dyDescent="0.25">
      <c r="A275" s="95"/>
      <c r="B275" s="27"/>
      <c r="C275" s="27"/>
      <c r="D275" s="27"/>
      <c r="E275" s="27"/>
      <c r="F275" s="27"/>
      <c r="G275" s="27"/>
      <c r="H275" s="27"/>
      <c r="I275" s="27"/>
      <c r="J275" s="27"/>
      <c r="K275" s="27"/>
    </row>
    <row r="276" spans="1:11" ht="12" customHeight="1" x14ac:dyDescent="0.25">
      <c r="A276" s="95" t="s">
        <v>101</v>
      </c>
      <c r="B276" s="27">
        <v>2.49268</v>
      </c>
      <c r="C276" s="27">
        <v>4.6600799999999998</v>
      </c>
      <c r="D276" s="27">
        <v>2.2918500000000002</v>
      </c>
      <c r="E276" s="27">
        <v>1.8410299999999999</v>
      </c>
      <c r="F276" s="27">
        <v>1.68089</v>
      </c>
      <c r="G276" s="27">
        <v>3.70662</v>
      </c>
      <c r="H276" s="27">
        <v>2.52224</v>
      </c>
      <c r="I276" s="27">
        <v>2.45377</v>
      </c>
      <c r="J276" s="27">
        <v>2.2846099999999998</v>
      </c>
      <c r="K276" s="27">
        <v>2.69868</v>
      </c>
    </row>
    <row r="277" spans="1:11" ht="12" customHeight="1" x14ac:dyDescent="0.25">
      <c r="A277" s="95" t="s">
        <v>75</v>
      </c>
      <c r="B277" s="27">
        <v>2.5075699999999999</v>
      </c>
      <c r="C277" s="27">
        <v>4.8862699999999997</v>
      </c>
      <c r="D277" s="27">
        <v>2.3041</v>
      </c>
      <c r="E277" s="27">
        <v>1.85399</v>
      </c>
      <c r="F277" s="27">
        <v>1.6952400000000001</v>
      </c>
      <c r="G277" s="27">
        <v>3.69835</v>
      </c>
      <c r="H277" s="27">
        <v>2.5305</v>
      </c>
      <c r="I277" s="27">
        <v>2.46468</v>
      </c>
      <c r="J277" s="27">
        <v>2.3023099999999999</v>
      </c>
      <c r="K277" s="27">
        <v>2.7006199999999998</v>
      </c>
    </row>
    <row r="278" spans="1:11" ht="12" customHeight="1" x14ac:dyDescent="0.25">
      <c r="A278" s="95" t="s">
        <v>76</v>
      </c>
      <c r="B278" s="27">
        <v>2.51085</v>
      </c>
      <c r="C278" s="27">
        <v>4.8037999999999998</v>
      </c>
      <c r="D278" s="27">
        <v>2.3072300000000001</v>
      </c>
      <c r="E278" s="27">
        <v>1.8611599999999999</v>
      </c>
      <c r="F278" s="27">
        <v>1.7020599999999999</v>
      </c>
      <c r="G278" s="27">
        <v>3.68161</v>
      </c>
      <c r="H278" s="27">
        <v>2.5361899999999999</v>
      </c>
      <c r="I278" s="27">
        <v>2.4695</v>
      </c>
      <c r="J278" s="27">
        <v>2.3093900000000001</v>
      </c>
      <c r="K278" s="27">
        <v>2.7075399999999998</v>
      </c>
    </row>
    <row r="279" spans="1:11" ht="12" customHeight="1" x14ac:dyDescent="0.25">
      <c r="A279" s="95" t="s">
        <v>77</v>
      </c>
      <c r="B279" s="100" t="s">
        <v>24</v>
      </c>
      <c r="C279" s="100" t="s">
        <v>24</v>
      </c>
      <c r="D279" s="100" t="s">
        <v>24</v>
      </c>
      <c r="E279" s="100" t="s">
        <v>24</v>
      </c>
      <c r="F279" s="100" t="s">
        <v>24</v>
      </c>
      <c r="G279" s="100" t="s">
        <v>24</v>
      </c>
      <c r="H279" s="100" t="s">
        <v>24</v>
      </c>
      <c r="I279" s="100" t="s">
        <v>24</v>
      </c>
      <c r="J279" s="100" t="s">
        <v>24</v>
      </c>
      <c r="K279" s="100" t="s">
        <v>24</v>
      </c>
    </row>
    <row r="280" spans="1:11" ht="12" customHeight="1" x14ac:dyDescent="0.25">
      <c r="A280" s="88" t="s">
        <v>95</v>
      </c>
      <c r="B280" s="88"/>
      <c r="C280" s="88"/>
      <c r="D280" s="88"/>
      <c r="E280" s="88"/>
      <c r="F280" s="88"/>
      <c r="G280" s="88"/>
      <c r="H280" s="88"/>
      <c r="I280" s="88"/>
      <c r="J280" s="89"/>
    </row>
    <row r="281" spans="1:11" ht="26.4" customHeight="1" x14ac:dyDescent="0.25">
      <c r="A281" s="123" t="s">
        <v>100</v>
      </c>
      <c r="B281" s="123"/>
      <c r="C281" s="123"/>
      <c r="D281" s="123"/>
      <c r="E281" s="123"/>
      <c r="F281" s="123"/>
      <c r="G281" s="123"/>
      <c r="H281" s="123"/>
      <c r="I281" s="123"/>
      <c r="J281" s="123"/>
      <c r="K281" s="123"/>
    </row>
  </sheetData>
  <mergeCells count="18">
    <mergeCell ref="B210:K210"/>
    <mergeCell ref="B144:K144"/>
    <mergeCell ref="B7:K7"/>
    <mergeCell ref="B78:K78"/>
    <mergeCell ref="A281:K281"/>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3/21 –  Brandenburg </oddFooter>
  </headerFooter>
  <rowBreaks count="3" manualBreakCount="3">
    <brk id="77" max="16383" man="1"/>
    <brk id="143" max="16383" man="1"/>
    <brk id="20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4140625" defaultRowHeight="13.2" outlineLevelRow="1" x14ac:dyDescent="0.25"/>
  <cols>
    <col min="1" max="1" width="8" style="18" customWidth="1"/>
    <col min="2" max="2" width="9.109375" style="18" customWidth="1"/>
    <col min="3" max="8" width="8.77734375" style="18" customWidth="1"/>
    <col min="9" max="9" width="9" style="18" customWidth="1"/>
    <col min="10" max="20" width="8.77734375" style="18" customWidth="1"/>
    <col min="21" max="21" width="8.5546875" style="18" customWidth="1"/>
    <col min="22" max="256" width="11.44140625" style="18"/>
    <col min="257" max="257" width="8" style="18" customWidth="1"/>
    <col min="258" max="258" width="9.88671875" style="18" customWidth="1"/>
    <col min="259" max="260" width="7.44140625" style="18" customWidth="1"/>
    <col min="261" max="264" width="8.109375" style="18" customWidth="1"/>
    <col min="265" max="265" width="10.33203125" style="18" customWidth="1"/>
    <col min="266" max="266" width="8.109375" style="18" customWidth="1"/>
    <col min="267" max="267" width="8.33203125" style="18" customWidth="1"/>
    <col min="268" max="268" width="9.44140625" style="18" customWidth="1"/>
    <col min="269" max="269" width="8.5546875" style="18" customWidth="1"/>
    <col min="270" max="270" width="8.44140625" style="18" customWidth="1"/>
    <col min="271" max="275" width="9.44140625" style="18" customWidth="1"/>
    <col min="276" max="276" width="9.88671875" style="18" customWidth="1"/>
    <col min="277" max="277" width="8.5546875" style="18" customWidth="1"/>
    <col min="278" max="512" width="11.44140625" style="18"/>
    <col min="513" max="513" width="8" style="18" customWidth="1"/>
    <col min="514" max="514" width="9.88671875" style="18" customWidth="1"/>
    <col min="515" max="516" width="7.44140625" style="18" customWidth="1"/>
    <col min="517" max="520" width="8.109375" style="18" customWidth="1"/>
    <col min="521" max="521" width="10.33203125" style="18" customWidth="1"/>
    <col min="522" max="522" width="8.109375" style="18" customWidth="1"/>
    <col min="523" max="523" width="8.33203125" style="18" customWidth="1"/>
    <col min="524" max="524" width="9.44140625" style="18" customWidth="1"/>
    <col min="525" max="525" width="8.5546875" style="18" customWidth="1"/>
    <col min="526" max="526" width="8.44140625" style="18" customWidth="1"/>
    <col min="527" max="531" width="9.44140625" style="18" customWidth="1"/>
    <col min="532" max="532" width="9.88671875" style="18" customWidth="1"/>
    <col min="533" max="533" width="8.5546875" style="18" customWidth="1"/>
    <col min="534" max="768" width="11.44140625" style="18"/>
    <col min="769" max="769" width="8" style="18" customWidth="1"/>
    <col min="770" max="770" width="9.88671875" style="18" customWidth="1"/>
    <col min="771" max="772" width="7.44140625" style="18" customWidth="1"/>
    <col min="773" max="776" width="8.109375" style="18" customWidth="1"/>
    <col min="777" max="777" width="10.33203125" style="18" customWidth="1"/>
    <col min="778" max="778" width="8.109375" style="18" customWidth="1"/>
    <col min="779" max="779" width="8.33203125" style="18" customWidth="1"/>
    <col min="780" max="780" width="9.44140625" style="18" customWidth="1"/>
    <col min="781" max="781" width="8.5546875" style="18" customWidth="1"/>
    <col min="782" max="782" width="8.44140625" style="18" customWidth="1"/>
    <col min="783" max="787" width="9.44140625" style="18" customWidth="1"/>
    <col min="788" max="788" width="9.88671875" style="18" customWidth="1"/>
    <col min="789" max="789" width="8.5546875" style="18" customWidth="1"/>
    <col min="790" max="1024" width="11.44140625" style="18"/>
    <col min="1025" max="1025" width="8" style="18" customWidth="1"/>
    <col min="1026" max="1026" width="9.88671875" style="18" customWidth="1"/>
    <col min="1027" max="1028" width="7.44140625" style="18" customWidth="1"/>
    <col min="1029" max="1032" width="8.109375" style="18" customWidth="1"/>
    <col min="1033" max="1033" width="10.33203125" style="18" customWidth="1"/>
    <col min="1034" max="1034" width="8.109375" style="18" customWidth="1"/>
    <col min="1035" max="1035" width="8.33203125" style="18" customWidth="1"/>
    <col min="1036" max="1036" width="9.44140625" style="18" customWidth="1"/>
    <col min="1037" max="1037" width="8.5546875" style="18" customWidth="1"/>
    <col min="1038" max="1038" width="8.44140625" style="18" customWidth="1"/>
    <col min="1039" max="1043" width="9.44140625" style="18" customWidth="1"/>
    <col min="1044" max="1044" width="9.88671875" style="18" customWidth="1"/>
    <col min="1045" max="1045" width="8.5546875" style="18" customWidth="1"/>
    <col min="1046" max="1280" width="11.44140625" style="18"/>
    <col min="1281" max="1281" width="8" style="18" customWidth="1"/>
    <col min="1282" max="1282" width="9.88671875" style="18" customWidth="1"/>
    <col min="1283" max="1284" width="7.44140625" style="18" customWidth="1"/>
    <col min="1285" max="1288" width="8.109375" style="18" customWidth="1"/>
    <col min="1289" max="1289" width="10.33203125" style="18" customWidth="1"/>
    <col min="1290" max="1290" width="8.109375" style="18" customWidth="1"/>
    <col min="1291" max="1291" width="8.33203125" style="18" customWidth="1"/>
    <col min="1292" max="1292" width="9.44140625" style="18" customWidth="1"/>
    <col min="1293" max="1293" width="8.5546875" style="18" customWidth="1"/>
    <col min="1294" max="1294" width="8.44140625" style="18" customWidth="1"/>
    <col min="1295" max="1299" width="9.44140625" style="18" customWidth="1"/>
    <col min="1300" max="1300" width="9.88671875" style="18" customWidth="1"/>
    <col min="1301" max="1301" width="8.5546875" style="18" customWidth="1"/>
    <col min="1302" max="1536" width="11.44140625" style="18"/>
    <col min="1537" max="1537" width="8" style="18" customWidth="1"/>
    <col min="1538" max="1538" width="9.88671875" style="18" customWidth="1"/>
    <col min="1539" max="1540" width="7.44140625" style="18" customWidth="1"/>
    <col min="1541" max="1544" width="8.109375" style="18" customWidth="1"/>
    <col min="1545" max="1545" width="10.33203125" style="18" customWidth="1"/>
    <col min="1546" max="1546" width="8.109375" style="18" customWidth="1"/>
    <col min="1547" max="1547" width="8.33203125" style="18" customWidth="1"/>
    <col min="1548" max="1548" width="9.44140625" style="18" customWidth="1"/>
    <col min="1549" max="1549" width="8.5546875" style="18" customWidth="1"/>
    <col min="1550" max="1550" width="8.44140625" style="18" customWidth="1"/>
    <col min="1551" max="1555" width="9.44140625" style="18" customWidth="1"/>
    <col min="1556" max="1556" width="9.88671875" style="18" customWidth="1"/>
    <col min="1557" max="1557" width="8.5546875" style="18" customWidth="1"/>
    <col min="1558" max="1792" width="11.44140625" style="18"/>
    <col min="1793" max="1793" width="8" style="18" customWidth="1"/>
    <col min="1794" max="1794" width="9.88671875" style="18" customWidth="1"/>
    <col min="1795" max="1796" width="7.44140625" style="18" customWidth="1"/>
    <col min="1797" max="1800" width="8.109375" style="18" customWidth="1"/>
    <col min="1801" max="1801" width="10.33203125" style="18" customWidth="1"/>
    <col min="1802" max="1802" width="8.109375" style="18" customWidth="1"/>
    <col min="1803" max="1803" width="8.33203125" style="18" customWidth="1"/>
    <col min="1804" max="1804" width="9.44140625" style="18" customWidth="1"/>
    <col min="1805" max="1805" width="8.5546875" style="18" customWidth="1"/>
    <col min="1806" max="1806" width="8.44140625" style="18" customWidth="1"/>
    <col min="1807" max="1811" width="9.44140625" style="18" customWidth="1"/>
    <col min="1812" max="1812" width="9.88671875" style="18" customWidth="1"/>
    <col min="1813" max="1813" width="8.5546875" style="18" customWidth="1"/>
    <col min="1814" max="2048" width="11.44140625" style="18"/>
    <col min="2049" max="2049" width="8" style="18" customWidth="1"/>
    <col min="2050" max="2050" width="9.88671875" style="18" customWidth="1"/>
    <col min="2051" max="2052" width="7.44140625" style="18" customWidth="1"/>
    <col min="2053" max="2056" width="8.109375" style="18" customWidth="1"/>
    <col min="2057" max="2057" width="10.33203125" style="18" customWidth="1"/>
    <col min="2058" max="2058" width="8.109375" style="18" customWidth="1"/>
    <col min="2059" max="2059" width="8.33203125" style="18" customWidth="1"/>
    <col min="2060" max="2060" width="9.44140625" style="18" customWidth="1"/>
    <col min="2061" max="2061" width="8.5546875" style="18" customWidth="1"/>
    <col min="2062" max="2062" width="8.44140625" style="18" customWidth="1"/>
    <col min="2063" max="2067" width="9.44140625" style="18" customWidth="1"/>
    <col min="2068" max="2068" width="9.88671875" style="18" customWidth="1"/>
    <col min="2069" max="2069" width="8.5546875" style="18" customWidth="1"/>
    <col min="2070" max="2304" width="11.44140625" style="18"/>
    <col min="2305" max="2305" width="8" style="18" customWidth="1"/>
    <col min="2306" max="2306" width="9.88671875" style="18" customWidth="1"/>
    <col min="2307" max="2308" width="7.44140625" style="18" customWidth="1"/>
    <col min="2309" max="2312" width="8.109375" style="18" customWidth="1"/>
    <col min="2313" max="2313" width="10.33203125" style="18" customWidth="1"/>
    <col min="2314" max="2314" width="8.109375" style="18" customWidth="1"/>
    <col min="2315" max="2315" width="8.33203125" style="18" customWidth="1"/>
    <col min="2316" max="2316" width="9.44140625" style="18" customWidth="1"/>
    <col min="2317" max="2317" width="8.5546875" style="18" customWidth="1"/>
    <col min="2318" max="2318" width="8.44140625" style="18" customWidth="1"/>
    <col min="2319" max="2323" width="9.44140625" style="18" customWidth="1"/>
    <col min="2324" max="2324" width="9.88671875" style="18" customWidth="1"/>
    <col min="2325" max="2325" width="8.5546875" style="18" customWidth="1"/>
    <col min="2326" max="2560" width="11.44140625" style="18"/>
    <col min="2561" max="2561" width="8" style="18" customWidth="1"/>
    <col min="2562" max="2562" width="9.88671875" style="18" customWidth="1"/>
    <col min="2563" max="2564" width="7.44140625" style="18" customWidth="1"/>
    <col min="2565" max="2568" width="8.109375" style="18" customWidth="1"/>
    <col min="2569" max="2569" width="10.33203125" style="18" customWidth="1"/>
    <col min="2570" max="2570" width="8.109375" style="18" customWidth="1"/>
    <col min="2571" max="2571" width="8.33203125" style="18" customWidth="1"/>
    <col min="2572" max="2572" width="9.44140625" style="18" customWidth="1"/>
    <col min="2573" max="2573" width="8.5546875" style="18" customWidth="1"/>
    <col min="2574" max="2574" width="8.44140625" style="18" customWidth="1"/>
    <col min="2575" max="2579" width="9.44140625" style="18" customWidth="1"/>
    <col min="2580" max="2580" width="9.88671875" style="18" customWidth="1"/>
    <col min="2581" max="2581" width="8.5546875" style="18" customWidth="1"/>
    <col min="2582" max="2816" width="11.44140625" style="18"/>
    <col min="2817" max="2817" width="8" style="18" customWidth="1"/>
    <col min="2818" max="2818" width="9.88671875" style="18" customWidth="1"/>
    <col min="2819" max="2820" width="7.44140625" style="18" customWidth="1"/>
    <col min="2821" max="2824" width="8.109375" style="18" customWidth="1"/>
    <col min="2825" max="2825" width="10.33203125" style="18" customWidth="1"/>
    <col min="2826" max="2826" width="8.109375" style="18" customWidth="1"/>
    <col min="2827" max="2827" width="8.33203125" style="18" customWidth="1"/>
    <col min="2828" max="2828" width="9.44140625" style="18" customWidth="1"/>
    <col min="2829" max="2829" width="8.5546875" style="18" customWidth="1"/>
    <col min="2830" max="2830" width="8.44140625" style="18" customWidth="1"/>
    <col min="2831" max="2835" width="9.44140625" style="18" customWidth="1"/>
    <col min="2836" max="2836" width="9.88671875" style="18" customWidth="1"/>
    <col min="2837" max="2837" width="8.5546875" style="18" customWidth="1"/>
    <col min="2838" max="3072" width="11.44140625" style="18"/>
    <col min="3073" max="3073" width="8" style="18" customWidth="1"/>
    <col min="3074" max="3074" width="9.88671875" style="18" customWidth="1"/>
    <col min="3075" max="3076" width="7.44140625" style="18" customWidth="1"/>
    <col min="3077" max="3080" width="8.109375" style="18" customWidth="1"/>
    <col min="3081" max="3081" width="10.33203125" style="18" customWidth="1"/>
    <col min="3082" max="3082" width="8.109375" style="18" customWidth="1"/>
    <col min="3083" max="3083" width="8.33203125" style="18" customWidth="1"/>
    <col min="3084" max="3084" width="9.44140625" style="18" customWidth="1"/>
    <col min="3085" max="3085" width="8.5546875" style="18" customWidth="1"/>
    <col min="3086" max="3086" width="8.44140625" style="18" customWidth="1"/>
    <col min="3087" max="3091" width="9.44140625" style="18" customWidth="1"/>
    <col min="3092" max="3092" width="9.88671875" style="18" customWidth="1"/>
    <col min="3093" max="3093" width="8.5546875" style="18" customWidth="1"/>
    <col min="3094" max="3328" width="11.44140625" style="18"/>
    <col min="3329" max="3329" width="8" style="18" customWidth="1"/>
    <col min="3330" max="3330" width="9.88671875" style="18" customWidth="1"/>
    <col min="3331" max="3332" width="7.44140625" style="18" customWidth="1"/>
    <col min="3333" max="3336" width="8.109375" style="18" customWidth="1"/>
    <col min="3337" max="3337" width="10.33203125" style="18" customWidth="1"/>
    <col min="3338" max="3338" width="8.109375" style="18" customWidth="1"/>
    <col min="3339" max="3339" width="8.33203125" style="18" customWidth="1"/>
    <col min="3340" max="3340" width="9.44140625" style="18" customWidth="1"/>
    <col min="3341" max="3341" width="8.5546875" style="18" customWidth="1"/>
    <col min="3342" max="3342" width="8.44140625" style="18" customWidth="1"/>
    <col min="3343" max="3347" width="9.44140625" style="18" customWidth="1"/>
    <col min="3348" max="3348" width="9.88671875" style="18" customWidth="1"/>
    <col min="3349" max="3349" width="8.5546875" style="18" customWidth="1"/>
    <col min="3350" max="3584" width="11.44140625" style="18"/>
    <col min="3585" max="3585" width="8" style="18" customWidth="1"/>
    <col min="3586" max="3586" width="9.88671875" style="18" customWidth="1"/>
    <col min="3587" max="3588" width="7.44140625" style="18" customWidth="1"/>
    <col min="3589" max="3592" width="8.109375" style="18" customWidth="1"/>
    <col min="3593" max="3593" width="10.33203125" style="18" customWidth="1"/>
    <col min="3594" max="3594" width="8.109375" style="18" customWidth="1"/>
    <col min="3595" max="3595" width="8.33203125" style="18" customWidth="1"/>
    <col min="3596" max="3596" width="9.44140625" style="18" customWidth="1"/>
    <col min="3597" max="3597" width="8.5546875" style="18" customWidth="1"/>
    <col min="3598" max="3598" width="8.44140625" style="18" customWidth="1"/>
    <col min="3599" max="3603" width="9.44140625" style="18" customWidth="1"/>
    <col min="3604" max="3604" width="9.88671875" style="18" customWidth="1"/>
    <col min="3605" max="3605" width="8.5546875" style="18" customWidth="1"/>
    <col min="3606" max="3840" width="11.44140625" style="18"/>
    <col min="3841" max="3841" width="8" style="18" customWidth="1"/>
    <col min="3842" max="3842" width="9.88671875" style="18" customWidth="1"/>
    <col min="3843" max="3844" width="7.44140625" style="18" customWidth="1"/>
    <col min="3845" max="3848" width="8.109375" style="18" customWidth="1"/>
    <col min="3849" max="3849" width="10.33203125" style="18" customWidth="1"/>
    <col min="3850" max="3850" width="8.109375" style="18" customWidth="1"/>
    <col min="3851" max="3851" width="8.33203125" style="18" customWidth="1"/>
    <col min="3852" max="3852" width="9.44140625" style="18" customWidth="1"/>
    <col min="3853" max="3853" width="8.5546875" style="18" customWidth="1"/>
    <col min="3854" max="3854" width="8.44140625" style="18" customWidth="1"/>
    <col min="3855" max="3859" width="9.44140625" style="18" customWidth="1"/>
    <col min="3860" max="3860" width="9.88671875" style="18" customWidth="1"/>
    <col min="3861" max="3861" width="8.5546875" style="18" customWidth="1"/>
    <col min="3862" max="4096" width="11.44140625" style="18"/>
    <col min="4097" max="4097" width="8" style="18" customWidth="1"/>
    <col min="4098" max="4098" width="9.88671875" style="18" customWidth="1"/>
    <col min="4099" max="4100" width="7.44140625" style="18" customWidth="1"/>
    <col min="4101" max="4104" width="8.109375" style="18" customWidth="1"/>
    <col min="4105" max="4105" width="10.33203125" style="18" customWidth="1"/>
    <col min="4106" max="4106" width="8.109375" style="18" customWidth="1"/>
    <col min="4107" max="4107" width="8.33203125" style="18" customWidth="1"/>
    <col min="4108" max="4108" width="9.44140625" style="18" customWidth="1"/>
    <col min="4109" max="4109" width="8.5546875" style="18" customWidth="1"/>
    <col min="4110" max="4110" width="8.44140625" style="18" customWidth="1"/>
    <col min="4111" max="4115" width="9.44140625" style="18" customWidth="1"/>
    <col min="4116" max="4116" width="9.88671875" style="18" customWidth="1"/>
    <col min="4117" max="4117" width="8.5546875" style="18" customWidth="1"/>
    <col min="4118" max="4352" width="11.44140625" style="18"/>
    <col min="4353" max="4353" width="8" style="18" customWidth="1"/>
    <col min="4354" max="4354" width="9.88671875" style="18" customWidth="1"/>
    <col min="4355" max="4356" width="7.44140625" style="18" customWidth="1"/>
    <col min="4357" max="4360" width="8.109375" style="18" customWidth="1"/>
    <col min="4361" max="4361" width="10.33203125" style="18" customWidth="1"/>
    <col min="4362" max="4362" width="8.109375" style="18" customWidth="1"/>
    <col min="4363" max="4363" width="8.33203125" style="18" customWidth="1"/>
    <col min="4364" max="4364" width="9.44140625" style="18" customWidth="1"/>
    <col min="4365" max="4365" width="8.5546875" style="18" customWidth="1"/>
    <col min="4366" max="4366" width="8.44140625" style="18" customWidth="1"/>
    <col min="4367" max="4371" width="9.44140625" style="18" customWidth="1"/>
    <col min="4372" max="4372" width="9.88671875" style="18" customWidth="1"/>
    <col min="4373" max="4373" width="8.5546875" style="18" customWidth="1"/>
    <col min="4374" max="4608" width="11.44140625" style="18"/>
    <col min="4609" max="4609" width="8" style="18" customWidth="1"/>
    <col min="4610" max="4610" width="9.88671875" style="18" customWidth="1"/>
    <col min="4611" max="4612" width="7.44140625" style="18" customWidth="1"/>
    <col min="4613" max="4616" width="8.109375" style="18" customWidth="1"/>
    <col min="4617" max="4617" width="10.33203125" style="18" customWidth="1"/>
    <col min="4618" max="4618" width="8.109375" style="18" customWidth="1"/>
    <col min="4619" max="4619" width="8.33203125" style="18" customWidth="1"/>
    <col min="4620" max="4620" width="9.44140625" style="18" customWidth="1"/>
    <col min="4621" max="4621" width="8.5546875" style="18" customWidth="1"/>
    <col min="4622" max="4622" width="8.44140625" style="18" customWidth="1"/>
    <col min="4623" max="4627" width="9.44140625" style="18" customWidth="1"/>
    <col min="4628" max="4628" width="9.88671875" style="18" customWidth="1"/>
    <col min="4629" max="4629" width="8.5546875" style="18" customWidth="1"/>
    <col min="4630" max="4864" width="11.44140625" style="18"/>
    <col min="4865" max="4865" width="8" style="18" customWidth="1"/>
    <col min="4866" max="4866" width="9.88671875" style="18" customWidth="1"/>
    <col min="4867" max="4868" width="7.44140625" style="18" customWidth="1"/>
    <col min="4869" max="4872" width="8.109375" style="18" customWidth="1"/>
    <col min="4873" max="4873" width="10.33203125" style="18" customWidth="1"/>
    <col min="4874" max="4874" width="8.109375" style="18" customWidth="1"/>
    <col min="4875" max="4875" width="8.33203125" style="18" customWidth="1"/>
    <col min="4876" max="4876" width="9.44140625" style="18" customWidth="1"/>
    <col min="4877" max="4877" width="8.5546875" style="18" customWidth="1"/>
    <col min="4878" max="4878" width="8.44140625" style="18" customWidth="1"/>
    <col min="4879" max="4883" width="9.44140625" style="18" customWidth="1"/>
    <col min="4884" max="4884" width="9.88671875" style="18" customWidth="1"/>
    <col min="4885" max="4885" width="8.5546875" style="18" customWidth="1"/>
    <col min="4886" max="5120" width="11.44140625" style="18"/>
    <col min="5121" max="5121" width="8" style="18" customWidth="1"/>
    <col min="5122" max="5122" width="9.88671875" style="18" customWidth="1"/>
    <col min="5123" max="5124" width="7.44140625" style="18" customWidth="1"/>
    <col min="5125" max="5128" width="8.109375" style="18" customWidth="1"/>
    <col min="5129" max="5129" width="10.33203125" style="18" customWidth="1"/>
    <col min="5130" max="5130" width="8.109375" style="18" customWidth="1"/>
    <col min="5131" max="5131" width="8.33203125" style="18" customWidth="1"/>
    <col min="5132" max="5132" width="9.44140625" style="18" customWidth="1"/>
    <col min="5133" max="5133" width="8.5546875" style="18" customWidth="1"/>
    <col min="5134" max="5134" width="8.44140625" style="18" customWidth="1"/>
    <col min="5135" max="5139" width="9.44140625" style="18" customWidth="1"/>
    <col min="5140" max="5140" width="9.88671875" style="18" customWidth="1"/>
    <col min="5141" max="5141" width="8.5546875" style="18" customWidth="1"/>
    <col min="5142" max="5376" width="11.44140625" style="18"/>
    <col min="5377" max="5377" width="8" style="18" customWidth="1"/>
    <col min="5378" max="5378" width="9.88671875" style="18" customWidth="1"/>
    <col min="5379" max="5380" width="7.44140625" style="18" customWidth="1"/>
    <col min="5381" max="5384" width="8.109375" style="18" customWidth="1"/>
    <col min="5385" max="5385" width="10.33203125" style="18" customWidth="1"/>
    <col min="5386" max="5386" width="8.109375" style="18" customWidth="1"/>
    <col min="5387" max="5387" width="8.33203125" style="18" customWidth="1"/>
    <col min="5388" max="5388" width="9.44140625" style="18" customWidth="1"/>
    <col min="5389" max="5389" width="8.5546875" style="18" customWidth="1"/>
    <col min="5390" max="5390" width="8.44140625" style="18" customWidth="1"/>
    <col min="5391" max="5395" width="9.44140625" style="18" customWidth="1"/>
    <col min="5396" max="5396" width="9.88671875" style="18" customWidth="1"/>
    <col min="5397" max="5397" width="8.5546875" style="18" customWidth="1"/>
    <col min="5398" max="5632" width="11.44140625" style="18"/>
    <col min="5633" max="5633" width="8" style="18" customWidth="1"/>
    <col min="5634" max="5634" width="9.88671875" style="18" customWidth="1"/>
    <col min="5635" max="5636" width="7.44140625" style="18" customWidth="1"/>
    <col min="5637" max="5640" width="8.109375" style="18" customWidth="1"/>
    <col min="5641" max="5641" width="10.33203125" style="18" customWidth="1"/>
    <col min="5642" max="5642" width="8.109375" style="18" customWidth="1"/>
    <col min="5643" max="5643" width="8.33203125" style="18" customWidth="1"/>
    <col min="5644" max="5644" width="9.44140625" style="18" customWidth="1"/>
    <col min="5645" max="5645" width="8.5546875" style="18" customWidth="1"/>
    <col min="5646" max="5646" width="8.44140625" style="18" customWidth="1"/>
    <col min="5647" max="5651" width="9.44140625" style="18" customWidth="1"/>
    <col min="5652" max="5652" width="9.88671875" style="18" customWidth="1"/>
    <col min="5653" max="5653" width="8.5546875" style="18" customWidth="1"/>
    <col min="5654" max="5888" width="11.44140625" style="18"/>
    <col min="5889" max="5889" width="8" style="18" customWidth="1"/>
    <col min="5890" max="5890" width="9.88671875" style="18" customWidth="1"/>
    <col min="5891" max="5892" width="7.44140625" style="18" customWidth="1"/>
    <col min="5893" max="5896" width="8.109375" style="18" customWidth="1"/>
    <col min="5897" max="5897" width="10.33203125" style="18" customWidth="1"/>
    <col min="5898" max="5898" width="8.109375" style="18" customWidth="1"/>
    <col min="5899" max="5899" width="8.33203125" style="18" customWidth="1"/>
    <col min="5900" max="5900" width="9.44140625" style="18" customWidth="1"/>
    <col min="5901" max="5901" width="8.5546875" style="18" customWidth="1"/>
    <col min="5902" max="5902" width="8.44140625" style="18" customWidth="1"/>
    <col min="5903" max="5907" width="9.44140625" style="18" customWidth="1"/>
    <col min="5908" max="5908" width="9.88671875" style="18" customWidth="1"/>
    <col min="5909" max="5909" width="8.5546875" style="18" customWidth="1"/>
    <col min="5910" max="6144" width="11.44140625" style="18"/>
    <col min="6145" max="6145" width="8" style="18" customWidth="1"/>
    <col min="6146" max="6146" width="9.88671875" style="18" customWidth="1"/>
    <col min="6147" max="6148" width="7.44140625" style="18" customWidth="1"/>
    <col min="6149" max="6152" width="8.109375" style="18" customWidth="1"/>
    <col min="6153" max="6153" width="10.33203125" style="18" customWidth="1"/>
    <col min="6154" max="6154" width="8.109375" style="18" customWidth="1"/>
    <col min="6155" max="6155" width="8.33203125" style="18" customWidth="1"/>
    <col min="6156" max="6156" width="9.44140625" style="18" customWidth="1"/>
    <col min="6157" max="6157" width="8.5546875" style="18" customWidth="1"/>
    <col min="6158" max="6158" width="8.44140625" style="18" customWidth="1"/>
    <col min="6159" max="6163" width="9.44140625" style="18" customWidth="1"/>
    <col min="6164" max="6164" width="9.88671875" style="18" customWidth="1"/>
    <col min="6165" max="6165" width="8.5546875" style="18" customWidth="1"/>
    <col min="6166" max="6400" width="11.44140625" style="18"/>
    <col min="6401" max="6401" width="8" style="18" customWidth="1"/>
    <col min="6402" max="6402" width="9.88671875" style="18" customWidth="1"/>
    <col min="6403" max="6404" width="7.44140625" style="18" customWidth="1"/>
    <col min="6405" max="6408" width="8.109375" style="18" customWidth="1"/>
    <col min="6409" max="6409" width="10.33203125" style="18" customWidth="1"/>
    <col min="6410" max="6410" width="8.109375" style="18" customWidth="1"/>
    <col min="6411" max="6411" width="8.33203125" style="18" customWidth="1"/>
    <col min="6412" max="6412" width="9.44140625" style="18" customWidth="1"/>
    <col min="6413" max="6413" width="8.5546875" style="18" customWidth="1"/>
    <col min="6414" max="6414" width="8.44140625" style="18" customWidth="1"/>
    <col min="6415" max="6419" width="9.44140625" style="18" customWidth="1"/>
    <col min="6420" max="6420" width="9.88671875" style="18" customWidth="1"/>
    <col min="6421" max="6421" width="8.5546875" style="18" customWidth="1"/>
    <col min="6422" max="6656" width="11.44140625" style="18"/>
    <col min="6657" max="6657" width="8" style="18" customWidth="1"/>
    <col min="6658" max="6658" width="9.88671875" style="18" customWidth="1"/>
    <col min="6659" max="6660" width="7.44140625" style="18" customWidth="1"/>
    <col min="6661" max="6664" width="8.109375" style="18" customWidth="1"/>
    <col min="6665" max="6665" width="10.33203125" style="18" customWidth="1"/>
    <col min="6666" max="6666" width="8.109375" style="18" customWidth="1"/>
    <col min="6667" max="6667" width="8.33203125" style="18" customWidth="1"/>
    <col min="6668" max="6668" width="9.44140625" style="18" customWidth="1"/>
    <col min="6669" max="6669" width="8.5546875" style="18" customWidth="1"/>
    <col min="6670" max="6670" width="8.44140625" style="18" customWidth="1"/>
    <col min="6671" max="6675" width="9.44140625" style="18" customWidth="1"/>
    <col min="6676" max="6676" width="9.88671875" style="18" customWidth="1"/>
    <col min="6677" max="6677" width="8.5546875" style="18" customWidth="1"/>
    <col min="6678" max="6912" width="11.44140625" style="18"/>
    <col min="6913" max="6913" width="8" style="18" customWidth="1"/>
    <col min="6914" max="6914" width="9.88671875" style="18" customWidth="1"/>
    <col min="6915" max="6916" width="7.44140625" style="18" customWidth="1"/>
    <col min="6917" max="6920" width="8.109375" style="18" customWidth="1"/>
    <col min="6921" max="6921" width="10.33203125" style="18" customWidth="1"/>
    <col min="6922" max="6922" width="8.109375" style="18" customWidth="1"/>
    <col min="6923" max="6923" width="8.33203125" style="18" customWidth="1"/>
    <col min="6924" max="6924" width="9.44140625" style="18" customWidth="1"/>
    <col min="6925" max="6925" width="8.5546875" style="18" customWidth="1"/>
    <col min="6926" max="6926" width="8.44140625" style="18" customWidth="1"/>
    <col min="6927" max="6931" width="9.44140625" style="18" customWidth="1"/>
    <col min="6932" max="6932" width="9.88671875" style="18" customWidth="1"/>
    <col min="6933" max="6933" width="8.5546875" style="18" customWidth="1"/>
    <col min="6934" max="7168" width="11.44140625" style="18"/>
    <col min="7169" max="7169" width="8" style="18" customWidth="1"/>
    <col min="7170" max="7170" width="9.88671875" style="18" customWidth="1"/>
    <col min="7171" max="7172" width="7.44140625" style="18" customWidth="1"/>
    <col min="7173" max="7176" width="8.109375" style="18" customWidth="1"/>
    <col min="7177" max="7177" width="10.33203125" style="18" customWidth="1"/>
    <col min="7178" max="7178" width="8.109375" style="18" customWidth="1"/>
    <col min="7179" max="7179" width="8.33203125" style="18" customWidth="1"/>
    <col min="7180" max="7180" width="9.44140625" style="18" customWidth="1"/>
    <col min="7181" max="7181" width="8.5546875" style="18" customWidth="1"/>
    <col min="7182" max="7182" width="8.44140625" style="18" customWidth="1"/>
    <col min="7183" max="7187" width="9.44140625" style="18" customWidth="1"/>
    <col min="7188" max="7188" width="9.88671875" style="18" customWidth="1"/>
    <col min="7189" max="7189" width="8.5546875" style="18" customWidth="1"/>
    <col min="7190" max="7424" width="11.44140625" style="18"/>
    <col min="7425" max="7425" width="8" style="18" customWidth="1"/>
    <col min="7426" max="7426" width="9.88671875" style="18" customWidth="1"/>
    <col min="7427" max="7428" width="7.44140625" style="18" customWidth="1"/>
    <col min="7429" max="7432" width="8.109375" style="18" customWidth="1"/>
    <col min="7433" max="7433" width="10.33203125" style="18" customWidth="1"/>
    <col min="7434" max="7434" width="8.109375" style="18" customWidth="1"/>
    <col min="7435" max="7435" width="8.33203125" style="18" customWidth="1"/>
    <col min="7436" max="7436" width="9.44140625" style="18" customWidth="1"/>
    <col min="7437" max="7437" width="8.5546875" style="18" customWidth="1"/>
    <col min="7438" max="7438" width="8.44140625" style="18" customWidth="1"/>
    <col min="7439" max="7443" width="9.44140625" style="18" customWidth="1"/>
    <col min="7444" max="7444" width="9.88671875" style="18" customWidth="1"/>
    <col min="7445" max="7445" width="8.5546875" style="18" customWidth="1"/>
    <col min="7446" max="7680" width="11.44140625" style="18"/>
    <col min="7681" max="7681" width="8" style="18" customWidth="1"/>
    <col min="7682" max="7682" width="9.88671875" style="18" customWidth="1"/>
    <col min="7683" max="7684" width="7.44140625" style="18" customWidth="1"/>
    <col min="7685" max="7688" width="8.109375" style="18" customWidth="1"/>
    <col min="7689" max="7689" width="10.33203125" style="18" customWidth="1"/>
    <col min="7690" max="7690" width="8.109375" style="18" customWidth="1"/>
    <col min="7691" max="7691" width="8.33203125" style="18" customWidth="1"/>
    <col min="7692" max="7692" width="9.44140625" style="18" customWidth="1"/>
    <col min="7693" max="7693" width="8.5546875" style="18" customWidth="1"/>
    <col min="7694" max="7694" width="8.44140625" style="18" customWidth="1"/>
    <col min="7695" max="7699" width="9.44140625" style="18" customWidth="1"/>
    <col min="7700" max="7700" width="9.88671875" style="18" customWidth="1"/>
    <col min="7701" max="7701" width="8.5546875" style="18" customWidth="1"/>
    <col min="7702" max="7936" width="11.44140625" style="18"/>
    <col min="7937" max="7937" width="8" style="18" customWidth="1"/>
    <col min="7938" max="7938" width="9.88671875" style="18" customWidth="1"/>
    <col min="7939" max="7940" width="7.44140625" style="18" customWidth="1"/>
    <col min="7941" max="7944" width="8.109375" style="18" customWidth="1"/>
    <col min="7945" max="7945" width="10.33203125" style="18" customWidth="1"/>
    <col min="7946" max="7946" width="8.109375" style="18" customWidth="1"/>
    <col min="7947" max="7947" width="8.33203125" style="18" customWidth="1"/>
    <col min="7948" max="7948" width="9.44140625" style="18" customWidth="1"/>
    <col min="7949" max="7949" width="8.5546875" style="18" customWidth="1"/>
    <col min="7950" max="7950" width="8.44140625" style="18" customWidth="1"/>
    <col min="7951" max="7955" width="9.44140625" style="18" customWidth="1"/>
    <col min="7956" max="7956" width="9.88671875" style="18" customWidth="1"/>
    <col min="7957" max="7957" width="8.5546875" style="18" customWidth="1"/>
    <col min="7958" max="8192" width="11.44140625" style="18"/>
    <col min="8193" max="8193" width="8" style="18" customWidth="1"/>
    <col min="8194" max="8194" width="9.88671875" style="18" customWidth="1"/>
    <col min="8195" max="8196" width="7.44140625" style="18" customWidth="1"/>
    <col min="8197" max="8200" width="8.109375" style="18" customWidth="1"/>
    <col min="8201" max="8201" width="10.33203125" style="18" customWidth="1"/>
    <col min="8202" max="8202" width="8.109375" style="18" customWidth="1"/>
    <col min="8203" max="8203" width="8.33203125" style="18" customWidth="1"/>
    <col min="8204" max="8204" width="9.44140625" style="18" customWidth="1"/>
    <col min="8205" max="8205" width="8.5546875" style="18" customWidth="1"/>
    <col min="8206" max="8206" width="8.44140625" style="18" customWidth="1"/>
    <col min="8207" max="8211" width="9.44140625" style="18" customWidth="1"/>
    <col min="8212" max="8212" width="9.88671875" style="18" customWidth="1"/>
    <col min="8213" max="8213" width="8.5546875" style="18" customWidth="1"/>
    <col min="8214" max="8448" width="11.44140625" style="18"/>
    <col min="8449" max="8449" width="8" style="18" customWidth="1"/>
    <col min="8450" max="8450" width="9.88671875" style="18" customWidth="1"/>
    <col min="8451" max="8452" width="7.44140625" style="18" customWidth="1"/>
    <col min="8453" max="8456" width="8.109375" style="18" customWidth="1"/>
    <col min="8457" max="8457" width="10.33203125" style="18" customWidth="1"/>
    <col min="8458" max="8458" width="8.109375" style="18" customWidth="1"/>
    <col min="8459" max="8459" width="8.33203125" style="18" customWidth="1"/>
    <col min="8460" max="8460" width="9.44140625" style="18" customWidth="1"/>
    <col min="8461" max="8461" width="8.5546875" style="18" customWidth="1"/>
    <col min="8462" max="8462" width="8.44140625" style="18" customWidth="1"/>
    <col min="8463" max="8467" width="9.44140625" style="18" customWidth="1"/>
    <col min="8468" max="8468" width="9.88671875" style="18" customWidth="1"/>
    <col min="8469" max="8469" width="8.5546875" style="18" customWidth="1"/>
    <col min="8470" max="8704" width="11.44140625" style="18"/>
    <col min="8705" max="8705" width="8" style="18" customWidth="1"/>
    <col min="8706" max="8706" width="9.88671875" style="18" customWidth="1"/>
    <col min="8707" max="8708" width="7.44140625" style="18" customWidth="1"/>
    <col min="8709" max="8712" width="8.109375" style="18" customWidth="1"/>
    <col min="8713" max="8713" width="10.33203125" style="18" customWidth="1"/>
    <col min="8714" max="8714" width="8.109375" style="18" customWidth="1"/>
    <col min="8715" max="8715" width="8.33203125" style="18" customWidth="1"/>
    <col min="8716" max="8716" width="9.44140625" style="18" customWidth="1"/>
    <col min="8717" max="8717" width="8.5546875" style="18" customWidth="1"/>
    <col min="8718" max="8718" width="8.44140625" style="18" customWidth="1"/>
    <col min="8719" max="8723" width="9.44140625" style="18" customWidth="1"/>
    <col min="8724" max="8724" width="9.88671875" style="18" customWidth="1"/>
    <col min="8725" max="8725" width="8.5546875" style="18" customWidth="1"/>
    <col min="8726" max="8960" width="11.44140625" style="18"/>
    <col min="8961" max="8961" width="8" style="18" customWidth="1"/>
    <col min="8962" max="8962" width="9.88671875" style="18" customWidth="1"/>
    <col min="8963" max="8964" width="7.44140625" style="18" customWidth="1"/>
    <col min="8965" max="8968" width="8.109375" style="18" customWidth="1"/>
    <col min="8969" max="8969" width="10.33203125" style="18" customWidth="1"/>
    <col min="8970" max="8970" width="8.109375" style="18" customWidth="1"/>
    <col min="8971" max="8971" width="8.33203125" style="18" customWidth="1"/>
    <col min="8972" max="8972" width="9.44140625" style="18" customWidth="1"/>
    <col min="8973" max="8973" width="8.5546875" style="18" customWidth="1"/>
    <col min="8974" max="8974" width="8.44140625" style="18" customWidth="1"/>
    <col min="8975" max="8979" width="9.44140625" style="18" customWidth="1"/>
    <col min="8980" max="8980" width="9.88671875" style="18" customWidth="1"/>
    <col min="8981" max="8981" width="8.5546875" style="18" customWidth="1"/>
    <col min="8982" max="9216" width="11.44140625" style="18"/>
    <col min="9217" max="9217" width="8" style="18" customWidth="1"/>
    <col min="9218" max="9218" width="9.88671875" style="18" customWidth="1"/>
    <col min="9219" max="9220" width="7.44140625" style="18" customWidth="1"/>
    <col min="9221" max="9224" width="8.109375" style="18" customWidth="1"/>
    <col min="9225" max="9225" width="10.33203125" style="18" customWidth="1"/>
    <col min="9226" max="9226" width="8.109375" style="18" customWidth="1"/>
    <col min="9227" max="9227" width="8.33203125" style="18" customWidth="1"/>
    <col min="9228" max="9228" width="9.44140625" style="18" customWidth="1"/>
    <col min="9229" max="9229" width="8.5546875" style="18" customWidth="1"/>
    <col min="9230" max="9230" width="8.44140625" style="18" customWidth="1"/>
    <col min="9231" max="9235" width="9.44140625" style="18" customWidth="1"/>
    <col min="9236" max="9236" width="9.88671875" style="18" customWidth="1"/>
    <col min="9237" max="9237" width="8.5546875" style="18" customWidth="1"/>
    <col min="9238" max="9472" width="11.44140625" style="18"/>
    <col min="9473" max="9473" width="8" style="18" customWidth="1"/>
    <col min="9474" max="9474" width="9.88671875" style="18" customWidth="1"/>
    <col min="9475" max="9476" width="7.44140625" style="18" customWidth="1"/>
    <col min="9477" max="9480" width="8.109375" style="18" customWidth="1"/>
    <col min="9481" max="9481" width="10.33203125" style="18" customWidth="1"/>
    <col min="9482" max="9482" width="8.109375" style="18" customWidth="1"/>
    <col min="9483" max="9483" width="8.33203125" style="18" customWidth="1"/>
    <col min="9484" max="9484" width="9.44140625" style="18" customWidth="1"/>
    <col min="9485" max="9485" width="8.5546875" style="18" customWidth="1"/>
    <col min="9486" max="9486" width="8.44140625" style="18" customWidth="1"/>
    <col min="9487" max="9491" width="9.44140625" style="18" customWidth="1"/>
    <col min="9492" max="9492" width="9.88671875" style="18" customWidth="1"/>
    <col min="9493" max="9493" width="8.5546875" style="18" customWidth="1"/>
    <col min="9494" max="9728" width="11.44140625" style="18"/>
    <col min="9729" max="9729" width="8" style="18" customWidth="1"/>
    <col min="9730" max="9730" width="9.88671875" style="18" customWidth="1"/>
    <col min="9731" max="9732" width="7.44140625" style="18" customWidth="1"/>
    <col min="9733" max="9736" width="8.109375" style="18" customWidth="1"/>
    <col min="9737" max="9737" width="10.33203125" style="18" customWidth="1"/>
    <col min="9738" max="9738" width="8.109375" style="18" customWidth="1"/>
    <col min="9739" max="9739" width="8.33203125" style="18" customWidth="1"/>
    <col min="9740" max="9740" width="9.44140625" style="18" customWidth="1"/>
    <col min="9741" max="9741" width="8.5546875" style="18" customWidth="1"/>
    <col min="9742" max="9742" width="8.44140625" style="18" customWidth="1"/>
    <col min="9743" max="9747" width="9.44140625" style="18" customWidth="1"/>
    <col min="9748" max="9748" width="9.88671875" style="18" customWidth="1"/>
    <col min="9749" max="9749" width="8.5546875" style="18" customWidth="1"/>
    <col min="9750" max="9984" width="11.44140625" style="18"/>
    <col min="9985" max="9985" width="8" style="18" customWidth="1"/>
    <col min="9986" max="9986" width="9.88671875" style="18" customWidth="1"/>
    <col min="9987" max="9988" width="7.44140625" style="18" customWidth="1"/>
    <col min="9989" max="9992" width="8.109375" style="18" customWidth="1"/>
    <col min="9993" max="9993" width="10.33203125" style="18" customWidth="1"/>
    <col min="9994" max="9994" width="8.109375" style="18" customWidth="1"/>
    <col min="9995" max="9995" width="8.33203125" style="18" customWidth="1"/>
    <col min="9996" max="9996" width="9.44140625" style="18" customWidth="1"/>
    <col min="9997" max="9997" width="8.5546875" style="18" customWidth="1"/>
    <col min="9998" max="9998" width="8.44140625" style="18" customWidth="1"/>
    <col min="9999" max="10003" width="9.44140625" style="18" customWidth="1"/>
    <col min="10004" max="10004" width="9.88671875" style="18" customWidth="1"/>
    <col min="10005" max="10005" width="8.5546875" style="18" customWidth="1"/>
    <col min="10006" max="10240" width="11.44140625" style="18"/>
    <col min="10241" max="10241" width="8" style="18" customWidth="1"/>
    <col min="10242" max="10242" width="9.88671875" style="18" customWidth="1"/>
    <col min="10243" max="10244" width="7.44140625" style="18" customWidth="1"/>
    <col min="10245" max="10248" width="8.109375" style="18" customWidth="1"/>
    <col min="10249" max="10249" width="10.33203125" style="18" customWidth="1"/>
    <col min="10250" max="10250" width="8.109375" style="18" customWidth="1"/>
    <col min="10251" max="10251" width="8.33203125" style="18" customWidth="1"/>
    <col min="10252" max="10252" width="9.44140625" style="18" customWidth="1"/>
    <col min="10253" max="10253" width="8.5546875" style="18" customWidth="1"/>
    <col min="10254" max="10254" width="8.44140625" style="18" customWidth="1"/>
    <col min="10255" max="10259" width="9.44140625" style="18" customWidth="1"/>
    <col min="10260" max="10260" width="9.88671875" style="18" customWidth="1"/>
    <col min="10261" max="10261" width="8.5546875" style="18" customWidth="1"/>
    <col min="10262" max="10496" width="11.44140625" style="18"/>
    <col min="10497" max="10497" width="8" style="18" customWidth="1"/>
    <col min="10498" max="10498" width="9.88671875" style="18" customWidth="1"/>
    <col min="10499" max="10500" width="7.44140625" style="18" customWidth="1"/>
    <col min="10501" max="10504" width="8.109375" style="18" customWidth="1"/>
    <col min="10505" max="10505" width="10.33203125" style="18" customWidth="1"/>
    <col min="10506" max="10506" width="8.109375" style="18" customWidth="1"/>
    <col min="10507" max="10507" width="8.33203125" style="18" customWidth="1"/>
    <col min="10508" max="10508" width="9.44140625" style="18" customWidth="1"/>
    <col min="10509" max="10509" width="8.5546875" style="18" customWidth="1"/>
    <col min="10510" max="10510" width="8.44140625" style="18" customWidth="1"/>
    <col min="10511" max="10515" width="9.44140625" style="18" customWidth="1"/>
    <col min="10516" max="10516" width="9.88671875" style="18" customWidth="1"/>
    <col min="10517" max="10517" width="8.5546875" style="18" customWidth="1"/>
    <col min="10518" max="10752" width="11.44140625" style="18"/>
    <col min="10753" max="10753" width="8" style="18" customWidth="1"/>
    <col min="10754" max="10754" width="9.88671875" style="18" customWidth="1"/>
    <col min="10755" max="10756" width="7.44140625" style="18" customWidth="1"/>
    <col min="10757" max="10760" width="8.109375" style="18" customWidth="1"/>
    <col min="10761" max="10761" width="10.33203125" style="18" customWidth="1"/>
    <col min="10762" max="10762" width="8.109375" style="18" customWidth="1"/>
    <col min="10763" max="10763" width="8.33203125" style="18" customWidth="1"/>
    <col min="10764" max="10764" width="9.44140625" style="18" customWidth="1"/>
    <col min="10765" max="10765" width="8.5546875" style="18" customWidth="1"/>
    <col min="10766" max="10766" width="8.44140625" style="18" customWidth="1"/>
    <col min="10767" max="10771" width="9.44140625" style="18" customWidth="1"/>
    <col min="10772" max="10772" width="9.88671875" style="18" customWidth="1"/>
    <col min="10773" max="10773" width="8.5546875" style="18" customWidth="1"/>
    <col min="10774" max="11008" width="11.44140625" style="18"/>
    <col min="11009" max="11009" width="8" style="18" customWidth="1"/>
    <col min="11010" max="11010" width="9.88671875" style="18" customWidth="1"/>
    <col min="11011" max="11012" width="7.44140625" style="18" customWidth="1"/>
    <col min="11013" max="11016" width="8.109375" style="18" customWidth="1"/>
    <col min="11017" max="11017" width="10.33203125" style="18" customWidth="1"/>
    <col min="11018" max="11018" width="8.109375" style="18" customWidth="1"/>
    <col min="11019" max="11019" width="8.33203125" style="18" customWidth="1"/>
    <col min="11020" max="11020" width="9.44140625" style="18" customWidth="1"/>
    <col min="11021" max="11021" width="8.5546875" style="18" customWidth="1"/>
    <col min="11022" max="11022" width="8.44140625" style="18" customWidth="1"/>
    <col min="11023" max="11027" width="9.44140625" style="18" customWidth="1"/>
    <col min="11028" max="11028" width="9.88671875" style="18" customWidth="1"/>
    <col min="11029" max="11029" width="8.5546875" style="18" customWidth="1"/>
    <col min="11030" max="11264" width="11.44140625" style="18"/>
    <col min="11265" max="11265" width="8" style="18" customWidth="1"/>
    <col min="11266" max="11266" width="9.88671875" style="18" customWidth="1"/>
    <col min="11267" max="11268" width="7.44140625" style="18" customWidth="1"/>
    <col min="11269" max="11272" width="8.109375" style="18" customWidth="1"/>
    <col min="11273" max="11273" width="10.33203125" style="18" customWidth="1"/>
    <col min="11274" max="11274" width="8.109375" style="18" customWidth="1"/>
    <col min="11275" max="11275" width="8.33203125" style="18" customWidth="1"/>
    <col min="11276" max="11276" width="9.44140625" style="18" customWidth="1"/>
    <col min="11277" max="11277" width="8.5546875" style="18" customWidth="1"/>
    <col min="11278" max="11278" width="8.44140625" style="18" customWidth="1"/>
    <col min="11279" max="11283" width="9.44140625" style="18" customWidth="1"/>
    <col min="11284" max="11284" width="9.88671875" style="18" customWidth="1"/>
    <col min="11285" max="11285" width="8.5546875" style="18" customWidth="1"/>
    <col min="11286" max="11520" width="11.44140625" style="18"/>
    <col min="11521" max="11521" width="8" style="18" customWidth="1"/>
    <col min="11522" max="11522" width="9.88671875" style="18" customWidth="1"/>
    <col min="11523" max="11524" width="7.44140625" style="18" customWidth="1"/>
    <col min="11525" max="11528" width="8.109375" style="18" customWidth="1"/>
    <col min="11529" max="11529" width="10.33203125" style="18" customWidth="1"/>
    <col min="11530" max="11530" width="8.109375" style="18" customWidth="1"/>
    <col min="11531" max="11531" width="8.33203125" style="18" customWidth="1"/>
    <col min="11532" max="11532" width="9.44140625" style="18" customWidth="1"/>
    <col min="11533" max="11533" width="8.5546875" style="18" customWidth="1"/>
    <col min="11534" max="11534" width="8.44140625" style="18" customWidth="1"/>
    <col min="11535" max="11539" width="9.44140625" style="18" customWidth="1"/>
    <col min="11540" max="11540" width="9.88671875" style="18" customWidth="1"/>
    <col min="11541" max="11541" width="8.5546875" style="18" customWidth="1"/>
    <col min="11542" max="11776" width="11.44140625" style="18"/>
    <col min="11777" max="11777" width="8" style="18" customWidth="1"/>
    <col min="11778" max="11778" width="9.88671875" style="18" customWidth="1"/>
    <col min="11779" max="11780" width="7.44140625" style="18" customWidth="1"/>
    <col min="11781" max="11784" width="8.109375" style="18" customWidth="1"/>
    <col min="11785" max="11785" width="10.33203125" style="18" customWidth="1"/>
    <col min="11786" max="11786" width="8.109375" style="18" customWidth="1"/>
    <col min="11787" max="11787" width="8.33203125" style="18" customWidth="1"/>
    <col min="11788" max="11788" width="9.44140625" style="18" customWidth="1"/>
    <col min="11789" max="11789" width="8.5546875" style="18" customWidth="1"/>
    <col min="11790" max="11790" width="8.44140625" style="18" customWidth="1"/>
    <col min="11791" max="11795" width="9.44140625" style="18" customWidth="1"/>
    <col min="11796" max="11796" width="9.88671875" style="18" customWidth="1"/>
    <col min="11797" max="11797" width="8.5546875" style="18" customWidth="1"/>
    <col min="11798" max="12032" width="11.44140625" style="18"/>
    <col min="12033" max="12033" width="8" style="18" customWidth="1"/>
    <col min="12034" max="12034" width="9.88671875" style="18" customWidth="1"/>
    <col min="12035" max="12036" width="7.44140625" style="18" customWidth="1"/>
    <col min="12037" max="12040" width="8.109375" style="18" customWidth="1"/>
    <col min="12041" max="12041" width="10.33203125" style="18" customWidth="1"/>
    <col min="12042" max="12042" width="8.109375" style="18" customWidth="1"/>
    <col min="12043" max="12043" width="8.33203125" style="18" customWidth="1"/>
    <col min="12044" max="12044" width="9.44140625" style="18" customWidth="1"/>
    <col min="12045" max="12045" width="8.5546875" style="18" customWidth="1"/>
    <col min="12046" max="12046" width="8.44140625" style="18" customWidth="1"/>
    <col min="12047" max="12051" width="9.44140625" style="18" customWidth="1"/>
    <col min="12052" max="12052" width="9.88671875" style="18" customWidth="1"/>
    <col min="12053" max="12053" width="8.5546875" style="18" customWidth="1"/>
    <col min="12054" max="12288" width="11.44140625" style="18"/>
    <col min="12289" max="12289" width="8" style="18" customWidth="1"/>
    <col min="12290" max="12290" width="9.88671875" style="18" customWidth="1"/>
    <col min="12291" max="12292" width="7.44140625" style="18" customWidth="1"/>
    <col min="12293" max="12296" width="8.109375" style="18" customWidth="1"/>
    <col min="12297" max="12297" width="10.33203125" style="18" customWidth="1"/>
    <col min="12298" max="12298" width="8.109375" style="18" customWidth="1"/>
    <col min="12299" max="12299" width="8.33203125" style="18" customWidth="1"/>
    <col min="12300" max="12300" width="9.44140625" style="18" customWidth="1"/>
    <col min="12301" max="12301" width="8.5546875" style="18" customWidth="1"/>
    <col min="12302" max="12302" width="8.44140625" style="18" customWidth="1"/>
    <col min="12303" max="12307" width="9.44140625" style="18" customWidth="1"/>
    <col min="12308" max="12308" width="9.88671875" style="18" customWidth="1"/>
    <col min="12309" max="12309" width="8.5546875" style="18" customWidth="1"/>
    <col min="12310" max="12544" width="11.44140625" style="18"/>
    <col min="12545" max="12545" width="8" style="18" customWidth="1"/>
    <col min="12546" max="12546" width="9.88671875" style="18" customWidth="1"/>
    <col min="12547" max="12548" width="7.44140625" style="18" customWidth="1"/>
    <col min="12549" max="12552" width="8.109375" style="18" customWidth="1"/>
    <col min="12553" max="12553" width="10.33203125" style="18" customWidth="1"/>
    <col min="12554" max="12554" width="8.109375" style="18" customWidth="1"/>
    <col min="12555" max="12555" width="8.33203125" style="18" customWidth="1"/>
    <col min="12556" max="12556" width="9.44140625" style="18" customWidth="1"/>
    <col min="12557" max="12557" width="8.5546875" style="18" customWidth="1"/>
    <col min="12558" max="12558" width="8.44140625" style="18" customWidth="1"/>
    <col min="12559" max="12563" width="9.44140625" style="18" customWidth="1"/>
    <col min="12564" max="12564" width="9.88671875" style="18" customWidth="1"/>
    <col min="12565" max="12565" width="8.5546875" style="18" customWidth="1"/>
    <col min="12566" max="12800" width="11.44140625" style="18"/>
    <col min="12801" max="12801" width="8" style="18" customWidth="1"/>
    <col min="12802" max="12802" width="9.88671875" style="18" customWidth="1"/>
    <col min="12803" max="12804" width="7.44140625" style="18" customWidth="1"/>
    <col min="12805" max="12808" width="8.109375" style="18" customWidth="1"/>
    <col min="12809" max="12809" width="10.33203125" style="18" customWidth="1"/>
    <col min="12810" max="12810" width="8.109375" style="18" customWidth="1"/>
    <col min="12811" max="12811" width="8.33203125" style="18" customWidth="1"/>
    <col min="12812" max="12812" width="9.44140625" style="18" customWidth="1"/>
    <col min="12813" max="12813" width="8.5546875" style="18" customWidth="1"/>
    <col min="12814" max="12814" width="8.44140625" style="18" customWidth="1"/>
    <col min="12815" max="12819" width="9.44140625" style="18" customWidth="1"/>
    <col min="12820" max="12820" width="9.88671875" style="18" customWidth="1"/>
    <col min="12821" max="12821" width="8.5546875" style="18" customWidth="1"/>
    <col min="12822" max="13056" width="11.44140625" style="18"/>
    <col min="13057" max="13057" width="8" style="18" customWidth="1"/>
    <col min="13058" max="13058" width="9.88671875" style="18" customWidth="1"/>
    <col min="13059" max="13060" width="7.44140625" style="18" customWidth="1"/>
    <col min="13061" max="13064" width="8.109375" style="18" customWidth="1"/>
    <col min="13065" max="13065" width="10.33203125" style="18" customWidth="1"/>
    <col min="13066" max="13066" width="8.109375" style="18" customWidth="1"/>
    <col min="13067" max="13067" width="8.33203125" style="18" customWidth="1"/>
    <col min="13068" max="13068" width="9.44140625" style="18" customWidth="1"/>
    <col min="13069" max="13069" width="8.5546875" style="18" customWidth="1"/>
    <col min="13070" max="13070" width="8.44140625" style="18" customWidth="1"/>
    <col min="13071" max="13075" width="9.44140625" style="18" customWidth="1"/>
    <col min="13076" max="13076" width="9.88671875" style="18" customWidth="1"/>
    <col min="13077" max="13077" width="8.5546875" style="18" customWidth="1"/>
    <col min="13078" max="13312" width="11.44140625" style="18"/>
    <col min="13313" max="13313" width="8" style="18" customWidth="1"/>
    <col min="13314" max="13314" width="9.88671875" style="18" customWidth="1"/>
    <col min="13315" max="13316" width="7.44140625" style="18" customWidth="1"/>
    <col min="13317" max="13320" width="8.109375" style="18" customWidth="1"/>
    <col min="13321" max="13321" width="10.33203125" style="18" customWidth="1"/>
    <col min="13322" max="13322" width="8.109375" style="18" customWidth="1"/>
    <col min="13323" max="13323" width="8.33203125" style="18" customWidth="1"/>
    <col min="13324" max="13324" width="9.44140625" style="18" customWidth="1"/>
    <col min="13325" max="13325" width="8.5546875" style="18" customWidth="1"/>
    <col min="13326" max="13326" width="8.44140625" style="18" customWidth="1"/>
    <col min="13327" max="13331" width="9.44140625" style="18" customWidth="1"/>
    <col min="13332" max="13332" width="9.88671875" style="18" customWidth="1"/>
    <col min="13333" max="13333" width="8.5546875" style="18" customWidth="1"/>
    <col min="13334" max="13568" width="11.44140625" style="18"/>
    <col min="13569" max="13569" width="8" style="18" customWidth="1"/>
    <col min="13570" max="13570" width="9.88671875" style="18" customWidth="1"/>
    <col min="13571" max="13572" width="7.44140625" style="18" customWidth="1"/>
    <col min="13573" max="13576" width="8.109375" style="18" customWidth="1"/>
    <col min="13577" max="13577" width="10.33203125" style="18" customWidth="1"/>
    <col min="13578" max="13578" width="8.109375" style="18" customWidth="1"/>
    <col min="13579" max="13579" width="8.33203125" style="18" customWidth="1"/>
    <col min="13580" max="13580" width="9.44140625" style="18" customWidth="1"/>
    <col min="13581" max="13581" width="8.5546875" style="18" customWidth="1"/>
    <col min="13582" max="13582" width="8.44140625" style="18" customWidth="1"/>
    <col min="13583" max="13587" width="9.44140625" style="18" customWidth="1"/>
    <col min="13588" max="13588" width="9.88671875" style="18" customWidth="1"/>
    <col min="13589" max="13589" width="8.5546875" style="18" customWidth="1"/>
    <col min="13590" max="13824" width="11.44140625" style="18"/>
    <col min="13825" max="13825" width="8" style="18" customWidth="1"/>
    <col min="13826" max="13826" width="9.88671875" style="18" customWidth="1"/>
    <col min="13827" max="13828" width="7.44140625" style="18" customWidth="1"/>
    <col min="13829" max="13832" width="8.109375" style="18" customWidth="1"/>
    <col min="13833" max="13833" width="10.33203125" style="18" customWidth="1"/>
    <col min="13834" max="13834" width="8.109375" style="18" customWidth="1"/>
    <col min="13835" max="13835" width="8.33203125" style="18" customWidth="1"/>
    <col min="13836" max="13836" width="9.44140625" style="18" customWidth="1"/>
    <col min="13837" max="13837" width="8.5546875" style="18" customWidth="1"/>
    <col min="13838" max="13838" width="8.44140625" style="18" customWidth="1"/>
    <col min="13839" max="13843" width="9.44140625" style="18" customWidth="1"/>
    <col min="13844" max="13844" width="9.88671875" style="18" customWidth="1"/>
    <col min="13845" max="13845" width="8.5546875" style="18" customWidth="1"/>
    <col min="13846" max="14080" width="11.44140625" style="18"/>
    <col min="14081" max="14081" width="8" style="18" customWidth="1"/>
    <col min="14082" max="14082" width="9.88671875" style="18" customWidth="1"/>
    <col min="14083" max="14084" width="7.44140625" style="18" customWidth="1"/>
    <col min="14085" max="14088" width="8.109375" style="18" customWidth="1"/>
    <col min="14089" max="14089" width="10.33203125" style="18" customWidth="1"/>
    <col min="14090" max="14090" width="8.109375" style="18" customWidth="1"/>
    <col min="14091" max="14091" width="8.33203125" style="18" customWidth="1"/>
    <col min="14092" max="14092" width="9.44140625" style="18" customWidth="1"/>
    <col min="14093" max="14093" width="8.5546875" style="18" customWidth="1"/>
    <col min="14094" max="14094" width="8.44140625" style="18" customWidth="1"/>
    <col min="14095" max="14099" width="9.44140625" style="18" customWidth="1"/>
    <col min="14100" max="14100" width="9.88671875" style="18" customWidth="1"/>
    <col min="14101" max="14101" width="8.5546875" style="18" customWidth="1"/>
    <col min="14102" max="14336" width="11.44140625" style="18"/>
    <col min="14337" max="14337" width="8" style="18" customWidth="1"/>
    <col min="14338" max="14338" width="9.88671875" style="18" customWidth="1"/>
    <col min="14339" max="14340" width="7.44140625" style="18" customWidth="1"/>
    <col min="14341" max="14344" width="8.109375" style="18" customWidth="1"/>
    <col min="14345" max="14345" width="10.33203125" style="18" customWidth="1"/>
    <col min="14346" max="14346" width="8.109375" style="18" customWidth="1"/>
    <col min="14347" max="14347" width="8.33203125" style="18" customWidth="1"/>
    <col min="14348" max="14348" width="9.44140625" style="18" customWidth="1"/>
    <col min="14349" max="14349" width="8.5546875" style="18" customWidth="1"/>
    <col min="14350" max="14350" width="8.44140625" style="18" customWidth="1"/>
    <col min="14351" max="14355" width="9.44140625" style="18" customWidth="1"/>
    <col min="14356" max="14356" width="9.88671875" style="18" customWidth="1"/>
    <col min="14357" max="14357" width="8.5546875" style="18" customWidth="1"/>
    <col min="14358" max="14592" width="11.44140625" style="18"/>
    <col min="14593" max="14593" width="8" style="18" customWidth="1"/>
    <col min="14594" max="14594" width="9.88671875" style="18" customWidth="1"/>
    <col min="14595" max="14596" width="7.44140625" style="18" customWidth="1"/>
    <col min="14597" max="14600" width="8.109375" style="18" customWidth="1"/>
    <col min="14601" max="14601" width="10.33203125" style="18" customWidth="1"/>
    <col min="14602" max="14602" width="8.109375" style="18" customWidth="1"/>
    <col min="14603" max="14603" width="8.33203125" style="18" customWidth="1"/>
    <col min="14604" max="14604" width="9.44140625" style="18" customWidth="1"/>
    <col min="14605" max="14605" width="8.5546875" style="18" customWidth="1"/>
    <col min="14606" max="14606" width="8.44140625" style="18" customWidth="1"/>
    <col min="14607" max="14611" width="9.44140625" style="18" customWidth="1"/>
    <col min="14612" max="14612" width="9.88671875" style="18" customWidth="1"/>
    <col min="14613" max="14613" width="8.5546875" style="18" customWidth="1"/>
    <col min="14614" max="14848" width="11.44140625" style="18"/>
    <col min="14849" max="14849" width="8" style="18" customWidth="1"/>
    <col min="14850" max="14850" width="9.88671875" style="18" customWidth="1"/>
    <col min="14851" max="14852" width="7.44140625" style="18" customWidth="1"/>
    <col min="14853" max="14856" width="8.109375" style="18" customWidth="1"/>
    <col min="14857" max="14857" width="10.33203125" style="18" customWidth="1"/>
    <col min="14858" max="14858" width="8.109375" style="18" customWidth="1"/>
    <col min="14859" max="14859" width="8.33203125" style="18" customWidth="1"/>
    <col min="14860" max="14860" width="9.44140625" style="18" customWidth="1"/>
    <col min="14861" max="14861" width="8.5546875" style="18" customWidth="1"/>
    <col min="14862" max="14862" width="8.44140625" style="18" customWidth="1"/>
    <col min="14863" max="14867" width="9.44140625" style="18" customWidth="1"/>
    <col min="14868" max="14868" width="9.88671875" style="18" customWidth="1"/>
    <col min="14869" max="14869" width="8.5546875" style="18" customWidth="1"/>
    <col min="14870" max="15104" width="11.44140625" style="18"/>
    <col min="15105" max="15105" width="8" style="18" customWidth="1"/>
    <col min="15106" max="15106" width="9.88671875" style="18" customWidth="1"/>
    <col min="15107" max="15108" width="7.44140625" style="18" customWidth="1"/>
    <col min="15109" max="15112" width="8.109375" style="18" customWidth="1"/>
    <col min="15113" max="15113" width="10.33203125" style="18" customWidth="1"/>
    <col min="15114" max="15114" width="8.109375" style="18" customWidth="1"/>
    <col min="15115" max="15115" width="8.33203125" style="18" customWidth="1"/>
    <col min="15116" max="15116" width="9.44140625" style="18" customWidth="1"/>
    <col min="15117" max="15117" width="8.5546875" style="18" customWidth="1"/>
    <col min="15118" max="15118" width="8.44140625" style="18" customWidth="1"/>
    <col min="15119" max="15123" width="9.44140625" style="18" customWidth="1"/>
    <col min="15124" max="15124" width="9.88671875" style="18" customWidth="1"/>
    <col min="15125" max="15125" width="8.5546875" style="18" customWidth="1"/>
    <col min="15126" max="15360" width="11.44140625" style="18"/>
    <col min="15361" max="15361" width="8" style="18" customWidth="1"/>
    <col min="15362" max="15362" width="9.88671875" style="18" customWidth="1"/>
    <col min="15363" max="15364" width="7.44140625" style="18" customWidth="1"/>
    <col min="15365" max="15368" width="8.109375" style="18" customWidth="1"/>
    <col min="15369" max="15369" width="10.33203125" style="18" customWidth="1"/>
    <col min="15370" max="15370" width="8.109375" style="18" customWidth="1"/>
    <col min="15371" max="15371" width="8.33203125" style="18" customWidth="1"/>
    <col min="15372" max="15372" width="9.44140625" style="18" customWidth="1"/>
    <col min="15373" max="15373" width="8.5546875" style="18" customWidth="1"/>
    <col min="15374" max="15374" width="8.44140625" style="18" customWidth="1"/>
    <col min="15375" max="15379" width="9.44140625" style="18" customWidth="1"/>
    <col min="15380" max="15380" width="9.88671875" style="18" customWidth="1"/>
    <col min="15381" max="15381" width="8.5546875" style="18" customWidth="1"/>
    <col min="15382" max="15616" width="11.44140625" style="18"/>
    <col min="15617" max="15617" width="8" style="18" customWidth="1"/>
    <col min="15618" max="15618" width="9.88671875" style="18" customWidth="1"/>
    <col min="15619" max="15620" width="7.44140625" style="18" customWidth="1"/>
    <col min="15621" max="15624" width="8.109375" style="18" customWidth="1"/>
    <col min="15625" max="15625" width="10.33203125" style="18" customWidth="1"/>
    <col min="15626" max="15626" width="8.109375" style="18" customWidth="1"/>
    <col min="15627" max="15627" width="8.33203125" style="18" customWidth="1"/>
    <col min="15628" max="15628" width="9.44140625" style="18" customWidth="1"/>
    <col min="15629" max="15629" width="8.5546875" style="18" customWidth="1"/>
    <col min="15630" max="15630" width="8.44140625" style="18" customWidth="1"/>
    <col min="15631" max="15635" width="9.44140625" style="18" customWidth="1"/>
    <col min="15636" max="15636" width="9.88671875" style="18" customWidth="1"/>
    <col min="15637" max="15637" width="8.5546875" style="18" customWidth="1"/>
    <col min="15638" max="15872" width="11.44140625" style="18"/>
    <col min="15873" max="15873" width="8" style="18" customWidth="1"/>
    <col min="15874" max="15874" width="9.88671875" style="18" customWidth="1"/>
    <col min="15875" max="15876" width="7.44140625" style="18" customWidth="1"/>
    <col min="15877" max="15880" width="8.109375" style="18" customWidth="1"/>
    <col min="15881" max="15881" width="10.33203125" style="18" customWidth="1"/>
    <col min="15882" max="15882" width="8.109375" style="18" customWidth="1"/>
    <col min="15883" max="15883" width="8.33203125" style="18" customWidth="1"/>
    <col min="15884" max="15884" width="9.44140625" style="18" customWidth="1"/>
    <col min="15885" max="15885" width="8.5546875" style="18" customWidth="1"/>
    <col min="15886" max="15886" width="8.44140625" style="18" customWidth="1"/>
    <col min="15887" max="15891" width="9.44140625" style="18" customWidth="1"/>
    <col min="15892" max="15892" width="9.88671875" style="18" customWidth="1"/>
    <col min="15893" max="15893" width="8.5546875" style="18" customWidth="1"/>
    <col min="15894" max="16128" width="11.44140625" style="18"/>
    <col min="16129" max="16129" width="8" style="18" customWidth="1"/>
    <col min="16130" max="16130" width="9.88671875" style="18" customWidth="1"/>
    <col min="16131" max="16132" width="7.44140625" style="18" customWidth="1"/>
    <col min="16133" max="16136" width="8.109375" style="18" customWidth="1"/>
    <col min="16137" max="16137" width="10.33203125" style="18" customWidth="1"/>
    <col min="16138" max="16138" width="8.109375" style="18" customWidth="1"/>
    <col min="16139" max="16139" width="8.33203125" style="18" customWidth="1"/>
    <col min="16140" max="16140" width="9.44140625" style="18" customWidth="1"/>
    <col min="16141" max="16141" width="8.5546875" style="18" customWidth="1"/>
    <col min="16142" max="16142" width="8.44140625" style="18" customWidth="1"/>
    <col min="16143" max="16147" width="9.44140625" style="18" customWidth="1"/>
    <col min="16148" max="16148" width="9.88671875" style="18" customWidth="1"/>
    <col min="16149" max="16149" width="8.5546875" style="18" customWidth="1"/>
    <col min="16150" max="16384" width="11.44140625" style="18"/>
  </cols>
  <sheetData>
    <row r="1" spans="1:22" ht="12" customHeight="1" x14ac:dyDescent="0.25">
      <c r="A1" s="124" t="s">
        <v>115</v>
      </c>
      <c r="B1" s="124"/>
      <c r="C1" s="124"/>
      <c r="D1" s="124"/>
      <c r="E1" s="124"/>
      <c r="F1" s="124"/>
      <c r="G1" s="124"/>
      <c r="H1" s="124"/>
      <c r="I1" s="124"/>
      <c r="J1" s="124"/>
      <c r="K1" s="124"/>
      <c r="L1" s="125" t="s">
        <v>115</v>
      </c>
      <c r="M1" s="125"/>
      <c r="N1" s="125"/>
      <c r="O1" s="125"/>
      <c r="P1" s="125"/>
      <c r="Q1" s="125"/>
      <c r="R1" s="125"/>
      <c r="S1" s="125"/>
      <c r="T1" s="125"/>
      <c r="U1" s="125"/>
    </row>
    <row r="2" spans="1:22" ht="12" customHeight="1" x14ac:dyDescent="0.25">
      <c r="A2" s="31"/>
      <c r="B2" s="32"/>
      <c r="C2" s="31"/>
      <c r="D2" s="31"/>
      <c r="E2" s="32"/>
      <c r="F2" s="31"/>
      <c r="G2" s="31"/>
      <c r="H2" s="31"/>
      <c r="I2" s="32"/>
      <c r="J2" s="32"/>
      <c r="K2" s="32"/>
    </row>
    <row r="3" spans="1:22" ht="35.25" customHeight="1" x14ac:dyDescent="0.25">
      <c r="A3" s="33" t="s">
        <v>0</v>
      </c>
      <c r="B3" s="23" t="s">
        <v>34</v>
      </c>
      <c r="C3" s="34" t="s">
        <v>35</v>
      </c>
      <c r="D3" s="34" t="s">
        <v>31</v>
      </c>
      <c r="E3" s="23" t="s">
        <v>36</v>
      </c>
      <c r="F3" s="34" t="s">
        <v>37</v>
      </c>
      <c r="G3" s="34" t="s">
        <v>38</v>
      </c>
      <c r="H3" s="34" t="s">
        <v>39</v>
      </c>
      <c r="I3" s="23" t="s">
        <v>50</v>
      </c>
      <c r="J3" s="23" t="s">
        <v>40</v>
      </c>
      <c r="K3" s="35" t="s">
        <v>41</v>
      </c>
      <c r="L3" s="36" t="s">
        <v>51</v>
      </c>
      <c r="M3" s="34" t="s">
        <v>42</v>
      </c>
      <c r="N3" s="23" t="s">
        <v>43</v>
      </c>
      <c r="O3" s="23" t="s">
        <v>44</v>
      </c>
      <c r="P3" s="23" t="s">
        <v>45</v>
      </c>
      <c r="Q3" s="34" t="s">
        <v>46</v>
      </c>
      <c r="R3" s="23" t="s">
        <v>47</v>
      </c>
      <c r="S3" s="23" t="s">
        <v>102</v>
      </c>
      <c r="T3" s="35" t="s">
        <v>103</v>
      </c>
      <c r="U3" s="37" t="s">
        <v>0</v>
      </c>
    </row>
    <row r="4" spans="1:22" ht="12" customHeight="1" x14ac:dyDescent="0.25">
      <c r="A4" s="38"/>
      <c r="B4" s="75"/>
      <c r="C4" s="75"/>
      <c r="D4" s="75"/>
      <c r="E4" s="75"/>
      <c r="F4" s="75"/>
      <c r="G4" s="75"/>
      <c r="H4" s="75"/>
      <c r="I4" s="75"/>
      <c r="J4" s="75"/>
      <c r="K4" s="75"/>
      <c r="L4" s="21"/>
      <c r="M4" s="21"/>
      <c r="N4" s="21"/>
      <c r="O4" s="21"/>
      <c r="P4" s="21"/>
      <c r="Q4" s="21"/>
      <c r="R4" s="21"/>
      <c r="S4" s="21"/>
      <c r="T4" s="21"/>
      <c r="U4" s="39"/>
    </row>
    <row r="5" spans="1:22" ht="12" customHeight="1" x14ac:dyDescent="0.25">
      <c r="A5" s="25"/>
      <c r="B5" s="122" t="s">
        <v>104</v>
      </c>
      <c r="C5" s="122"/>
      <c r="D5" s="122"/>
      <c r="E5" s="122"/>
      <c r="F5" s="122"/>
      <c r="G5" s="122"/>
      <c r="H5" s="122"/>
      <c r="I5" s="122"/>
      <c r="J5" s="122"/>
      <c r="K5" s="122"/>
      <c r="L5" s="122" t="s">
        <v>104</v>
      </c>
      <c r="M5" s="122"/>
      <c r="N5" s="122"/>
      <c r="O5" s="122"/>
      <c r="P5" s="122"/>
      <c r="Q5" s="122"/>
      <c r="R5" s="122"/>
      <c r="S5" s="122"/>
      <c r="T5" s="122"/>
      <c r="U5" s="40"/>
    </row>
    <row r="6" spans="1:22" ht="12" customHeight="1" x14ac:dyDescent="0.25">
      <c r="A6" s="73" t="s">
        <v>86</v>
      </c>
      <c r="B6" s="41">
        <v>5700.0129999999999</v>
      </c>
      <c r="C6" s="41">
        <v>6616.75</v>
      </c>
      <c r="D6" s="41">
        <v>1621.3050000000001</v>
      </c>
      <c r="E6" s="41">
        <v>1040.6869999999999</v>
      </c>
      <c r="F6" s="41">
        <v>403.399</v>
      </c>
      <c r="G6" s="41">
        <v>1099.8119999999999</v>
      </c>
      <c r="H6" s="41">
        <v>3132.817</v>
      </c>
      <c r="I6" s="41">
        <v>732.20899999999995</v>
      </c>
      <c r="J6" s="41">
        <v>3639.1010000000001</v>
      </c>
      <c r="K6" s="41">
        <v>8704.8289999999997</v>
      </c>
      <c r="L6" s="41">
        <v>1883.4290000000001</v>
      </c>
      <c r="M6" s="41">
        <v>516.41700000000003</v>
      </c>
      <c r="N6" s="41">
        <v>1939.1469999999999</v>
      </c>
      <c r="O6" s="41">
        <v>1014.403</v>
      </c>
      <c r="P6" s="41">
        <v>1280.921</v>
      </c>
      <c r="Q6" s="41">
        <v>1025.761</v>
      </c>
      <c r="R6" s="42">
        <v>40351</v>
      </c>
      <c r="S6" s="41">
        <v>32977.487999999998</v>
      </c>
      <c r="T6" s="41">
        <v>5752.2070000000003</v>
      </c>
      <c r="U6" s="73" t="s">
        <v>86</v>
      </c>
    </row>
    <row r="7" spans="1:22" ht="12" customHeight="1" x14ac:dyDescent="0.25">
      <c r="A7" s="73" t="s">
        <v>75</v>
      </c>
      <c r="B7" s="41">
        <v>5735.39</v>
      </c>
      <c r="C7" s="41">
        <v>6688.0950000000003</v>
      </c>
      <c r="D7" s="41">
        <v>1636.184</v>
      </c>
      <c r="E7" s="41">
        <v>1060.2380000000001</v>
      </c>
      <c r="F7" s="41">
        <v>404.39299999999997</v>
      </c>
      <c r="G7" s="41">
        <v>1106.912</v>
      </c>
      <c r="H7" s="41">
        <v>3152.723</v>
      </c>
      <c r="I7" s="41">
        <v>744.95600000000002</v>
      </c>
      <c r="J7" s="41">
        <v>3682.1950000000002</v>
      </c>
      <c r="K7" s="41">
        <v>8758.2420000000002</v>
      </c>
      <c r="L7" s="41">
        <v>1901.19</v>
      </c>
      <c r="M7" s="41">
        <v>517.24</v>
      </c>
      <c r="N7" s="41">
        <v>1961.16</v>
      </c>
      <c r="O7" s="41">
        <v>1023.979</v>
      </c>
      <c r="P7" s="41">
        <v>1297.5609999999999</v>
      </c>
      <c r="Q7" s="41">
        <v>1038.5419999999999</v>
      </c>
      <c r="R7" s="42">
        <v>40709</v>
      </c>
      <c r="S7" s="41">
        <v>33243.940999999999</v>
      </c>
      <c r="T7" s="41">
        <v>5828.875</v>
      </c>
      <c r="U7" s="73" t="s">
        <v>75</v>
      </c>
    </row>
    <row r="8" spans="1:22" ht="12" customHeight="1" x14ac:dyDescent="0.25">
      <c r="A8" s="73" t="s">
        <v>76</v>
      </c>
      <c r="B8" s="41">
        <v>5781.5420000000004</v>
      </c>
      <c r="C8" s="41">
        <v>6740.3860000000004</v>
      </c>
      <c r="D8" s="41">
        <v>1653.2049999999999</v>
      </c>
      <c r="E8" s="41">
        <v>1074.328</v>
      </c>
      <c r="F8" s="41">
        <v>406.82400000000001</v>
      </c>
      <c r="G8" s="41">
        <v>1117.6600000000001</v>
      </c>
      <c r="H8" s="41">
        <v>3170.0949999999998</v>
      </c>
      <c r="I8" s="41">
        <v>757.20100000000002</v>
      </c>
      <c r="J8" s="41">
        <v>3714.6010000000001</v>
      </c>
      <c r="K8" s="41">
        <v>8814.1910000000007</v>
      </c>
      <c r="L8" s="41">
        <v>1913.4359999999999</v>
      </c>
      <c r="M8" s="41">
        <v>521.64400000000001</v>
      </c>
      <c r="N8" s="41">
        <v>1982.088</v>
      </c>
      <c r="O8" s="41">
        <v>1035.444</v>
      </c>
      <c r="P8" s="41">
        <v>1309.7750000000001</v>
      </c>
      <c r="Q8" s="41">
        <v>1050.58</v>
      </c>
      <c r="R8" s="42">
        <v>41043</v>
      </c>
      <c r="S8" s="41">
        <v>33490.154000000002</v>
      </c>
      <c r="T8" s="41">
        <v>5899.6409999999996</v>
      </c>
      <c r="U8" s="73" t="s">
        <v>76</v>
      </c>
    </row>
    <row r="9" spans="1:22" ht="12" customHeight="1" x14ac:dyDescent="0.25">
      <c r="A9" s="73" t="s">
        <v>77</v>
      </c>
      <c r="B9" s="41">
        <v>5792.92</v>
      </c>
      <c r="C9" s="41">
        <v>6773.2359999999999</v>
      </c>
      <c r="D9" s="41">
        <v>1673.0640000000001</v>
      </c>
      <c r="E9" s="41">
        <v>1078.4359999999999</v>
      </c>
      <c r="F9" s="41">
        <v>411.40699999999998</v>
      </c>
      <c r="G9" s="41">
        <v>1135.078</v>
      </c>
      <c r="H9" s="41">
        <v>3191.9360000000001</v>
      </c>
      <c r="I9" s="41">
        <v>755.82299999999998</v>
      </c>
      <c r="J9" s="41">
        <v>3726.5149999999999</v>
      </c>
      <c r="K9" s="41">
        <v>8869.6039999999994</v>
      </c>
      <c r="L9" s="41">
        <v>1919.115</v>
      </c>
      <c r="M9" s="41">
        <v>524.096</v>
      </c>
      <c r="N9" s="41">
        <v>1989.6690000000001</v>
      </c>
      <c r="O9" s="41">
        <v>1043.702</v>
      </c>
      <c r="P9" s="41">
        <v>1313.085</v>
      </c>
      <c r="Q9" s="41">
        <v>1052.3140000000001</v>
      </c>
      <c r="R9" s="42">
        <v>41250</v>
      </c>
      <c r="S9" s="41">
        <v>33656.991999999998</v>
      </c>
      <c r="T9" s="41">
        <v>5919.9440000000004</v>
      </c>
      <c r="U9" s="73" t="s">
        <v>77</v>
      </c>
    </row>
    <row r="10" spans="1:22" ht="10.050000000000001" customHeight="1" x14ac:dyDescent="0.25">
      <c r="A10" s="73"/>
      <c r="B10" s="72"/>
      <c r="C10" s="72"/>
      <c r="D10" s="72"/>
      <c r="E10" s="72"/>
      <c r="F10" s="72"/>
      <c r="G10" s="72"/>
      <c r="H10" s="72"/>
      <c r="I10" s="72"/>
      <c r="J10" s="72"/>
      <c r="K10" s="72"/>
      <c r="L10" s="72"/>
      <c r="M10" s="72"/>
      <c r="N10" s="72"/>
      <c r="O10" s="72"/>
      <c r="P10" s="72"/>
      <c r="Q10" s="72"/>
      <c r="R10" s="42"/>
      <c r="S10" s="72"/>
      <c r="T10" s="72"/>
      <c r="U10" s="72"/>
    </row>
    <row r="11" spans="1:22" ht="12" hidden="1" customHeight="1" outlineLevel="1" x14ac:dyDescent="0.25">
      <c r="A11" s="25" t="s">
        <v>74</v>
      </c>
      <c r="B11" s="41">
        <v>5718.4970000000003</v>
      </c>
      <c r="C11" s="41">
        <v>6683.6909999999998</v>
      </c>
      <c r="D11" s="41">
        <v>1654.461</v>
      </c>
      <c r="E11" s="41">
        <v>1056.7560000000001</v>
      </c>
      <c r="F11" s="41">
        <v>404.58</v>
      </c>
      <c r="G11" s="41">
        <v>1126.0889999999999</v>
      </c>
      <c r="H11" s="41">
        <v>3163.1030000000001</v>
      </c>
      <c r="I11" s="41">
        <v>738.00599999999997</v>
      </c>
      <c r="J11" s="41">
        <v>3687.6309999999999</v>
      </c>
      <c r="K11" s="41">
        <v>8759.9480000000003</v>
      </c>
      <c r="L11" s="41">
        <v>1890.567</v>
      </c>
      <c r="M11" s="41">
        <v>516.19100000000003</v>
      </c>
      <c r="N11" s="41">
        <v>1936.2760000000001</v>
      </c>
      <c r="O11" s="41">
        <v>1013.9589999999999</v>
      </c>
      <c r="P11" s="41">
        <v>1290.7929999999999</v>
      </c>
      <c r="Q11" s="41">
        <v>1026.452</v>
      </c>
      <c r="R11" s="42">
        <v>40667</v>
      </c>
      <c r="S11" s="41">
        <v>33241.089999999997</v>
      </c>
      <c r="T11" s="41">
        <v>5771.4489999999996</v>
      </c>
      <c r="U11" s="25" t="s">
        <v>74</v>
      </c>
      <c r="V11" s="43"/>
    </row>
    <row r="12" spans="1:22" ht="12" hidden="1" customHeight="1" outlineLevel="1" x14ac:dyDescent="0.25">
      <c r="A12" s="25" t="s">
        <v>75</v>
      </c>
      <c r="B12" s="41">
        <v>5716.8109999999997</v>
      </c>
      <c r="C12" s="41">
        <v>6720.2039999999997</v>
      </c>
      <c r="D12" s="41">
        <v>1666.885</v>
      </c>
      <c r="E12" s="41">
        <v>1075.7860000000001</v>
      </c>
      <c r="F12" s="41">
        <v>403.52</v>
      </c>
      <c r="G12" s="41">
        <v>1127.47</v>
      </c>
      <c r="H12" s="41">
        <v>3169.1590000000001</v>
      </c>
      <c r="I12" s="41">
        <v>752.17</v>
      </c>
      <c r="J12" s="41">
        <v>3722.2249999999999</v>
      </c>
      <c r="K12" s="41">
        <v>8763.1360000000004</v>
      </c>
      <c r="L12" s="41">
        <v>1903.0740000000001</v>
      </c>
      <c r="M12" s="41">
        <v>515.70399999999995</v>
      </c>
      <c r="N12" s="41">
        <v>1949.508</v>
      </c>
      <c r="O12" s="41">
        <v>1022.528</v>
      </c>
      <c r="P12" s="41">
        <v>1305.4659999999999</v>
      </c>
      <c r="Q12" s="41">
        <v>1033.354</v>
      </c>
      <c r="R12" s="42">
        <v>40847</v>
      </c>
      <c r="S12" s="41">
        <v>33346.769</v>
      </c>
      <c r="T12" s="41">
        <v>5833.3459999999995</v>
      </c>
      <c r="U12" s="25" t="s">
        <v>75</v>
      </c>
      <c r="V12" s="43"/>
    </row>
    <row r="13" spans="1:22" ht="12" hidden="1" customHeight="1" outlineLevel="1" x14ac:dyDescent="0.25">
      <c r="A13" s="25" t="s">
        <v>76</v>
      </c>
      <c r="B13" s="41">
        <v>5717.0889999999999</v>
      </c>
      <c r="C13" s="41">
        <v>6747.174</v>
      </c>
      <c r="D13" s="41">
        <v>1678.0740000000001</v>
      </c>
      <c r="E13" s="41">
        <v>1085.922</v>
      </c>
      <c r="F13" s="41">
        <v>402.41899999999998</v>
      </c>
      <c r="G13" s="41">
        <v>1130.808</v>
      </c>
      <c r="H13" s="41">
        <v>3174.71</v>
      </c>
      <c r="I13" s="41">
        <v>762.99400000000003</v>
      </c>
      <c r="J13" s="41">
        <v>3739.5659999999998</v>
      </c>
      <c r="K13" s="41">
        <v>8769.4639999999999</v>
      </c>
      <c r="L13" s="41">
        <v>1909.3219999999999</v>
      </c>
      <c r="M13" s="41">
        <v>517.52300000000002</v>
      </c>
      <c r="N13" s="41">
        <v>1970.866</v>
      </c>
      <c r="O13" s="41">
        <v>1030.7470000000001</v>
      </c>
      <c r="P13" s="41">
        <v>1313.3440000000001</v>
      </c>
      <c r="Q13" s="41">
        <v>1041.9780000000001</v>
      </c>
      <c r="R13" s="42">
        <v>40992</v>
      </c>
      <c r="S13" s="41">
        <v>33421.419000000002</v>
      </c>
      <c r="T13" s="41">
        <v>5892.5069999999996</v>
      </c>
      <c r="U13" s="25" t="s">
        <v>76</v>
      </c>
      <c r="V13" s="43"/>
    </row>
    <row r="14" spans="1:22" ht="12" hidden="1" customHeight="1" outlineLevel="1" x14ac:dyDescent="0.25">
      <c r="A14" s="25" t="s">
        <v>77</v>
      </c>
      <c r="B14" s="41">
        <v>5721.2780000000002</v>
      </c>
      <c r="C14" s="41">
        <v>6768.241</v>
      </c>
      <c r="D14" s="41">
        <v>1693.68</v>
      </c>
      <c r="E14" s="41">
        <v>1090.873</v>
      </c>
      <c r="F14" s="41">
        <v>404.976</v>
      </c>
      <c r="G14" s="41">
        <v>1139.8409999999999</v>
      </c>
      <c r="H14" s="41">
        <v>3189.5129999999999</v>
      </c>
      <c r="I14" s="41">
        <v>758.12800000000004</v>
      </c>
      <c r="J14" s="41">
        <v>3739.0210000000002</v>
      </c>
      <c r="K14" s="41">
        <v>8796.2099999999991</v>
      </c>
      <c r="L14" s="41">
        <v>1909.6859999999999</v>
      </c>
      <c r="M14" s="41">
        <v>519.19899999999996</v>
      </c>
      <c r="N14" s="41">
        <v>1981.1510000000001</v>
      </c>
      <c r="O14" s="41">
        <v>1034.883</v>
      </c>
      <c r="P14" s="41">
        <v>1313.1320000000001</v>
      </c>
      <c r="Q14" s="41">
        <v>1044.1880000000001</v>
      </c>
      <c r="R14" s="42">
        <v>41104</v>
      </c>
      <c r="S14" s="41">
        <v>33501.097000000002</v>
      </c>
      <c r="T14" s="41">
        <v>5909.223</v>
      </c>
      <c r="U14" s="25" t="s">
        <v>77</v>
      </c>
      <c r="V14" s="43"/>
    </row>
    <row r="15" spans="1:22" ht="10.050000000000001" hidden="1" customHeight="1" outlineLevel="1" x14ac:dyDescent="0.25">
      <c r="A15" s="25"/>
      <c r="B15" s="41"/>
      <c r="C15" s="41"/>
      <c r="D15" s="41"/>
      <c r="E15" s="41"/>
      <c r="F15" s="41"/>
      <c r="G15" s="41"/>
      <c r="H15" s="41"/>
      <c r="I15" s="41"/>
      <c r="J15" s="41"/>
      <c r="K15" s="41"/>
      <c r="L15" s="41"/>
      <c r="M15" s="41"/>
      <c r="N15" s="41"/>
      <c r="O15" s="41"/>
      <c r="P15" s="41"/>
      <c r="Q15" s="41"/>
      <c r="R15" s="42"/>
      <c r="S15" s="41"/>
      <c r="T15" s="41"/>
      <c r="U15" s="25"/>
      <c r="V15" s="43"/>
    </row>
    <row r="16" spans="1:22" ht="12" hidden="1" customHeight="1" outlineLevel="1" x14ac:dyDescent="0.25">
      <c r="A16" s="25" t="s">
        <v>78</v>
      </c>
      <c r="B16" s="41">
        <v>5656.9889999999996</v>
      </c>
      <c r="C16" s="41">
        <v>6678.2420000000002</v>
      </c>
      <c r="D16" s="41">
        <v>1672.528</v>
      </c>
      <c r="E16" s="41">
        <v>1060.5609999999999</v>
      </c>
      <c r="F16" s="41">
        <v>401.28300000000002</v>
      </c>
      <c r="G16" s="41">
        <v>1130.4670000000001</v>
      </c>
      <c r="H16" s="41">
        <v>3150.0610000000001</v>
      </c>
      <c r="I16" s="41">
        <v>731.08100000000002</v>
      </c>
      <c r="J16" s="41">
        <v>3686.6619999999998</v>
      </c>
      <c r="K16" s="41">
        <v>8700.4719999999998</v>
      </c>
      <c r="L16" s="41">
        <v>1877.8779999999999</v>
      </c>
      <c r="M16" s="41">
        <v>513.70000000000005</v>
      </c>
      <c r="N16" s="41">
        <v>1937.329</v>
      </c>
      <c r="O16" s="41">
        <v>1008.231</v>
      </c>
      <c r="P16" s="41">
        <v>1289.308</v>
      </c>
      <c r="Q16" s="41">
        <v>1023.208</v>
      </c>
      <c r="R16" s="42">
        <v>40518</v>
      </c>
      <c r="S16" s="41">
        <v>33085.061999999998</v>
      </c>
      <c r="T16" s="41">
        <v>5760.41</v>
      </c>
      <c r="U16" s="25" t="s">
        <v>78</v>
      </c>
      <c r="V16" s="43"/>
    </row>
    <row r="17" spans="1:22" ht="12" hidden="1" customHeight="1" outlineLevel="1" x14ac:dyDescent="0.25">
      <c r="A17" s="25" t="s">
        <v>75</v>
      </c>
      <c r="B17" s="41">
        <v>5706.3469999999998</v>
      </c>
      <c r="C17" s="41">
        <v>6767.14</v>
      </c>
      <c r="D17" s="41">
        <v>1687.806</v>
      </c>
      <c r="E17" s="41">
        <v>1081.739</v>
      </c>
      <c r="F17" s="41">
        <v>401.81</v>
      </c>
      <c r="G17" s="41">
        <v>1137.934</v>
      </c>
      <c r="H17" s="41">
        <v>3172.9520000000002</v>
      </c>
      <c r="I17" s="41">
        <v>748.46199999999999</v>
      </c>
      <c r="J17" s="41">
        <v>3733.6460000000002</v>
      </c>
      <c r="K17" s="41">
        <v>8761.2739999999994</v>
      </c>
      <c r="L17" s="41">
        <v>1901.5840000000001</v>
      </c>
      <c r="M17" s="41">
        <v>517.26199999999994</v>
      </c>
      <c r="N17" s="41">
        <v>1965.922</v>
      </c>
      <c r="O17" s="41">
        <v>1023.601</v>
      </c>
      <c r="P17" s="41">
        <v>1303.8620000000001</v>
      </c>
      <c r="Q17" s="41">
        <v>1041.6590000000001</v>
      </c>
      <c r="R17" s="42">
        <v>40953</v>
      </c>
      <c r="S17" s="41">
        <v>33403.811000000002</v>
      </c>
      <c r="T17" s="41">
        <v>5861.3829999999998</v>
      </c>
      <c r="U17" s="25" t="s">
        <v>75</v>
      </c>
      <c r="V17" s="43"/>
    </row>
    <row r="18" spans="1:22" ht="12" hidden="1" customHeight="1" outlineLevel="1" x14ac:dyDescent="0.25">
      <c r="A18" s="25" t="s">
        <v>76</v>
      </c>
      <c r="B18" s="41">
        <v>5746.9459999999999</v>
      </c>
      <c r="C18" s="41">
        <v>6823.1270000000004</v>
      </c>
      <c r="D18" s="41">
        <v>1696.153</v>
      </c>
      <c r="E18" s="41">
        <v>1093.1510000000001</v>
      </c>
      <c r="F18" s="41">
        <v>402.92500000000001</v>
      </c>
      <c r="G18" s="41">
        <v>1141.576</v>
      </c>
      <c r="H18" s="41">
        <v>3184.498</v>
      </c>
      <c r="I18" s="41">
        <v>760.13499999999999</v>
      </c>
      <c r="J18" s="41">
        <v>3761.6390000000001</v>
      </c>
      <c r="K18" s="41">
        <v>8812.9220000000005</v>
      </c>
      <c r="L18" s="41">
        <v>1915.7470000000001</v>
      </c>
      <c r="M18" s="41">
        <v>521.38</v>
      </c>
      <c r="N18" s="41">
        <v>1987.732</v>
      </c>
      <c r="O18" s="41">
        <v>1035.992</v>
      </c>
      <c r="P18" s="41">
        <v>1315.538</v>
      </c>
      <c r="Q18" s="41">
        <v>1054.539</v>
      </c>
      <c r="R18" s="42">
        <v>41254</v>
      </c>
      <c r="S18" s="41">
        <v>33626.298000000003</v>
      </c>
      <c r="T18" s="41">
        <v>5931.549</v>
      </c>
      <c r="U18" s="25" t="s">
        <v>76</v>
      </c>
      <c r="V18" s="43"/>
    </row>
    <row r="19" spans="1:22" ht="12" hidden="1" customHeight="1" outlineLevel="1" x14ac:dyDescent="0.25">
      <c r="A19" s="25" t="s">
        <v>77</v>
      </c>
      <c r="B19" s="41">
        <v>5770.7529999999997</v>
      </c>
      <c r="C19" s="41">
        <v>6854.7730000000001</v>
      </c>
      <c r="D19" s="41">
        <v>1710.491</v>
      </c>
      <c r="E19" s="41">
        <v>1092.5709999999999</v>
      </c>
      <c r="F19" s="41">
        <v>407.72</v>
      </c>
      <c r="G19" s="41">
        <v>1151.24</v>
      </c>
      <c r="H19" s="41">
        <v>3207.2860000000001</v>
      </c>
      <c r="I19" s="41">
        <v>753.30200000000002</v>
      </c>
      <c r="J19" s="41">
        <v>3781.0990000000002</v>
      </c>
      <c r="K19" s="41">
        <v>8875.9249999999993</v>
      </c>
      <c r="L19" s="41">
        <v>1925.03</v>
      </c>
      <c r="M19" s="41">
        <v>525.27200000000005</v>
      </c>
      <c r="N19" s="41">
        <v>1991.414</v>
      </c>
      <c r="O19" s="41">
        <v>1039.018</v>
      </c>
      <c r="P19" s="41">
        <v>1320.703</v>
      </c>
      <c r="Q19" s="41">
        <v>1059.403</v>
      </c>
      <c r="R19" s="42">
        <v>41466</v>
      </c>
      <c r="S19" s="41">
        <v>33819.800999999999</v>
      </c>
      <c r="T19" s="41">
        <v>5935.7079999999996</v>
      </c>
      <c r="U19" s="25" t="s">
        <v>77</v>
      </c>
      <c r="V19" s="43"/>
    </row>
    <row r="20" spans="1:22" ht="10.050000000000001" hidden="1" customHeight="1" outlineLevel="1" x14ac:dyDescent="0.25">
      <c r="A20" s="25"/>
      <c r="B20" s="41"/>
      <c r="C20" s="41"/>
      <c r="D20" s="41"/>
      <c r="E20" s="41"/>
      <c r="F20" s="41"/>
      <c r="G20" s="41"/>
      <c r="H20" s="41"/>
      <c r="I20" s="41"/>
      <c r="J20" s="41"/>
      <c r="K20" s="41"/>
      <c r="L20" s="41"/>
      <c r="M20" s="41"/>
      <c r="N20" s="41"/>
      <c r="O20" s="41"/>
      <c r="P20" s="41"/>
      <c r="Q20" s="41"/>
      <c r="R20" s="42"/>
      <c r="S20" s="41"/>
      <c r="T20" s="41"/>
      <c r="U20" s="25"/>
      <c r="V20" s="43"/>
    </row>
    <row r="21" spans="1:22" ht="12" customHeight="1" collapsed="1" x14ac:dyDescent="0.25">
      <c r="A21" s="25" t="s">
        <v>79</v>
      </c>
      <c r="B21" s="41">
        <v>5732.9790000000003</v>
      </c>
      <c r="C21" s="41">
        <v>6793.3310000000001</v>
      </c>
      <c r="D21" s="41">
        <v>1686.125</v>
      </c>
      <c r="E21" s="41">
        <v>1064.046</v>
      </c>
      <c r="F21" s="41">
        <v>404.91500000000002</v>
      </c>
      <c r="G21" s="41">
        <v>1146.3050000000001</v>
      </c>
      <c r="H21" s="41">
        <v>3180.08</v>
      </c>
      <c r="I21" s="41">
        <v>721.19799999999998</v>
      </c>
      <c r="J21" s="41">
        <v>3743.203</v>
      </c>
      <c r="K21" s="41">
        <v>8819.8320000000003</v>
      </c>
      <c r="L21" s="41">
        <v>1897.597</v>
      </c>
      <c r="M21" s="41">
        <v>519.79600000000005</v>
      </c>
      <c r="N21" s="41">
        <v>1943.7439999999999</v>
      </c>
      <c r="O21" s="41">
        <v>1010.114</v>
      </c>
      <c r="P21" s="41">
        <v>1302.1759999999999</v>
      </c>
      <c r="Q21" s="41">
        <v>1033.559</v>
      </c>
      <c r="R21" s="42">
        <v>40999</v>
      </c>
      <c r="S21" s="41">
        <v>33540.214</v>
      </c>
      <c r="T21" s="41">
        <v>5772.6610000000001</v>
      </c>
      <c r="U21" s="25" t="s">
        <v>79</v>
      </c>
      <c r="V21" s="43"/>
    </row>
    <row r="22" spans="1:22" ht="12" customHeight="1" x14ac:dyDescent="0.25">
      <c r="A22" s="25" t="s">
        <v>75</v>
      </c>
      <c r="B22" s="41">
        <v>5787.5479999999998</v>
      </c>
      <c r="C22" s="41">
        <v>6883.5789999999997</v>
      </c>
      <c r="D22" s="41">
        <v>1698.4680000000001</v>
      </c>
      <c r="E22" s="41">
        <v>1084.546</v>
      </c>
      <c r="F22" s="41">
        <v>406.87799999999999</v>
      </c>
      <c r="G22" s="41">
        <v>1151.1990000000001</v>
      </c>
      <c r="H22" s="41">
        <v>3210.45</v>
      </c>
      <c r="I22" s="41">
        <v>737.19799999999998</v>
      </c>
      <c r="J22" s="41">
        <v>3796.7840000000001</v>
      </c>
      <c r="K22" s="41">
        <v>8883.5640000000003</v>
      </c>
      <c r="L22" s="41">
        <v>1923.0150000000001</v>
      </c>
      <c r="M22" s="41">
        <v>523.471</v>
      </c>
      <c r="N22" s="41">
        <v>1969.8920000000001</v>
      </c>
      <c r="O22" s="41">
        <v>1021.8920000000001</v>
      </c>
      <c r="P22" s="41">
        <v>1319.7570000000001</v>
      </c>
      <c r="Q22" s="41">
        <v>1047.759</v>
      </c>
      <c r="R22" s="42">
        <v>41446</v>
      </c>
      <c r="S22" s="41">
        <v>33886.245000000003</v>
      </c>
      <c r="T22" s="41">
        <v>5861.2870000000003</v>
      </c>
      <c r="U22" s="25" t="s">
        <v>75</v>
      </c>
      <c r="V22" s="43"/>
    </row>
    <row r="23" spans="1:22" ht="12" customHeight="1" x14ac:dyDescent="0.25">
      <c r="A23" s="25" t="s">
        <v>76</v>
      </c>
      <c r="B23" s="41">
        <v>5831.9530000000004</v>
      </c>
      <c r="C23" s="41">
        <v>6946.4390000000003</v>
      </c>
      <c r="D23" s="41">
        <v>1712.1969999999999</v>
      </c>
      <c r="E23" s="41">
        <v>1088.933</v>
      </c>
      <c r="F23" s="41">
        <v>409.97800000000001</v>
      </c>
      <c r="G23" s="41">
        <v>1159.0440000000001</v>
      </c>
      <c r="H23" s="41">
        <v>3230.922</v>
      </c>
      <c r="I23" s="41">
        <v>748.04899999999998</v>
      </c>
      <c r="J23" s="41">
        <v>3828.8029999999999</v>
      </c>
      <c r="K23" s="41">
        <v>8933.1689999999999</v>
      </c>
      <c r="L23" s="41">
        <v>1936.153</v>
      </c>
      <c r="M23" s="41">
        <v>527.553</v>
      </c>
      <c r="N23" s="41">
        <v>1988.8810000000001</v>
      </c>
      <c r="O23" s="41">
        <v>1027.8699999999999</v>
      </c>
      <c r="P23" s="41">
        <v>1329.2639999999999</v>
      </c>
      <c r="Q23" s="41">
        <v>1056.7919999999999</v>
      </c>
      <c r="R23" s="42">
        <v>41756</v>
      </c>
      <c r="S23" s="41">
        <v>34133.277999999998</v>
      </c>
      <c r="T23" s="41">
        <v>5910.5249999999996</v>
      </c>
      <c r="U23" s="25" t="s">
        <v>76</v>
      </c>
      <c r="V23" s="43"/>
    </row>
    <row r="24" spans="1:22" ht="12" customHeight="1" x14ac:dyDescent="0.25">
      <c r="A24" s="25" t="s">
        <v>77</v>
      </c>
      <c r="B24" s="41">
        <v>5858.2719999999999</v>
      </c>
      <c r="C24" s="41">
        <v>6983.0039999999999</v>
      </c>
      <c r="D24" s="41">
        <v>1730.7360000000001</v>
      </c>
      <c r="E24" s="41">
        <v>1088.606</v>
      </c>
      <c r="F24" s="41">
        <v>414.565</v>
      </c>
      <c r="G24" s="41">
        <v>1170.31</v>
      </c>
      <c r="H24" s="41">
        <v>3256.5990000000002</v>
      </c>
      <c r="I24" s="41">
        <v>742.99300000000005</v>
      </c>
      <c r="J24" s="41">
        <v>3843.1529999999998</v>
      </c>
      <c r="K24" s="41">
        <v>8997.7000000000007</v>
      </c>
      <c r="L24" s="41">
        <v>1942.943</v>
      </c>
      <c r="M24" s="41">
        <v>529.79999999999995</v>
      </c>
      <c r="N24" s="41">
        <v>1996.38</v>
      </c>
      <c r="O24" s="41">
        <v>1028.213</v>
      </c>
      <c r="P24" s="41">
        <v>1330.752</v>
      </c>
      <c r="Q24" s="41">
        <v>1058.9739999999999</v>
      </c>
      <c r="R24" s="42">
        <v>41973</v>
      </c>
      <c r="S24" s="41">
        <v>34327.097999999998</v>
      </c>
      <c r="T24" s="41">
        <v>5915.1660000000002</v>
      </c>
      <c r="U24" s="25" t="s">
        <v>77</v>
      </c>
      <c r="V24" s="43"/>
    </row>
    <row r="25" spans="1:22" ht="10.050000000000001" customHeight="1" x14ac:dyDescent="0.25">
      <c r="A25" s="25"/>
      <c r="B25" s="41"/>
      <c r="C25" s="41"/>
      <c r="D25" s="41"/>
      <c r="E25" s="41"/>
      <c r="F25" s="41"/>
      <c r="G25" s="41"/>
      <c r="H25" s="41"/>
      <c r="I25" s="41"/>
      <c r="J25" s="41"/>
      <c r="K25" s="41"/>
      <c r="L25" s="41"/>
      <c r="M25" s="41"/>
      <c r="N25" s="41"/>
      <c r="O25" s="41"/>
      <c r="P25" s="41"/>
      <c r="Q25" s="41"/>
      <c r="R25" s="42"/>
      <c r="S25" s="41"/>
      <c r="T25" s="41"/>
      <c r="U25" s="25"/>
      <c r="V25" s="43"/>
    </row>
    <row r="26" spans="1:22" ht="12" customHeight="1" x14ac:dyDescent="0.25">
      <c r="A26" s="25" t="s">
        <v>80</v>
      </c>
      <c r="B26" s="41">
        <v>5825.9260000000004</v>
      </c>
      <c r="C26" s="41">
        <v>6913.51</v>
      </c>
      <c r="D26" s="41">
        <v>1719.0150000000001</v>
      </c>
      <c r="E26" s="41">
        <v>1065.616</v>
      </c>
      <c r="F26" s="41">
        <v>412.48200000000003</v>
      </c>
      <c r="G26" s="41">
        <v>1166.1099999999999</v>
      </c>
      <c r="H26" s="41">
        <v>3234.4580000000001</v>
      </c>
      <c r="I26" s="41">
        <v>711.71</v>
      </c>
      <c r="J26" s="41">
        <v>3804.4450000000002</v>
      </c>
      <c r="K26" s="41">
        <v>8923.527</v>
      </c>
      <c r="L26" s="41">
        <v>1916.703</v>
      </c>
      <c r="M26" s="41">
        <v>523.51900000000001</v>
      </c>
      <c r="N26" s="41">
        <v>1958.4780000000001</v>
      </c>
      <c r="O26" s="41">
        <v>1004.146</v>
      </c>
      <c r="P26" s="41">
        <v>1308.4079999999999</v>
      </c>
      <c r="Q26" s="41">
        <v>1037.9469999999999</v>
      </c>
      <c r="R26" s="42">
        <v>41526</v>
      </c>
      <c r="S26" s="41">
        <v>34029.088000000003</v>
      </c>
      <c r="T26" s="41">
        <v>5777.8969999999999</v>
      </c>
      <c r="U26" s="25" t="s">
        <v>80</v>
      </c>
      <c r="V26" s="43"/>
    </row>
    <row r="27" spans="1:22" ht="12" customHeight="1" x14ac:dyDescent="0.25">
      <c r="A27" s="25" t="s">
        <v>75</v>
      </c>
      <c r="B27" s="41">
        <v>5873.4660000000003</v>
      </c>
      <c r="C27" s="41">
        <v>6997.08</v>
      </c>
      <c r="D27" s="41">
        <v>1737.028</v>
      </c>
      <c r="E27" s="41">
        <v>1085.8920000000001</v>
      </c>
      <c r="F27" s="41">
        <v>413.19799999999998</v>
      </c>
      <c r="G27" s="41">
        <v>1173.1990000000001</v>
      </c>
      <c r="H27" s="41">
        <v>3251.8710000000001</v>
      </c>
      <c r="I27" s="41">
        <v>730.50199999999995</v>
      </c>
      <c r="J27" s="41">
        <v>3851.8229999999999</v>
      </c>
      <c r="K27" s="41">
        <v>8972.5139999999992</v>
      </c>
      <c r="L27" s="41">
        <v>1938.0609999999999</v>
      </c>
      <c r="M27" s="41">
        <v>524.99199999999996</v>
      </c>
      <c r="N27" s="41">
        <v>1984.941</v>
      </c>
      <c r="O27" s="41">
        <v>1016.278</v>
      </c>
      <c r="P27" s="41">
        <v>1327.4849999999999</v>
      </c>
      <c r="Q27" s="41">
        <v>1048.67</v>
      </c>
      <c r="R27" s="42">
        <v>41927</v>
      </c>
      <c r="S27" s="41">
        <v>34323.688999999998</v>
      </c>
      <c r="T27" s="41">
        <v>5866.2830000000004</v>
      </c>
      <c r="U27" s="25" t="s">
        <v>75</v>
      </c>
    </row>
    <row r="28" spans="1:22" ht="12" customHeight="1" x14ac:dyDescent="0.25">
      <c r="A28" s="25" t="s">
        <v>76</v>
      </c>
      <c r="B28" s="41">
        <v>5913.93</v>
      </c>
      <c r="C28" s="41">
        <v>7058.8469999999998</v>
      </c>
      <c r="D28" s="41">
        <v>1752.12</v>
      </c>
      <c r="E28" s="41">
        <v>1091.43</v>
      </c>
      <c r="F28" s="41">
        <v>415.96300000000002</v>
      </c>
      <c r="G28" s="41">
        <v>1180.546</v>
      </c>
      <c r="H28" s="41">
        <v>3261.0369999999998</v>
      </c>
      <c r="I28" s="41">
        <v>742.14800000000002</v>
      </c>
      <c r="J28" s="41">
        <v>3881.08</v>
      </c>
      <c r="K28" s="41">
        <v>9012.9230000000007</v>
      </c>
      <c r="L28" s="41">
        <v>1948.663</v>
      </c>
      <c r="M28" s="41">
        <v>526.09900000000005</v>
      </c>
      <c r="N28" s="41">
        <v>2005.2850000000001</v>
      </c>
      <c r="O28" s="41">
        <v>1023.454</v>
      </c>
      <c r="P28" s="41">
        <v>1337.231</v>
      </c>
      <c r="Q28" s="41">
        <v>1055.2439999999999</v>
      </c>
      <c r="R28" s="42">
        <v>42206</v>
      </c>
      <c r="S28" s="41">
        <v>34536.319000000003</v>
      </c>
      <c r="T28" s="41">
        <v>5917.5609999999997</v>
      </c>
      <c r="U28" s="25" t="s">
        <v>76</v>
      </c>
    </row>
    <row r="29" spans="1:22" ht="12" customHeight="1" x14ac:dyDescent="0.25">
      <c r="A29" s="25" t="s">
        <v>77</v>
      </c>
      <c r="B29" s="41">
        <v>5938.9960000000001</v>
      </c>
      <c r="C29" s="41">
        <v>7091.893</v>
      </c>
      <c r="D29" s="41">
        <v>1771.6510000000001</v>
      </c>
      <c r="E29" s="41">
        <v>1092.6759999999999</v>
      </c>
      <c r="F29" s="41">
        <v>419.49299999999999</v>
      </c>
      <c r="G29" s="41">
        <v>1192.67</v>
      </c>
      <c r="H29" s="41">
        <v>3279.2829999999999</v>
      </c>
      <c r="I29" s="41">
        <v>737.37900000000002</v>
      </c>
      <c r="J29" s="41">
        <v>3896.7139999999999</v>
      </c>
      <c r="K29" s="41">
        <v>9074.2839999999997</v>
      </c>
      <c r="L29" s="41">
        <v>1958.127</v>
      </c>
      <c r="M29" s="41">
        <v>527.83399999999995</v>
      </c>
      <c r="N29" s="41">
        <v>2016.126</v>
      </c>
      <c r="O29" s="41">
        <v>1023.718</v>
      </c>
      <c r="P29" s="41">
        <v>1339.8520000000001</v>
      </c>
      <c r="Q29" s="41">
        <v>1057.3040000000001</v>
      </c>
      <c r="R29" s="42">
        <v>42418</v>
      </c>
      <c r="S29" s="41">
        <v>34719.146000000001</v>
      </c>
      <c r="T29" s="41">
        <v>5927.2030000000004</v>
      </c>
      <c r="U29" s="25" t="s">
        <v>77</v>
      </c>
    </row>
    <row r="30" spans="1:22" ht="10.050000000000001" customHeight="1" x14ac:dyDescent="0.25">
      <c r="A30" s="25"/>
      <c r="B30" s="28"/>
      <c r="C30" s="28"/>
      <c r="D30" s="28"/>
      <c r="E30" s="28"/>
      <c r="F30" s="28"/>
      <c r="G30" s="28"/>
      <c r="H30" s="28"/>
      <c r="I30" s="28"/>
      <c r="J30" s="28"/>
      <c r="K30" s="28"/>
      <c r="L30" s="28"/>
      <c r="M30" s="28"/>
      <c r="N30" s="28"/>
      <c r="O30" s="28"/>
      <c r="P30" s="28"/>
      <c r="Q30" s="28"/>
      <c r="R30" s="42"/>
      <c r="S30" s="28"/>
      <c r="T30" s="28"/>
      <c r="U30" s="25"/>
    </row>
    <row r="31" spans="1:22" ht="12" customHeight="1" x14ac:dyDescent="0.25">
      <c r="A31" s="25" t="s">
        <v>81</v>
      </c>
      <c r="B31" s="41">
        <v>5902.6769999999997</v>
      </c>
      <c r="C31" s="41">
        <v>7014.6689999999999</v>
      </c>
      <c r="D31" s="41">
        <v>1758.809</v>
      </c>
      <c r="E31" s="41">
        <v>1066.6590000000001</v>
      </c>
      <c r="F31" s="41">
        <v>413.91</v>
      </c>
      <c r="G31" s="41">
        <v>1184.059</v>
      </c>
      <c r="H31" s="41">
        <v>3244.473</v>
      </c>
      <c r="I31" s="41">
        <v>713.70500000000004</v>
      </c>
      <c r="J31" s="41">
        <v>3846.3339999999998</v>
      </c>
      <c r="K31" s="41">
        <v>8995.1239999999998</v>
      </c>
      <c r="L31" s="41">
        <v>1928.259</v>
      </c>
      <c r="M31" s="41">
        <v>518.60599999999999</v>
      </c>
      <c r="N31" s="41">
        <v>1974.848</v>
      </c>
      <c r="O31" s="41">
        <v>1000.255</v>
      </c>
      <c r="P31" s="41">
        <v>1316.586</v>
      </c>
      <c r="Q31" s="41">
        <v>1034.027</v>
      </c>
      <c r="R31" s="42">
        <v>41913</v>
      </c>
      <c r="S31" s="41">
        <v>34364.697</v>
      </c>
      <c r="T31" s="41">
        <v>5789.4939999999997</v>
      </c>
      <c r="U31" s="25" t="s">
        <v>81</v>
      </c>
    </row>
    <row r="32" spans="1:22" ht="12" customHeight="1" x14ac:dyDescent="0.25">
      <c r="A32" s="25" t="s">
        <v>75</v>
      </c>
      <c r="B32" s="41">
        <v>5945.2889999999998</v>
      </c>
      <c r="C32" s="41">
        <v>7084.0789999999997</v>
      </c>
      <c r="D32" s="41">
        <v>1771.087</v>
      </c>
      <c r="E32" s="41">
        <v>1088.2809999999999</v>
      </c>
      <c r="F32" s="41">
        <v>415.12700000000001</v>
      </c>
      <c r="G32" s="41">
        <v>1188.8989999999999</v>
      </c>
      <c r="H32" s="41">
        <v>3261.7060000000001</v>
      </c>
      <c r="I32" s="41">
        <v>729.79899999999998</v>
      </c>
      <c r="J32" s="41">
        <v>3885.9430000000002</v>
      </c>
      <c r="K32" s="41">
        <v>9034.8220000000001</v>
      </c>
      <c r="L32" s="41">
        <v>1948.5409999999999</v>
      </c>
      <c r="M32" s="41">
        <v>520.01400000000001</v>
      </c>
      <c r="N32" s="41">
        <v>1998.55</v>
      </c>
      <c r="O32" s="41">
        <v>1010.252</v>
      </c>
      <c r="P32" s="41">
        <v>1333.8520000000001</v>
      </c>
      <c r="Q32" s="41">
        <v>1042.759</v>
      </c>
      <c r="R32" s="42">
        <v>42259</v>
      </c>
      <c r="S32" s="41">
        <v>34618.271999999997</v>
      </c>
      <c r="T32" s="41">
        <v>5869.6409999999996</v>
      </c>
      <c r="U32" s="25" t="s">
        <v>75</v>
      </c>
    </row>
    <row r="33" spans="1:21" ht="12" customHeight="1" x14ac:dyDescent="0.25">
      <c r="A33" s="25" t="s">
        <v>76</v>
      </c>
      <c r="B33" s="41">
        <v>5992.3320000000003</v>
      </c>
      <c r="C33" s="41">
        <v>7134.8109999999997</v>
      </c>
      <c r="D33" s="41">
        <v>1783.509</v>
      </c>
      <c r="E33" s="41">
        <v>1089.07</v>
      </c>
      <c r="F33" s="41">
        <v>416.19099999999997</v>
      </c>
      <c r="G33" s="41">
        <v>1194.4169999999999</v>
      </c>
      <c r="H33" s="41">
        <v>3279.0340000000001</v>
      </c>
      <c r="I33" s="41">
        <v>739.24</v>
      </c>
      <c r="J33" s="41">
        <v>3916.46</v>
      </c>
      <c r="K33" s="41">
        <v>9072.098</v>
      </c>
      <c r="L33" s="41">
        <v>1959.204</v>
      </c>
      <c r="M33" s="41">
        <v>523.65899999999999</v>
      </c>
      <c r="N33" s="41">
        <v>2014.739</v>
      </c>
      <c r="O33" s="41">
        <v>1016.724</v>
      </c>
      <c r="P33" s="41">
        <v>1343.2339999999999</v>
      </c>
      <c r="Q33" s="41">
        <v>1049.278</v>
      </c>
      <c r="R33" s="42">
        <v>42524</v>
      </c>
      <c r="S33" s="41">
        <v>34831.440000000002</v>
      </c>
      <c r="T33" s="41">
        <v>5909.0510000000004</v>
      </c>
      <c r="U33" s="25" t="s">
        <v>76</v>
      </c>
    </row>
    <row r="34" spans="1:21" ht="12" customHeight="1" x14ac:dyDescent="0.25">
      <c r="A34" s="25" t="s">
        <v>77</v>
      </c>
      <c r="B34" s="41">
        <v>6012.7479999999996</v>
      </c>
      <c r="C34" s="41">
        <v>7163.1970000000001</v>
      </c>
      <c r="D34" s="41">
        <v>1801.3309999999999</v>
      </c>
      <c r="E34" s="41">
        <v>1086.8119999999999</v>
      </c>
      <c r="F34" s="41">
        <v>420.90199999999999</v>
      </c>
      <c r="G34" s="41">
        <v>1206.174</v>
      </c>
      <c r="H34" s="41">
        <v>3300.5630000000001</v>
      </c>
      <c r="I34" s="41">
        <v>733.6</v>
      </c>
      <c r="J34" s="41">
        <v>3927.0680000000002</v>
      </c>
      <c r="K34" s="41">
        <v>9128.4220000000005</v>
      </c>
      <c r="L34" s="41">
        <v>1963.2529999999999</v>
      </c>
      <c r="M34" s="41">
        <v>524.49699999999996</v>
      </c>
      <c r="N34" s="41">
        <v>2022.9349999999999</v>
      </c>
      <c r="O34" s="41">
        <v>1018.737</v>
      </c>
      <c r="P34" s="41">
        <v>1343.0229999999999</v>
      </c>
      <c r="Q34" s="41">
        <v>1051.7380000000001</v>
      </c>
      <c r="R34" s="42">
        <v>42705</v>
      </c>
      <c r="S34" s="41">
        <v>34989.847000000002</v>
      </c>
      <c r="T34" s="41">
        <v>5913.8220000000001</v>
      </c>
      <c r="U34" s="25" t="s">
        <v>77</v>
      </c>
    </row>
    <row r="35" spans="1:21" ht="10.050000000000001" customHeight="1" x14ac:dyDescent="0.25">
      <c r="A35" s="73"/>
      <c r="B35" s="28"/>
      <c r="C35" s="28"/>
      <c r="D35" s="28"/>
      <c r="E35" s="28"/>
      <c r="F35" s="28"/>
      <c r="G35" s="28"/>
      <c r="H35" s="28"/>
      <c r="I35" s="28"/>
      <c r="J35" s="28"/>
      <c r="K35" s="28"/>
      <c r="L35" s="28"/>
      <c r="M35" s="28"/>
      <c r="N35" s="28"/>
      <c r="O35" s="28"/>
      <c r="P35" s="28"/>
      <c r="Q35" s="28"/>
      <c r="R35" s="42"/>
      <c r="S35" s="28"/>
      <c r="T35" s="28"/>
      <c r="U35" s="73"/>
    </row>
    <row r="36" spans="1:21" ht="12" customHeight="1" x14ac:dyDescent="0.25">
      <c r="A36" s="73" t="s">
        <v>87</v>
      </c>
      <c r="B36" s="41">
        <v>5980.2309999999998</v>
      </c>
      <c r="C36" s="41">
        <v>7096.9830000000002</v>
      </c>
      <c r="D36" s="41">
        <v>1792.1790000000001</v>
      </c>
      <c r="E36" s="41">
        <v>1066.8430000000001</v>
      </c>
      <c r="F36" s="41">
        <v>415.63499999999999</v>
      </c>
      <c r="G36" s="41">
        <v>1194.1569999999999</v>
      </c>
      <c r="H36" s="41">
        <v>3278.5630000000001</v>
      </c>
      <c r="I36" s="41">
        <v>720.96900000000005</v>
      </c>
      <c r="J36" s="41">
        <v>3880.4209999999998</v>
      </c>
      <c r="K36" s="41">
        <v>9063.0889999999999</v>
      </c>
      <c r="L36" s="41">
        <v>1943.59</v>
      </c>
      <c r="M36" s="41">
        <v>518.71</v>
      </c>
      <c r="N36" s="41">
        <v>1985.6089999999999</v>
      </c>
      <c r="O36" s="41">
        <v>995.26599999999996</v>
      </c>
      <c r="P36" s="41">
        <v>1324.4190000000001</v>
      </c>
      <c r="Q36" s="41">
        <v>1030.336</v>
      </c>
      <c r="R36" s="42">
        <v>42287</v>
      </c>
      <c r="S36" s="41">
        <v>34695.798000000003</v>
      </c>
      <c r="T36" s="41">
        <v>5799.0230000000001</v>
      </c>
      <c r="U36" s="73" t="s">
        <v>87</v>
      </c>
    </row>
    <row r="37" spans="1:21" ht="12" customHeight="1" x14ac:dyDescent="0.25">
      <c r="A37" s="73" t="s">
        <v>75</v>
      </c>
      <c r="B37" s="41">
        <v>6032.768</v>
      </c>
      <c r="C37" s="41">
        <v>7174.14</v>
      </c>
      <c r="D37" s="41">
        <v>1806.3440000000001</v>
      </c>
      <c r="E37" s="41">
        <v>1087.877</v>
      </c>
      <c r="F37" s="41">
        <v>416.03800000000001</v>
      </c>
      <c r="G37" s="41">
        <v>1198.8979999999999</v>
      </c>
      <c r="H37" s="41">
        <v>3301.04</v>
      </c>
      <c r="I37" s="41">
        <v>739.46900000000005</v>
      </c>
      <c r="J37" s="41">
        <v>3926.0859999999998</v>
      </c>
      <c r="K37" s="41">
        <v>9108.982</v>
      </c>
      <c r="L37" s="41">
        <v>1966.5219999999999</v>
      </c>
      <c r="M37" s="41">
        <v>520.178</v>
      </c>
      <c r="N37" s="41">
        <v>2008.925</v>
      </c>
      <c r="O37" s="41">
        <v>1006.2</v>
      </c>
      <c r="P37" s="41">
        <v>1344.0989999999999</v>
      </c>
      <c r="Q37" s="41">
        <v>1041.434</v>
      </c>
      <c r="R37" s="42">
        <v>42679</v>
      </c>
      <c r="S37" s="41">
        <v>34988.750999999997</v>
      </c>
      <c r="T37" s="41">
        <v>5883.9049999999997</v>
      </c>
      <c r="U37" s="73" t="s">
        <v>75</v>
      </c>
    </row>
    <row r="38" spans="1:21" ht="12" customHeight="1" x14ac:dyDescent="0.25">
      <c r="A38" s="73" t="s">
        <v>76</v>
      </c>
      <c r="B38" s="41">
        <v>6063.2430000000004</v>
      </c>
      <c r="C38" s="41">
        <v>7214.5469999999996</v>
      </c>
      <c r="D38" s="41">
        <v>1816.771</v>
      </c>
      <c r="E38" s="41">
        <v>1092.2339999999999</v>
      </c>
      <c r="F38" s="41">
        <v>417.91399999999999</v>
      </c>
      <c r="G38" s="41">
        <v>1203.5920000000001</v>
      </c>
      <c r="H38" s="41">
        <v>3312.8220000000001</v>
      </c>
      <c r="I38" s="41">
        <v>745.75400000000002</v>
      </c>
      <c r="J38" s="41">
        <v>3947.049</v>
      </c>
      <c r="K38" s="41">
        <v>9148.8130000000001</v>
      </c>
      <c r="L38" s="41">
        <v>1974.0940000000001</v>
      </c>
      <c r="M38" s="41">
        <v>522.44500000000005</v>
      </c>
      <c r="N38" s="41">
        <v>2021.798</v>
      </c>
      <c r="O38" s="41">
        <v>1012.533</v>
      </c>
      <c r="P38" s="41">
        <v>1352.4359999999999</v>
      </c>
      <c r="Q38" s="41">
        <v>1045.9549999999999</v>
      </c>
      <c r="R38" s="42">
        <v>42892</v>
      </c>
      <c r="S38" s="41">
        <v>35156.955000000002</v>
      </c>
      <c r="T38" s="41">
        <v>5918.2740000000003</v>
      </c>
      <c r="U38" s="73" t="s">
        <v>76</v>
      </c>
    </row>
    <row r="39" spans="1:21" ht="12" customHeight="1" x14ac:dyDescent="0.25">
      <c r="A39" s="73" t="s">
        <v>77</v>
      </c>
      <c r="B39" s="41">
        <v>6083.0209999999997</v>
      </c>
      <c r="C39" s="41">
        <v>7240.2809999999999</v>
      </c>
      <c r="D39" s="41">
        <v>1833.9110000000001</v>
      </c>
      <c r="E39" s="41">
        <v>1087.4670000000001</v>
      </c>
      <c r="F39" s="41">
        <v>421.07900000000001</v>
      </c>
      <c r="G39" s="41">
        <v>1212.3140000000001</v>
      </c>
      <c r="H39" s="41">
        <v>3334.9389999999999</v>
      </c>
      <c r="I39" s="41">
        <v>738.45699999999999</v>
      </c>
      <c r="J39" s="41">
        <v>3951.3649999999998</v>
      </c>
      <c r="K39" s="41">
        <v>9192.1479999999992</v>
      </c>
      <c r="L39" s="41">
        <v>1975.9929999999999</v>
      </c>
      <c r="M39" s="41">
        <v>524.17200000000003</v>
      </c>
      <c r="N39" s="41">
        <v>2022.2360000000001</v>
      </c>
      <c r="O39" s="41">
        <v>1011.1079999999999</v>
      </c>
      <c r="P39" s="41">
        <v>1350.2529999999999</v>
      </c>
      <c r="Q39" s="41">
        <v>1046.2560000000001</v>
      </c>
      <c r="R39" s="42">
        <v>43025</v>
      </c>
      <c r="S39" s="41">
        <v>35285.565000000002</v>
      </c>
      <c r="T39" s="41">
        <v>5905.5240000000003</v>
      </c>
      <c r="U39" s="73" t="s">
        <v>77</v>
      </c>
    </row>
    <row r="40" spans="1:21" ht="10.050000000000001" customHeight="1" x14ac:dyDescent="0.25">
      <c r="A40" s="73"/>
      <c r="B40" s="41"/>
      <c r="C40" s="41"/>
      <c r="D40" s="41"/>
      <c r="E40" s="41"/>
      <c r="F40" s="41"/>
      <c r="G40" s="41"/>
      <c r="H40" s="41"/>
      <c r="I40" s="41"/>
      <c r="J40" s="41"/>
      <c r="K40" s="41"/>
      <c r="L40" s="41"/>
      <c r="M40" s="41"/>
      <c r="N40" s="41"/>
      <c r="O40" s="41"/>
      <c r="P40" s="41"/>
      <c r="Q40" s="41"/>
      <c r="R40" s="42"/>
      <c r="S40" s="41"/>
      <c r="T40" s="41"/>
      <c r="U40" s="73"/>
    </row>
    <row r="41" spans="1:21" ht="12" customHeight="1" x14ac:dyDescent="0.25">
      <c r="A41" s="73" t="s">
        <v>88</v>
      </c>
      <c r="B41" s="41">
        <v>6019.6530000000002</v>
      </c>
      <c r="C41" s="41">
        <v>7184.8220000000001</v>
      </c>
      <c r="D41" s="41">
        <v>1824.9580000000001</v>
      </c>
      <c r="E41" s="41">
        <v>1067.2570000000001</v>
      </c>
      <c r="F41" s="41">
        <v>415.56599999999997</v>
      </c>
      <c r="G41" s="41">
        <v>1197.5909999999999</v>
      </c>
      <c r="H41" s="41">
        <v>3305.2620000000002</v>
      </c>
      <c r="I41" s="41">
        <v>723.51300000000003</v>
      </c>
      <c r="J41" s="41">
        <v>3902.8310000000001</v>
      </c>
      <c r="K41" s="41">
        <v>9133.6749999999993</v>
      </c>
      <c r="L41" s="41">
        <v>1956.1769999999999</v>
      </c>
      <c r="M41" s="41">
        <v>519.00699999999995</v>
      </c>
      <c r="N41" s="41">
        <v>1977.8979999999999</v>
      </c>
      <c r="O41" s="41">
        <v>991.471</v>
      </c>
      <c r="P41" s="41">
        <v>1335.1289999999999</v>
      </c>
      <c r="Q41" s="41">
        <v>1029.19</v>
      </c>
      <c r="R41" s="42">
        <v>42584</v>
      </c>
      <c r="S41" s="41">
        <v>34969.713000000003</v>
      </c>
      <c r="T41" s="41">
        <v>5789.3289999999997</v>
      </c>
      <c r="U41" s="73" t="s">
        <v>88</v>
      </c>
    </row>
    <row r="42" spans="1:21" ht="12" customHeight="1" x14ac:dyDescent="0.25">
      <c r="A42" s="73" t="s">
        <v>75</v>
      </c>
      <c r="B42" s="41">
        <v>6078.53</v>
      </c>
      <c r="C42" s="41">
        <v>7275.625</v>
      </c>
      <c r="D42" s="41">
        <v>1842.3989999999999</v>
      </c>
      <c r="E42" s="41">
        <v>1088.931</v>
      </c>
      <c r="F42" s="41">
        <v>416.798</v>
      </c>
      <c r="G42" s="41">
        <v>1205.9359999999999</v>
      </c>
      <c r="H42" s="41">
        <v>3333.973</v>
      </c>
      <c r="I42" s="41">
        <v>741.30899999999997</v>
      </c>
      <c r="J42" s="41">
        <v>3953.8409999999999</v>
      </c>
      <c r="K42" s="41">
        <v>9197.93</v>
      </c>
      <c r="L42" s="41">
        <v>1983.5239999999999</v>
      </c>
      <c r="M42" s="41">
        <v>522.33699999999999</v>
      </c>
      <c r="N42" s="41">
        <v>2001.415</v>
      </c>
      <c r="O42" s="41">
        <v>1003.354</v>
      </c>
      <c r="P42" s="41">
        <v>1355.635</v>
      </c>
      <c r="Q42" s="41">
        <v>1040.463</v>
      </c>
      <c r="R42" s="42">
        <v>43042</v>
      </c>
      <c r="S42" s="41">
        <v>35324.129000000001</v>
      </c>
      <c r="T42" s="41">
        <v>5875.4719999999998</v>
      </c>
      <c r="U42" s="73" t="s">
        <v>75</v>
      </c>
    </row>
    <row r="43" spans="1:21" ht="12" customHeight="1" x14ac:dyDescent="0.25">
      <c r="A43" s="73" t="s">
        <v>76</v>
      </c>
      <c r="B43" s="41">
        <v>6115.8950000000004</v>
      </c>
      <c r="C43" s="41">
        <v>7331.9579999999996</v>
      </c>
      <c r="D43" s="41">
        <v>1857.0940000000001</v>
      </c>
      <c r="E43" s="41">
        <v>1093.1849999999999</v>
      </c>
      <c r="F43" s="41">
        <v>418.44099999999997</v>
      </c>
      <c r="G43" s="41">
        <v>1214.829</v>
      </c>
      <c r="H43" s="41">
        <v>3348.797</v>
      </c>
      <c r="I43" s="41">
        <v>748.84299999999996</v>
      </c>
      <c r="J43" s="41">
        <v>3985.0340000000001</v>
      </c>
      <c r="K43" s="41">
        <v>9248.8160000000007</v>
      </c>
      <c r="L43" s="41">
        <v>1994.9880000000001</v>
      </c>
      <c r="M43" s="41">
        <v>524.75300000000004</v>
      </c>
      <c r="N43" s="41">
        <v>2016.4110000000001</v>
      </c>
      <c r="O43" s="41">
        <v>1007.688</v>
      </c>
      <c r="P43" s="41">
        <v>1366.0309999999999</v>
      </c>
      <c r="Q43" s="41">
        <v>1046.2370000000001</v>
      </c>
      <c r="R43" s="42">
        <v>43319</v>
      </c>
      <c r="S43" s="41">
        <v>35549.542000000001</v>
      </c>
      <c r="T43" s="41">
        <v>5912.3639999999996</v>
      </c>
      <c r="U43" s="73" t="s">
        <v>76</v>
      </c>
    </row>
    <row r="44" spans="1:21" ht="12" customHeight="1" x14ac:dyDescent="0.25">
      <c r="A44" s="73" t="s">
        <v>77</v>
      </c>
      <c r="B44" s="41">
        <v>6147.5990000000002</v>
      </c>
      <c r="C44" s="41">
        <v>7367.1409999999996</v>
      </c>
      <c r="D44" s="41">
        <v>1880.088</v>
      </c>
      <c r="E44" s="41">
        <v>1093.5050000000001</v>
      </c>
      <c r="F44" s="41">
        <v>422.38400000000001</v>
      </c>
      <c r="G44" s="41">
        <v>1227.9590000000001</v>
      </c>
      <c r="H44" s="41">
        <v>3378.096</v>
      </c>
      <c r="I44" s="41">
        <v>742.28499999999997</v>
      </c>
      <c r="J44" s="41">
        <v>3994.9780000000001</v>
      </c>
      <c r="K44" s="41">
        <v>9312.7669999999998</v>
      </c>
      <c r="L44" s="41">
        <v>1998.1179999999999</v>
      </c>
      <c r="M44" s="41">
        <v>526.51199999999994</v>
      </c>
      <c r="N44" s="41">
        <v>2025.877</v>
      </c>
      <c r="O44" s="41">
        <v>1008.926</v>
      </c>
      <c r="P44" s="41">
        <v>1367.9939999999999</v>
      </c>
      <c r="Q44" s="41">
        <v>1047.771</v>
      </c>
      <c r="R44" s="42">
        <v>43542</v>
      </c>
      <c r="S44" s="41">
        <v>35743.548000000003</v>
      </c>
      <c r="T44" s="41">
        <v>5918.3639999999996</v>
      </c>
      <c r="U44" s="73" t="s">
        <v>77</v>
      </c>
    </row>
    <row r="45" spans="1:21" ht="10.050000000000001" customHeight="1" x14ac:dyDescent="0.25">
      <c r="A45" s="84"/>
      <c r="B45" s="41"/>
      <c r="C45" s="41"/>
      <c r="D45" s="41"/>
      <c r="E45" s="41"/>
      <c r="F45" s="41"/>
      <c r="G45" s="41"/>
      <c r="H45" s="41"/>
      <c r="I45" s="41"/>
      <c r="J45" s="41"/>
      <c r="K45" s="41"/>
      <c r="L45" s="41"/>
      <c r="M45" s="41"/>
      <c r="N45" s="41"/>
      <c r="O45" s="41"/>
      <c r="P45" s="41"/>
      <c r="Q45" s="41"/>
      <c r="R45" s="42"/>
      <c r="S45" s="41"/>
      <c r="T45" s="41"/>
      <c r="U45" s="84"/>
    </row>
    <row r="46" spans="1:21" ht="12" customHeight="1" x14ac:dyDescent="0.25">
      <c r="A46" s="84" t="s">
        <v>90</v>
      </c>
      <c r="B46" s="41">
        <v>6100.9780000000001</v>
      </c>
      <c r="C46" s="41">
        <v>7310.2849999999999</v>
      </c>
      <c r="D46" s="41">
        <v>1873.308</v>
      </c>
      <c r="E46" s="41">
        <v>1079.6569999999999</v>
      </c>
      <c r="F46" s="41">
        <v>417.70400000000001</v>
      </c>
      <c r="G46" s="41">
        <v>1223.33</v>
      </c>
      <c r="H46" s="41">
        <v>3349.6869999999999</v>
      </c>
      <c r="I46" s="41">
        <v>724.78200000000004</v>
      </c>
      <c r="J46" s="41">
        <v>3960.58</v>
      </c>
      <c r="K46" s="41">
        <v>9229.7209999999995</v>
      </c>
      <c r="L46" s="41">
        <v>1975.4580000000001</v>
      </c>
      <c r="M46" s="41">
        <v>523.46799999999996</v>
      </c>
      <c r="N46" s="41">
        <v>1994.33</v>
      </c>
      <c r="O46" s="41">
        <v>988.39300000000003</v>
      </c>
      <c r="P46" s="41">
        <v>1353.8009999999999</v>
      </c>
      <c r="Q46" s="41">
        <v>1028.518</v>
      </c>
      <c r="R46" s="42">
        <v>43134</v>
      </c>
      <c r="S46" s="41">
        <v>35445.012000000002</v>
      </c>
      <c r="T46" s="41">
        <v>5815.68</v>
      </c>
      <c r="U46" s="84" t="s">
        <v>90</v>
      </c>
    </row>
    <row r="47" spans="1:21" ht="12" customHeight="1" x14ac:dyDescent="0.25">
      <c r="A47" s="84" t="s">
        <v>75</v>
      </c>
      <c r="B47" s="41">
        <v>6153.8580000000002</v>
      </c>
      <c r="C47" s="41">
        <v>7395.848</v>
      </c>
      <c r="D47" s="41">
        <v>1893.579</v>
      </c>
      <c r="E47" s="41">
        <v>1100.9559999999999</v>
      </c>
      <c r="F47" s="41">
        <v>420.36099999999999</v>
      </c>
      <c r="G47" s="41">
        <v>1230.3630000000001</v>
      </c>
      <c r="H47" s="41">
        <v>3376.9879999999998</v>
      </c>
      <c r="I47" s="41">
        <v>742.27300000000002</v>
      </c>
      <c r="J47" s="41">
        <v>4006.5859999999998</v>
      </c>
      <c r="K47" s="41">
        <v>9292.2209999999995</v>
      </c>
      <c r="L47" s="41">
        <v>1999.9749999999999</v>
      </c>
      <c r="M47" s="41">
        <v>526.92100000000005</v>
      </c>
      <c r="N47" s="41">
        <v>2017.905</v>
      </c>
      <c r="O47" s="41">
        <v>1002.042</v>
      </c>
      <c r="P47" s="41">
        <v>1374.4960000000001</v>
      </c>
      <c r="Q47" s="41">
        <v>1039.6279999999999</v>
      </c>
      <c r="R47" s="42">
        <v>43574</v>
      </c>
      <c r="S47" s="41">
        <v>35777.616999999998</v>
      </c>
      <c r="T47" s="41">
        <v>5902.8040000000001</v>
      </c>
      <c r="U47" s="84" t="s">
        <v>75</v>
      </c>
    </row>
    <row r="48" spans="1:21" ht="12" customHeight="1" x14ac:dyDescent="0.25">
      <c r="A48" s="84" t="s">
        <v>76</v>
      </c>
      <c r="B48" s="41">
        <v>6188.06</v>
      </c>
      <c r="C48" s="41">
        <v>7443.4669999999996</v>
      </c>
      <c r="D48" s="41">
        <v>1908.79</v>
      </c>
      <c r="E48" s="41">
        <v>1105.46</v>
      </c>
      <c r="F48" s="41">
        <v>423.39600000000002</v>
      </c>
      <c r="G48" s="41">
        <v>1236.2840000000001</v>
      </c>
      <c r="H48" s="41">
        <v>3393.4679999999998</v>
      </c>
      <c r="I48" s="41">
        <v>750.40099999999995</v>
      </c>
      <c r="J48" s="41">
        <v>4034.7620000000002</v>
      </c>
      <c r="K48" s="41">
        <v>9339.2729999999992</v>
      </c>
      <c r="L48" s="41">
        <v>2009.721</v>
      </c>
      <c r="M48" s="41">
        <v>530.40099999999995</v>
      </c>
      <c r="N48" s="41">
        <v>2032.0730000000001</v>
      </c>
      <c r="O48" s="41">
        <v>1010.236</v>
      </c>
      <c r="P48" s="41">
        <v>1384.9739999999999</v>
      </c>
      <c r="Q48" s="41">
        <v>1046.2339999999999</v>
      </c>
      <c r="R48" s="42">
        <v>43837</v>
      </c>
      <c r="S48" s="41">
        <v>35983.805999999997</v>
      </c>
      <c r="T48" s="41">
        <v>5944.4040000000005</v>
      </c>
      <c r="U48" s="84" t="s">
        <v>76</v>
      </c>
    </row>
    <row r="49" spans="1:21" ht="12" customHeight="1" x14ac:dyDescent="0.25">
      <c r="A49" s="84" t="s">
        <v>77</v>
      </c>
      <c r="B49" s="41">
        <v>6227.4480000000003</v>
      </c>
      <c r="C49" s="41">
        <v>7486.8789999999999</v>
      </c>
      <c r="D49" s="41">
        <v>1933.6990000000001</v>
      </c>
      <c r="E49" s="41">
        <v>1109.212</v>
      </c>
      <c r="F49" s="41">
        <v>426.32900000000001</v>
      </c>
      <c r="G49" s="41">
        <v>1249.96</v>
      </c>
      <c r="H49" s="41">
        <v>3420.1379999999999</v>
      </c>
      <c r="I49" s="41">
        <v>745.11599999999999</v>
      </c>
      <c r="J49" s="41">
        <v>4046.0970000000002</v>
      </c>
      <c r="K49" s="41">
        <v>9413.8449999999993</v>
      </c>
      <c r="L49" s="41">
        <v>2013.779</v>
      </c>
      <c r="M49" s="41">
        <v>533.10799999999995</v>
      </c>
      <c r="N49" s="41">
        <v>2042.21</v>
      </c>
      <c r="O49" s="41">
        <v>1013.1849999999999</v>
      </c>
      <c r="P49" s="41">
        <v>1388.633</v>
      </c>
      <c r="Q49" s="41">
        <v>1050.3620000000001</v>
      </c>
      <c r="R49" s="42">
        <v>44100</v>
      </c>
      <c r="S49" s="41">
        <v>36206.216</v>
      </c>
      <c r="T49" s="41">
        <v>5960.085</v>
      </c>
      <c r="U49" s="84" t="s">
        <v>77</v>
      </c>
    </row>
    <row r="50" spans="1:21" ht="10.050000000000001" customHeight="1" x14ac:dyDescent="0.25">
      <c r="A50" s="86"/>
      <c r="B50" s="41"/>
      <c r="C50" s="41"/>
      <c r="D50" s="41"/>
      <c r="E50" s="41"/>
      <c r="F50" s="41"/>
      <c r="G50" s="41"/>
      <c r="H50" s="41"/>
      <c r="I50" s="41"/>
      <c r="J50" s="41"/>
      <c r="K50" s="41"/>
      <c r="L50" s="41"/>
      <c r="M50" s="41"/>
      <c r="N50" s="41"/>
      <c r="O50" s="41"/>
      <c r="P50" s="41"/>
      <c r="Q50" s="41"/>
      <c r="R50" s="42"/>
      <c r="S50" s="41"/>
      <c r="T50" s="41"/>
      <c r="U50" s="86"/>
    </row>
    <row r="51" spans="1:21" ht="12" customHeight="1" x14ac:dyDescent="0.25">
      <c r="A51" s="86" t="s">
        <v>91</v>
      </c>
      <c r="B51" s="41">
        <v>6185.1170000000002</v>
      </c>
      <c r="C51" s="41">
        <v>7427.0630000000001</v>
      </c>
      <c r="D51" s="41">
        <v>1937.6780000000001</v>
      </c>
      <c r="E51" s="41">
        <v>1095.7760000000001</v>
      </c>
      <c r="F51" s="41">
        <v>424.10399999999998</v>
      </c>
      <c r="G51" s="41">
        <v>1243.6790000000001</v>
      </c>
      <c r="H51" s="41">
        <v>3406.9740000000002</v>
      </c>
      <c r="I51" s="41">
        <v>734.15300000000002</v>
      </c>
      <c r="J51" s="41">
        <v>4002.828</v>
      </c>
      <c r="K51" s="41">
        <v>9332.6720000000005</v>
      </c>
      <c r="L51" s="41">
        <v>1989.9849999999999</v>
      </c>
      <c r="M51" s="41">
        <v>528.66300000000001</v>
      </c>
      <c r="N51" s="41">
        <v>2014.607</v>
      </c>
      <c r="O51" s="41">
        <v>992.81500000000005</v>
      </c>
      <c r="P51" s="41">
        <v>1374.078</v>
      </c>
      <c r="Q51" s="41">
        <v>1033.808</v>
      </c>
      <c r="R51" s="42">
        <v>43724</v>
      </c>
      <c r="S51" s="41">
        <v>35915.163</v>
      </c>
      <c r="T51" s="41">
        <v>5871.1589999999997</v>
      </c>
      <c r="U51" s="86" t="s">
        <v>91</v>
      </c>
    </row>
    <row r="52" spans="1:21" ht="12" customHeight="1" x14ac:dyDescent="0.25">
      <c r="A52" s="86" t="s">
        <v>75</v>
      </c>
      <c r="B52" s="41">
        <v>6238.8440000000001</v>
      </c>
      <c r="C52" s="41">
        <v>7508.982</v>
      </c>
      <c r="D52" s="41">
        <v>1957.308</v>
      </c>
      <c r="E52" s="41">
        <v>1116.923</v>
      </c>
      <c r="F52" s="41">
        <v>426.09300000000002</v>
      </c>
      <c r="G52" s="41">
        <v>1250.7929999999999</v>
      </c>
      <c r="H52" s="41">
        <v>3435.3330000000001</v>
      </c>
      <c r="I52" s="41">
        <v>752.14400000000001</v>
      </c>
      <c r="J52" s="41">
        <v>4048.8879999999999</v>
      </c>
      <c r="K52" s="41">
        <v>9394.6059999999998</v>
      </c>
      <c r="L52" s="41">
        <v>2013.35</v>
      </c>
      <c r="M52" s="41">
        <v>531.03</v>
      </c>
      <c r="N52" s="41">
        <v>2038.173</v>
      </c>
      <c r="O52" s="41">
        <v>1004.38</v>
      </c>
      <c r="P52" s="41">
        <v>1393.9770000000001</v>
      </c>
      <c r="Q52" s="41">
        <v>1044.1759999999999</v>
      </c>
      <c r="R52" s="42">
        <v>44155</v>
      </c>
      <c r="S52" s="41">
        <v>36241.896000000001</v>
      </c>
      <c r="T52" s="41">
        <v>5955.7960000000003</v>
      </c>
      <c r="U52" s="86" t="s">
        <v>75</v>
      </c>
    </row>
    <row r="53" spans="1:21" ht="12" customHeight="1" x14ac:dyDescent="0.25">
      <c r="A53" s="86" t="s">
        <v>76</v>
      </c>
      <c r="B53" s="41">
        <v>6274.65</v>
      </c>
      <c r="C53" s="41">
        <v>7558.5919999999996</v>
      </c>
      <c r="D53" s="41">
        <v>1972.0920000000001</v>
      </c>
      <c r="E53" s="41">
        <v>1121.2239999999999</v>
      </c>
      <c r="F53" s="41">
        <v>427.99099999999999</v>
      </c>
      <c r="G53" s="41">
        <v>1257.8679999999999</v>
      </c>
      <c r="H53" s="41">
        <v>3457.777</v>
      </c>
      <c r="I53" s="41">
        <v>759.60299999999995</v>
      </c>
      <c r="J53" s="41">
        <v>4078.78</v>
      </c>
      <c r="K53" s="41">
        <v>9451.6370000000006</v>
      </c>
      <c r="L53" s="41">
        <v>2025.971</v>
      </c>
      <c r="M53" s="41">
        <v>533.57899999999995</v>
      </c>
      <c r="N53" s="41">
        <v>2052.8890000000001</v>
      </c>
      <c r="O53" s="41">
        <v>1009.956</v>
      </c>
      <c r="P53" s="41">
        <v>1404.6690000000001</v>
      </c>
      <c r="Q53" s="41">
        <v>1050.722</v>
      </c>
      <c r="R53" s="42">
        <v>44438</v>
      </c>
      <c r="S53" s="41">
        <v>36471.514000000003</v>
      </c>
      <c r="T53" s="41">
        <v>5994.3940000000002</v>
      </c>
      <c r="U53" s="86" t="s">
        <v>76</v>
      </c>
    </row>
    <row r="54" spans="1:21" ht="12" customHeight="1" x14ac:dyDescent="0.25">
      <c r="A54" s="86" t="s">
        <v>77</v>
      </c>
      <c r="B54" s="41">
        <v>6311.3149999999996</v>
      </c>
      <c r="C54" s="41">
        <v>7598.7030000000004</v>
      </c>
      <c r="D54" s="41">
        <v>1994.364</v>
      </c>
      <c r="E54" s="41">
        <v>1122.682</v>
      </c>
      <c r="F54" s="41">
        <v>430.82100000000003</v>
      </c>
      <c r="G54" s="41">
        <v>1270.7809999999999</v>
      </c>
      <c r="H54" s="41">
        <v>3484.7150000000001</v>
      </c>
      <c r="I54" s="41">
        <v>754.971</v>
      </c>
      <c r="J54" s="41">
        <v>4091.1120000000001</v>
      </c>
      <c r="K54" s="41">
        <v>9528.7520000000004</v>
      </c>
      <c r="L54" s="41">
        <v>2029.0820000000001</v>
      </c>
      <c r="M54" s="41">
        <v>536.10199999999998</v>
      </c>
      <c r="N54" s="41">
        <v>2064.4459999999999</v>
      </c>
      <c r="O54" s="41">
        <v>1011.783</v>
      </c>
      <c r="P54" s="41">
        <v>1406.39</v>
      </c>
      <c r="Q54" s="41">
        <v>1050.981</v>
      </c>
      <c r="R54" s="42">
        <v>44687</v>
      </c>
      <c r="S54" s="41">
        <v>36687.773000000001</v>
      </c>
      <c r="T54" s="41">
        <v>6004.8630000000003</v>
      </c>
      <c r="U54" s="86" t="s">
        <v>77</v>
      </c>
    </row>
    <row r="55" spans="1:21" ht="10.050000000000001" customHeight="1" x14ac:dyDescent="0.25">
      <c r="A55" s="87"/>
      <c r="B55" s="41"/>
      <c r="C55" s="41"/>
      <c r="D55" s="41"/>
      <c r="E55" s="41"/>
      <c r="F55" s="41"/>
      <c r="G55" s="41"/>
      <c r="H55" s="41"/>
      <c r="I55" s="41"/>
      <c r="J55" s="41"/>
      <c r="K55" s="41"/>
      <c r="L55" s="41"/>
      <c r="M55" s="41"/>
      <c r="N55" s="41"/>
      <c r="O55" s="41"/>
      <c r="P55" s="41"/>
      <c r="Q55" s="41"/>
      <c r="R55" s="42"/>
      <c r="S55" s="41"/>
      <c r="T55" s="41"/>
      <c r="U55" s="87"/>
    </row>
    <row r="56" spans="1:21" ht="12" customHeight="1" x14ac:dyDescent="0.25">
      <c r="A56" s="87" t="s">
        <v>94</v>
      </c>
      <c r="B56" s="41">
        <v>6280.0879999999997</v>
      </c>
      <c r="C56" s="41">
        <v>7556.7740000000003</v>
      </c>
      <c r="D56" s="41">
        <v>1995.5219999999999</v>
      </c>
      <c r="E56" s="41">
        <v>1110.212</v>
      </c>
      <c r="F56" s="41">
        <v>433.09</v>
      </c>
      <c r="G56" s="41">
        <v>1263.0509999999999</v>
      </c>
      <c r="H56" s="41">
        <v>3461.5360000000001</v>
      </c>
      <c r="I56" s="41">
        <v>744.17</v>
      </c>
      <c r="J56" s="41">
        <v>4067.1370000000002</v>
      </c>
      <c r="K56" s="41">
        <v>9470.2479999999996</v>
      </c>
      <c r="L56" s="41">
        <v>2007.8910000000001</v>
      </c>
      <c r="M56" s="41">
        <v>531.07500000000005</v>
      </c>
      <c r="N56" s="41">
        <v>2038.7670000000001</v>
      </c>
      <c r="O56" s="41">
        <v>994.06500000000005</v>
      </c>
      <c r="P56" s="41">
        <v>1396.5930000000001</v>
      </c>
      <c r="Q56" s="41">
        <v>1037.7809999999999</v>
      </c>
      <c r="R56" s="42">
        <v>44388</v>
      </c>
      <c r="S56" s="41">
        <v>36467.483</v>
      </c>
      <c r="T56" s="41">
        <v>5924.9949999999999</v>
      </c>
      <c r="U56" s="87" t="s">
        <v>94</v>
      </c>
    </row>
    <row r="57" spans="1:21" ht="12" customHeight="1" x14ac:dyDescent="0.25">
      <c r="A57" s="87" t="s">
        <v>75</v>
      </c>
      <c r="B57" s="41">
        <v>6330.7250000000004</v>
      </c>
      <c r="C57" s="41">
        <v>7638.5860000000002</v>
      </c>
      <c r="D57" s="41">
        <v>2012.3309999999999</v>
      </c>
      <c r="E57" s="41">
        <v>1127.951</v>
      </c>
      <c r="F57" s="41">
        <v>434.726</v>
      </c>
      <c r="G57" s="41">
        <v>1270.748</v>
      </c>
      <c r="H57" s="41">
        <v>3488.49</v>
      </c>
      <c r="I57" s="41">
        <v>758.82100000000003</v>
      </c>
      <c r="J57" s="41">
        <v>4110.6030000000001</v>
      </c>
      <c r="K57" s="41">
        <v>9524.6720000000005</v>
      </c>
      <c r="L57" s="41">
        <v>2029.1890000000001</v>
      </c>
      <c r="M57" s="41">
        <v>533.57600000000002</v>
      </c>
      <c r="N57" s="41">
        <v>2055.4389999999999</v>
      </c>
      <c r="O57" s="41">
        <v>1003.498</v>
      </c>
      <c r="P57" s="41">
        <v>1414.9849999999999</v>
      </c>
      <c r="Q57" s="41">
        <v>1046.6600000000001</v>
      </c>
      <c r="R57" s="42">
        <v>44781</v>
      </c>
      <c r="S57" s="41">
        <v>36776.300000000003</v>
      </c>
      <c r="T57" s="41">
        <v>5992.3689999999997</v>
      </c>
      <c r="U57" s="87" t="s">
        <v>75</v>
      </c>
    </row>
    <row r="58" spans="1:21" ht="12" customHeight="1" x14ac:dyDescent="0.25">
      <c r="A58" s="87" t="s">
        <v>76</v>
      </c>
      <c r="B58" s="41">
        <v>6360.2550000000001</v>
      </c>
      <c r="C58" s="41">
        <v>7676.5240000000003</v>
      </c>
      <c r="D58" s="41">
        <v>2027.33</v>
      </c>
      <c r="E58" s="41">
        <v>1130.087</v>
      </c>
      <c r="F58" s="41">
        <v>437.19299999999998</v>
      </c>
      <c r="G58" s="41">
        <v>1278.2840000000001</v>
      </c>
      <c r="H58" s="41">
        <v>3506.2190000000001</v>
      </c>
      <c r="I58" s="41">
        <v>764.90099999999995</v>
      </c>
      <c r="J58" s="41">
        <v>4133.6660000000002</v>
      </c>
      <c r="K58" s="41">
        <v>9572.0920000000006</v>
      </c>
      <c r="L58" s="41">
        <v>2040.575</v>
      </c>
      <c r="M58" s="41">
        <v>536.69000000000005</v>
      </c>
      <c r="N58" s="41">
        <v>2069.66</v>
      </c>
      <c r="O58" s="41">
        <v>1008.976</v>
      </c>
      <c r="P58" s="41">
        <v>1424.748</v>
      </c>
      <c r="Q58" s="41">
        <v>1051.8</v>
      </c>
      <c r="R58" s="42">
        <v>45019</v>
      </c>
      <c r="S58" s="41">
        <v>36966.245999999999</v>
      </c>
      <c r="T58" s="41">
        <v>6025.424</v>
      </c>
      <c r="U58" s="87" t="s">
        <v>76</v>
      </c>
    </row>
    <row r="59" spans="1:21" ht="12" customHeight="1" x14ac:dyDescent="0.25">
      <c r="A59" s="87" t="s">
        <v>77</v>
      </c>
      <c r="B59" s="41">
        <v>6391.067</v>
      </c>
      <c r="C59" s="41">
        <v>7712.2030000000004</v>
      </c>
      <c r="D59" s="41">
        <v>2055.203</v>
      </c>
      <c r="E59" s="41">
        <v>1133.2260000000001</v>
      </c>
      <c r="F59" s="41">
        <v>440.04700000000003</v>
      </c>
      <c r="G59" s="41">
        <v>1290.3489999999999</v>
      </c>
      <c r="H59" s="41">
        <v>3530.0819999999999</v>
      </c>
      <c r="I59" s="41">
        <v>760.53300000000002</v>
      </c>
      <c r="J59" s="41">
        <v>4142.9660000000003</v>
      </c>
      <c r="K59" s="41">
        <v>9640.9750000000004</v>
      </c>
      <c r="L59" s="41">
        <v>2043.201</v>
      </c>
      <c r="M59" s="41">
        <v>538.02800000000002</v>
      </c>
      <c r="N59" s="41">
        <v>2078.7750000000001</v>
      </c>
      <c r="O59" s="41">
        <v>1009.783</v>
      </c>
      <c r="P59" s="41">
        <v>1425.4549999999999</v>
      </c>
      <c r="Q59" s="41">
        <v>1053.107</v>
      </c>
      <c r="R59" s="42">
        <v>45245</v>
      </c>
      <c r="S59" s="41">
        <v>37154.373</v>
      </c>
      <c r="T59" s="41">
        <v>6035.424</v>
      </c>
      <c r="U59" s="87" t="s">
        <v>77</v>
      </c>
    </row>
    <row r="60" spans="1:21" ht="10.050000000000001" customHeight="1" x14ac:dyDescent="0.25">
      <c r="A60" s="90"/>
      <c r="B60" s="41"/>
      <c r="C60" s="41"/>
      <c r="D60" s="41"/>
      <c r="E60" s="41"/>
      <c r="F60" s="41"/>
      <c r="G60" s="41"/>
      <c r="H60" s="41"/>
      <c r="I60" s="41"/>
      <c r="J60" s="41"/>
      <c r="K60" s="41"/>
      <c r="L60" s="41"/>
      <c r="M60" s="41"/>
      <c r="N60" s="41"/>
      <c r="O60" s="41"/>
      <c r="P60" s="41"/>
      <c r="Q60" s="41"/>
      <c r="R60" s="42"/>
      <c r="S60" s="41"/>
      <c r="T60" s="41"/>
      <c r="U60" s="90"/>
    </row>
    <row r="61" spans="1:21" ht="12" customHeight="1" x14ac:dyDescent="0.25">
      <c r="A61" s="90" t="s">
        <v>96</v>
      </c>
      <c r="B61" s="41">
        <v>6342.73</v>
      </c>
      <c r="C61" s="41">
        <v>7663.5069999999996</v>
      </c>
      <c r="D61" s="41">
        <v>2051.0700000000002</v>
      </c>
      <c r="E61" s="41">
        <v>1117.5050000000001</v>
      </c>
      <c r="F61" s="41">
        <v>436.26400000000001</v>
      </c>
      <c r="G61" s="41">
        <v>1282.3720000000001</v>
      </c>
      <c r="H61" s="41">
        <v>3501.375</v>
      </c>
      <c r="I61" s="41">
        <v>749.25599999999997</v>
      </c>
      <c r="J61" s="41">
        <v>4109.8869999999997</v>
      </c>
      <c r="K61" s="41">
        <v>9583.2009999999991</v>
      </c>
      <c r="L61" s="41">
        <v>2027.644</v>
      </c>
      <c r="M61" s="41">
        <v>533.76199999999994</v>
      </c>
      <c r="N61" s="41">
        <v>2055.556</v>
      </c>
      <c r="O61" s="41">
        <v>996.25</v>
      </c>
      <c r="P61" s="41">
        <v>1416.6780000000001</v>
      </c>
      <c r="Q61" s="41">
        <v>1038.943</v>
      </c>
      <c r="R61" s="42">
        <v>44906</v>
      </c>
      <c r="S61" s="41">
        <v>36897.42</v>
      </c>
      <c r="T61" s="41">
        <v>5957.51</v>
      </c>
      <c r="U61" s="90" t="s">
        <v>96</v>
      </c>
    </row>
    <row r="62" spans="1:21" ht="12" customHeight="1" x14ac:dyDescent="0.25">
      <c r="A62" s="90" t="s">
        <v>75</v>
      </c>
      <c r="B62" s="41">
        <v>6382.2240000000002</v>
      </c>
      <c r="C62" s="41">
        <v>7729.5050000000001</v>
      </c>
      <c r="D62" s="41">
        <v>2067.5610000000001</v>
      </c>
      <c r="E62" s="41">
        <v>1131.9939999999999</v>
      </c>
      <c r="F62" s="41">
        <v>437.57400000000001</v>
      </c>
      <c r="G62" s="41">
        <v>1289.5999999999999</v>
      </c>
      <c r="H62" s="41">
        <v>3522.5219999999999</v>
      </c>
      <c r="I62" s="41">
        <v>764.39800000000002</v>
      </c>
      <c r="J62" s="41">
        <v>4147.4880000000003</v>
      </c>
      <c r="K62" s="41">
        <v>9626.4869999999992</v>
      </c>
      <c r="L62" s="41">
        <v>2046.8150000000001</v>
      </c>
      <c r="M62" s="41">
        <v>534.83399999999995</v>
      </c>
      <c r="N62" s="41">
        <v>2066.1970000000001</v>
      </c>
      <c r="O62" s="41">
        <v>1005.052</v>
      </c>
      <c r="P62" s="41">
        <v>1433.2270000000001</v>
      </c>
      <c r="Q62" s="41">
        <v>1044.5219999999999</v>
      </c>
      <c r="R62" s="42">
        <v>45230</v>
      </c>
      <c r="S62" s="41">
        <v>37150.275999999998</v>
      </c>
      <c r="T62" s="41">
        <v>6012.1629999999996</v>
      </c>
      <c r="U62" s="90" t="s">
        <v>75</v>
      </c>
    </row>
    <row r="63" spans="1:21" ht="12" customHeight="1" x14ac:dyDescent="0.25">
      <c r="A63" s="90" t="s">
        <v>76</v>
      </c>
      <c r="B63" s="41">
        <v>6394.0050000000001</v>
      </c>
      <c r="C63" s="41">
        <v>7749.4579999999996</v>
      </c>
      <c r="D63" s="41">
        <v>2077.4169999999999</v>
      </c>
      <c r="E63" s="41">
        <v>1133.1210000000001</v>
      </c>
      <c r="F63" s="41">
        <v>438.79199999999997</v>
      </c>
      <c r="G63" s="41">
        <v>1294.9860000000001</v>
      </c>
      <c r="H63" s="41">
        <v>3535.299</v>
      </c>
      <c r="I63" s="41">
        <v>769.42100000000005</v>
      </c>
      <c r="J63" s="41">
        <v>4167.183</v>
      </c>
      <c r="K63" s="41">
        <v>9657.6280000000006</v>
      </c>
      <c r="L63" s="41">
        <v>2053.3719999999998</v>
      </c>
      <c r="M63" s="41">
        <v>535.45899999999995</v>
      </c>
      <c r="N63" s="41">
        <v>2076.5340000000001</v>
      </c>
      <c r="O63" s="41">
        <v>1008.009</v>
      </c>
      <c r="P63" s="41">
        <v>1440.6469999999999</v>
      </c>
      <c r="Q63" s="41">
        <v>1046.6690000000001</v>
      </c>
      <c r="R63" s="42">
        <v>45378</v>
      </c>
      <c r="S63" s="41">
        <v>37266.828999999998</v>
      </c>
      <c r="T63" s="41">
        <v>6033.7539999999999</v>
      </c>
      <c r="U63" s="90" t="s">
        <v>76</v>
      </c>
    </row>
    <row r="64" spans="1:21" ht="12" customHeight="1" x14ac:dyDescent="0.25">
      <c r="A64" s="90" t="s">
        <v>77</v>
      </c>
      <c r="B64" s="41">
        <v>6413.5649999999996</v>
      </c>
      <c r="C64" s="41">
        <v>7772.7809999999999</v>
      </c>
      <c r="D64" s="41">
        <v>2101.2440000000001</v>
      </c>
      <c r="E64" s="41">
        <v>1135.7719999999999</v>
      </c>
      <c r="F64" s="41">
        <v>440.80099999999999</v>
      </c>
      <c r="G64" s="41">
        <v>1309.4739999999999</v>
      </c>
      <c r="H64" s="41">
        <v>3555.183</v>
      </c>
      <c r="I64" s="41">
        <v>764.61</v>
      </c>
      <c r="J64" s="41">
        <v>4175.4459999999999</v>
      </c>
      <c r="K64" s="41">
        <v>9718.6280000000006</v>
      </c>
      <c r="L64" s="41">
        <v>2052.069</v>
      </c>
      <c r="M64" s="41">
        <v>536.44399999999996</v>
      </c>
      <c r="N64" s="41">
        <v>2084.5520000000001</v>
      </c>
      <c r="O64" s="41">
        <v>1009.25</v>
      </c>
      <c r="P64" s="41">
        <v>1441.2809999999999</v>
      </c>
      <c r="Q64" s="41">
        <v>1047.9000000000001</v>
      </c>
      <c r="R64" s="42">
        <v>45559</v>
      </c>
      <c r="S64" s="41">
        <v>37415.671999999999</v>
      </c>
      <c r="T64" s="41">
        <v>6042.0839999999998</v>
      </c>
      <c r="U64" s="90" t="s">
        <v>77</v>
      </c>
    </row>
    <row r="65" spans="1:21" ht="10.050000000000001" customHeight="1" x14ac:dyDescent="0.25">
      <c r="A65" s="93"/>
      <c r="B65" s="91"/>
      <c r="C65" s="91"/>
      <c r="D65" s="91"/>
      <c r="E65" s="91"/>
      <c r="F65" s="91"/>
      <c r="G65" s="91"/>
      <c r="H65" s="91"/>
      <c r="I65" s="91"/>
      <c r="J65" s="91"/>
      <c r="K65" s="91"/>
      <c r="L65" s="91"/>
      <c r="M65" s="91"/>
      <c r="N65" s="91"/>
      <c r="O65" s="91"/>
      <c r="P65" s="91"/>
      <c r="Q65" s="91"/>
      <c r="R65" s="91"/>
      <c r="S65" s="91"/>
      <c r="T65" s="91"/>
      <c r="U65" s="93"/>
    </row>
    <row r="66" spans="1:21" ht="12" customHeight="1" x14ac:dyDescent="0.25">
      <c r="A66" s="93" t="s">
        <v>97</v>
      </c>
      <c r="B66" s="41">
        <v>6347.65</v>
      </c>
      <c r="C66" s="41">
        <v>7707.625</v>
      </c>
      <c r="D66" s="41">
        <v>2085.9949999999999</v>
      </c>
      <c r="E66" s="41">
        <v>1120.133</v>
      </c>
      <c r="F66" s="41">
        <v>437.03199999999998</v>
      </c>
      <c r="G66" s="41">
        <v>1303.8579999999999</v>
      </c>
      <c r="H66" s="41">
        <v>3524.5590000000002</v>
      </c>
      <c r="I66" s="41">
        <v>752.80499999999995</v>
      </c>
      <c r="J66" s="41">
        <v>4128.0789999999997</v>
      </c>
      <c r="K66" s="41">
        <v>9642.3979999999992</v>
      </c>
      <c r="L66" s="41">
        <v>2028.242</v>
      </c>
      <c r="M66" s="41">
        <v>531.17399999999998</v>
      </c>
      <c r="N66" s="41">
        <v>2060.0940000000001</v>
      </c>
      <c r="O66" s="41">
        <v>994.62800000000004</v>
      </c>
      <c r="P66" s="41">
        <v>1427.7919999999999</v>
      </c>
      <c r="Q66" s="41">
        <v>1029.9359999999999</v>
      </c>
      <c r="R66" s="42">
        <v>45122</v>
      </c>
      <c r="S66" s="41">
        <v>37078.409</v>
      </c>
      <c r="T66" s="41">
        <v>5957.5959999999995</v>
      </c>
      <c r="U66" s="93" t="s">
        <v>97</v>
      </c>
    </row>
    <row r="67" spans="1:21" ht="12" customHeight="1" x14ac:dyDescent="0.25">
      <c r="A67" s="93" t="s">
        <v>75</v>
      </c>
      <c r="B67" s="41">
        <v>6292.9960000000001</v>
      </c>
      <c r="C67" s="41">
        <v>7657.085</v>
      </c>
      <c r="D67" s="41">
        <v>2051.5700000000002</v>
      </c>
      <c r="E67" s="41">
        <v>1115.67</v>
      </c>
      <c r="F67" s="41">
        <v>431.52800000000002</v>
      </c>
      <c r="G67" s="41">
        <v>1284.847</v>
      </c>
      <c r="H67" s="41">
        <v>3485.74</v>
      </c>
      <c r="I67" s="41">
        <v>751.39800000000002</v>
      </c>
      <c r="J67" s="41">
        <v>4099.9830000000002</v>
      </c>
      <c r="K67" s="41">
        <v>9534.9060000000009</v>
      </c>
      <c r="L67" s="41">
        <v>2012.462</v>
      </c>
      <c r="M67" s="41">
        <v>523.19299999999998</v>
      </c>
      <c r="N67" s="41">
        <v>2042.953</v>
      </c>
      <c r="O67" s="41">
        <v>987.827</v>
      </c>
      <c r="P67" s="41">
        <v>1419.6559999999999</v>
      </c>
      <c r="Q67" s="41">
        <v>1020.186</v>
      </c>
      <c r="R67" s="42">
        <v>44712</v>
      </c>
      <c r="S67" s="41">
        <v>36742.396000000001</v>
      </c>
      <c r="T67" s="41">
        <v>5918.0339999999997</v>
      </c>
      <c r="U67" s="93" t="s">
        <v>75</v>
      </c>
    </row>
    <row r="68" spans="1:21" ht="12" customHeight="1" x14ac:dyDescent="0.25">
      <c r="A68" s="93" t="s">
        <v>76</v>
      </c>
      <c r="B68" s="41">
        <v>6292.1760000000004</v>
      </c>
      <c r="C68" s="41">
        <v>7661.2759999999998</v>
      </c>
      <c r="D68" s="41">
        <v>2058.759</v>
      </c>
      <c r="E68" s="41">
        <v>1120.0820000000001</v>
      </c>
      <c r="F68" s="41">
        <v>431.50299999999999</v>
      </c>
      <c r="G68" s="41">
        <v>1284.729</v>
      </c>
      <c r="H68" s="41">
        <v>3487.62</v>
      </c>
      <c r="I68" s="41">
        <v>759.14599999999996</v>
      </c>
      <c r="J68" s="41">
        <v>4109.3050000000003</v>
      </c>
      <c r="K68" s="41">
        <v>9546.8070000000007</v>
      </c>
      <c r="L68" s="41">
        <v>2021.577</v>
      </c>
      <c r="M68" s="41">
        <v>523.70100000000002</v>
      </c>
      <c r="N68" s="41">
        <v>2052.2660000000001</v>
      </c>
      <c r="O68" s="41">
        <v>991.12199999999996</v>
      </c>
      <c r="P68" s="41">
        <v>1430.86</v>
      </c>
      <c r="Q68" s="41">
        <v>1023.071</v>
      </c>
      <c r="R68" s="42">
        <v>44794</v>
      </c>
      <c r="S68" s="41">
        <v>36789.553999999996</v>
      </c>
      <c r="T68" s="41">
        <v>5945.6869999999999</v>
      </c>
      <c r="U68" s="93" t="s">
        <v>76</v>
      </c>
    </row>
    <row r="69" spans="1:21" ht="12" customHeight="1" x14ac:dyDescent="0.25">
      <c r="A69" s="93" t="s">
        <v>77</v>
      </c>
      <c r="B69" s="41">
        <v>6314.3249999999998</v>
      </c>
      <c r="C69" s="41">
        <v>7683.2910000000002</v>
      </c>
      <c r="D69" s="41">
        <v>2073.9569999999999</v>
      </c>
      <c r="E69" s="41">
        <v>1124.8050000000001</v>
      </c>
      <c r="F69" s="41">
        <v>434.45100000000002</v>
      </c>
      <c r="G69" s="41">
        <v>1292.3050000000001</v>
      </c>
      <c r="H69" s="41">
        <v>3502.355</v>
      </c>
      <c r="I69" s="41">
        <v>755.94100000000003</v>
      </c>
      <c r="J69" s="41">
        <v>4116.2370000000001</v>
      </c>
      <c r="K69" s="41">
        <v>9600.5840000000007</v>
      </c>
      <c r="L69" s="41">
        <v>2022.1479999999999</v>
      </c>
      <c r="M69" s="41">
        <v>525.42899999999997</v>
      </c>
      <c r="N69" s="41">
        <v>2063.096</v>
      </c>
      <c r="O69" s="41">
        <v>996.13</v>
      </c>
      <c r="P69" s="41">
        <v>1433.202</v>
      </c>
      <c r="Q69" s="41">
        <v>1026.7439999999999</v>
      </c>
      <c r="R69" s="42">
        <v>44965</v>
      </c>
      <c r="S69" s="41">
        <v>36924.326999999997</v>
      </c>
      <c r="T69" s="41">
        <v>5966.7160000000003</v>
      </c>
      <c r="U69" s="93" t="s">
        <v>77</v>
      </c>
    </row>
    <row r="70" spans="1:21" ht="10.050000000000001" customHeight="1" x14ac:dyDescent="0.25">
      <c r="A70" s="96"/>
      <c r="B70" s="41"/>
      <c r="C70" s="41"/>
      <c r="D70" s="41"/>
      <c r="E70" s="41"/>
      <c r="F70" s="41"/>
      <c r="G70" s="41"/>
      <c r="H70" s="41"/>
      <c r="I70" s="41"/>
      <c r="J70" s="41"/>
      <c r="K70" s="41"/>
      <c r="L70" s="41"/>
      <c r="M70" s="41"/>
      <c r="N70" s="41"/>
      <c r="O70" s="41"/>
      <c r="P70" s="41"/>
      <c r="Q70" s="41"/>
      <c r="R70" s="42"/>
      <c r="S70" s="41"/>
      <c r="T70" s="41"/>
      <c r="U70" s="96"/>
    </row>
    <row r="71" spans="1:21" ht="12" customHeight="1" x14ac:dyDescent="0.25">
      <c r="A71" s="96" t="s">
        <v>101</v>
      </c>
      <c r="B71" s="41">
        <v>6251.5439999999999</v>
      </c>
      <c r="C71" s="41">
        <v>7592.0659999999998</v>
      </c>
      <c r="D71" s="41">
        <v>2058.6010000000001</v>
      </c>
      <c r="E71" s="41">
        <v>1108.021</v>
      </c>
      <c r="F71" s="41">
        <v>429.75299999999999</v>
      </c>
      <c r="G71" s="41">
        <v>1281.133</v>
      </c>
      <c r="H71" s="41">
        <v>3467.5830000000001</v>
      </c>
      <c r="I71" s="41">
        <v>739.8</v>
      </c>
      <c r="J71" s="41">
        <v>4066.2060000000001</v>
      </c>
      <c r="K71" s="41">
        <v>9499.4220000000005</v>
      </c>
      <c r="L71" s="41">
        <v>1998.104</v>
      </c>
      <c r="M71" s="41">
        <v>518.16999999999996</v>
      </c>
      <c r="N71" s="41">
        <v>2034.09</v>
      </c>
      <c r="O71" s="41">
        <v>981.62400000000002</v>
      </c>
      <c r="P71" s="41">
        <v>1413.96</v>
      </c>
      <c r="Q71" s="41">
        <v>1010.923</v>
      </c>
      <c r="R71" s="42">
        <v>44451</v>
      </c>
      <c r="S71" s="41">
        <v>36517.940999999999</v>
      </c>
      <c r="T71" s="41">
        <v>5874.4579999999996</v>
      </c>
      <c r="U71" s="96" t="s">
        <v>101</v>
      </c>
    </row>
    <row r="72" spans="1:21" ht="12" customHeight="1" x14ac:dyDescent="0.25">
      <c r="A72" s="96" t="s">
        <v>75</v>
      </c>
      <c r="B72" s="41">
        <v>6282.8919999999998</v>
      </c>
      <c r="C72" s="41">
        <v>7642.9139999999998</v>
      </c>
      <c r="D72" s="41">
        <v>2076.1790000000001</v>
      </c>
      <c r="E72" s="41">
        <v>1121.7380000000001</v>
      </c>
      <c r="F72" s="41">
        <v>431.01799999999997</v>
      </c>
      <c r="G72" s="41">
        <v>1284.6590000000001</v>
      </c>
      <c r="H72" s="41">
        <v>3485.2539999999999</v>
      </c>
      <c r="I72" s="41">
        <v>748.25400000000002</v>
      </c>
      <c r="J72" s="41">
        <v>4097.1009999999997</v>
      </c>
      <c r="K72" s="41">
        <v>9554.6260000000002</v>
      </c>
      <c r="L72" s="41">
        <v>2015.1320000000001</v>
      </c>
      <c r="M72" s="41">
        <v>520.10799999999995</v>
      </c>
      <c r="N72" s="41">
        <v>2042.2560000000001</v>
      </c>
      <c r="O72" s="41">
        <v>988.83299999999997</v>
      </c>
      <c r="P72" s="41">
        <v>1428.2190000000001</v>
      </c>
      <c r="Q72" s="41">
        <v>1014.817</v>
      </c>
      <c r="R72" s="42">
        <v>44734</v>
      </c>
      <c r="S72" s="41">
        <v>36741.923000000003</v>
      </c>
      <c r="T72" s="41">
        <v>5915.8980000000001</v>
      </c>
      <c r="U72" s="96" t="s">
        <v>75</v>
      </c>
    </row>
    <row r="73" spans="1:21" ht="12" customHeight="1" x14ac:dyDescent="0.25">
      <c r="A73" s="96" t="s">
        <v>76</v>
      </c>
      <c r="B73" s="41">
        <v>6316.1779999999999</v>
      </c>
      <c r="C73" s="41">
        <v>7688.1530000000002</v>
      </c>
      <c r="D73" s="41">
        <v>2098.4409999999998</v>
      </c>
      <c r="E73" s="41">
        <v>1131.4159999999999</v>
      </c>
      <c r="F73" s="41">
        <v>433.55399999999997</v>
      </c>
      <c r="G73" s="41">
        <v>1292.258</v>
      </c>
      <c r="H73" s="41">
        <v>3504.7220000000002</v>
      </c>
      <c r="I73" s="41">
        <v>761.14099999999996</v>
      </c>
      <c r="J73" s="41">
        <v>4134.2929999999997</v>
      </c>
      <c r="K73" s="41">
        <v>9624.2829999999994</v>
      </c>
      <c r="L73" s="41">
        <v>2030.729</v>
      </c>
      <c r="M73" s="41">
        <v>524.29999999999995</v>
      </c>
      <c r="N73" s="41">
        <v>2058.9580000000001</v>
      </c>
      <c r="O73" s="41">
        <v>996.20100000000002</v>
      </c>
      <c r="P73" s="41">
        <v>1443.6969999999999</v>
      </c>
      <c r="Q73" s="41">
        <v>1022.676</v>
      </c>
      <c r="R73" s="42">
        <v>45061</v>
      </c>
      <c r="S73" s="41">
        <v>36992.167000000001</v>
      </c>
      <c r="T73" s="41">
        <v>5970.3919999999998</v>
      </c>
      <c r="U73" s="96" t="s">
        <v>76</v>
      </c>
    </row>
    <row r="74" spans="1:21" ht="12" customHeight="1" x14ac:dyDescent="0.25">
      <c r="A74" s="96" t="s">
        <v>77</v>
      </c>
      <c r="B74" s="91" t="s">
        <v>24</v>
      </c>
      <c r="C74" s="91" t="s">
        <v>24</v>
      </c>
      <c r="D74" s="91" t="s">
        <v>24</v>
      </c>
      <c r="E74" s="91" t="s">
        <v>24</v>
      </c>
      <c r="F74" s="91" t="s">
        <v>24</v>
      </c>
      <c r="G74" s="91" t="s">
        <v>24</v>
      </c>
      <c r="H74" s="91" t="s">
        <v>24</v>
      </c>
      <c r="I74" s="91" t="s">
        <v>24</v>
      </c>
      <c r="J74" s="91" t="s">
        <v>24</v>
      </c>
      <c r="K74" s="91" t="s">
        <v>24</v>
      </c>
      <c r="L74" s="91" t="s">
        <v>24</v>
      </c>
      <c r="M74" s="91" t="s">
        <v>24</v>
      </c>
      <c r="N74" s="91" t="s">
        <v>24</v>
      </c>
      <c r="O74" s="91" t="s">
        <v>24</v>
      </c>
      <c r="P74" s="91" t="s">
        <v>24</v>
      </c>
      <c r="Q74" s="91" t="s">
        <v>24</v>
      </c>
      <c r="R74" s="91" t="s">
        <v>24</v>
      </c>
      <c r="S74" s="91" t="s">
        <v>24</v>
      </c>
      <c r="T74" s="91" t="s">
        <v>24</v>
      </c>
      <c r="U74" s="96" t="s">
        <v>77</v>
      </c>
    </row>
    <row r="75" spans="1:21" ht="10.050000000000001" customHeight="1" x14ac:dyDescent="0.25">
      <c r="A75" s="25"/>
      <c r="B75" s="44"/>
      <c r="C75" s="27"/>
      <c r="D75" s="27"/>
      <c r="E75" s="27"/>
      <c r="F75" s="27"/>
      <c r="G75" s="27"/>
      <c r="H75" s="27"/>
      <c r="I75" s="27"/>
      <c r="J75" s="27"/>
      <c r="K75" s="27"/>
      <c r="L75" s="27"/>
      <c r="M75" s="27"/>
      <c r="N75" s="27"/>
      <c r="O75" s="27"/>
      <c r="P75" s="27"/>
      <c r="Q75" s="27"/>
      <c r="R75" s="27"/>
      <c r="S75" s="27"/>
      <c r="T75" s="27"/>
      <c r="U75" s="25"/>
    </row>
    <row r="76" spans="1:21" x14ac:dyDescent="0.25">
      <c r="B76" s="122" t="s">
        <v>82</v>
      </c>
      <c r="C76" s="122"/>
      <c r="D76" s="122"/>
      <c r="E76" s="122"/>
      <c r="F76" s="122"/>
      <c r="G76" s="122"/>
      <c r="H76" s="122"/>
      <c r="I76" s="122"/>
      <c r="J76" s="122"/>
      <c r="K76" s="122"/>
      <c r="L76" s="122" t="s">
        <v>82</v>
      </c>
      <c r="M76" s="122"/>
      <c r="N76" s="122"/>
      <c r="O76" s="122"/>
      <c r="P76" s="122"/>
      <c r="Q76" s="122"/>
      <c r="R76" s="122"/>
      <c r="S76" s="122"/>
      <c r="T76" s="122"/>
    </row>
    <row r="77" spans="1:21" ht="12" customHeight="1" x14ac:dyDescent="0.25">
      <c r="A77" s="73" t="s">
        <v>74</v>
      </c>
      <c r="B77" s="44">
        <f t="shared" ref="B77:T77" si="0">ROUND(B11/B6*100-100,5)</f>
        <v>0.32428000000000001</v>
      </c>
      <c r="C77" s="44">
        <f t="shared" si="0"/>
        <v>1.01169</v>
      </c>
      <c r="D77" s="44">
        <f t="shared" si="0"/>
        <v>2.0450200000000001</v>
      </c>
      <c r="E77" s="44">
        <f t="shared" si="0"/>
        <v>1.5440799999999999</v>
      </c>
      <c r="F77" s="44">
        <f t="shared" si="0"/>
        <v>0.29276000000000002</v>
      </c>
      <c r="G77" s="44">
        <f t="shared" si="0"/>
        <v>2.38923</v>
      </c>
      <c r="H77" s="44">
        <f t="shared" si="0"/>
        <v>0.96672999999999998</v>
      </c>
      <c r="I77" s="44">
        <f t="shared" si="0"/>
        <v>0.79171000000000002</v>
      </c>
      <c r="J77" s="44">
        <f t="shared" si="0"/>
        <v>1.3335699999999999</v>
      </c>
      <c r="K77" s="44">
        <f t="shared" si="0"/>
        <v>0.63319999999999999</v>
      </c>
      <c r="L77" s="44">
        <f t="shared" si="0"/>
        <v>0.37898999999999999</v>
      </c>
      <c r="M77" s="44">
        <f t="shared" si="0"/>
        <v>-4.376E-2</v>
      </c>
      <c r="N77" s="44">
        <f t="shared" si="0"/>
        <v>-0.14804999999999999</v>
      </c>
      <c r="O77" s="44">
        <f t="shared" si="0"/>
        <v>-4.3770000000000003E-2</v>
      </c>
      <c r="P77" s="44">
        <f t="shared" si="0"/>
        <v>0.77070000000000005</v>
      </c>
      <c r="Q77" s="44">
        <f t="shared" si="0"/>
        <v>6.7360000000000003E-2</v>
      </c>
      <c r="R77" s="44">
        <f t="shared" si="0"/>
        <v>0.78312999999999999</v>
      </c>
      <c r="S77" s="44">
        <f t="shared" si="0"/>
        <v>0.79934000000000005</v>
      </c>
      <c r="T77" s="44">
        <f t="shared" si="0"/>
        <v>0.33451999999999998</v>
      </c>
      <c r="U77" s="73" t="s">
        <v>74</v>
      </c>
    </row>
    <row r="78" spans="1:21" ht="12" customHeight="1" x14ac:dyDescent="0.25">
      <c r="A78" s="73" t="s">
        <v>75</v>
      </c>
      <c r="B78" s="44">
        <f t="shared" ref="B78:T78" si="1">ROUND(B12/B7*100-100,5)</f>
        <v>-0.32394000000000001</v>
      </c>
      <c r="C78" s="44">
        <f t="shared" si="1"/>
        <v>0.48009000000000002</v>
      </c>
      <c r="D78" s="44">
        <f t="shared" si="1"/>
        <v>1.8763799999999999</v>
      </c>
      <c r="E78" s="44">
        <f t="shared" si="1"/>
        <v>1.4664600000000001</v>
      </c>
      <c r="F78" s="44">
        <f t="shared" si="1"/>
        <v>-0.21587999999999999</v>
      </c>
      <c r="G78" s="44">
        <f t="shared" si="1"/>
        <v>1.85724</v>
      </c>
      <c r="H78" s="44">
        <f t="shared" si="1"/>
        <v>0.52132999999999996</v>
      </c>
      <c r="I78" s="44">
        <f t="shared" si="1"/>
        <v>0.96838000000000002</v>
      </c>
      <c r="J78" s="44">
        <f t="shared" si="1"/>
        <v>1.0871200000000001</v>
      </c>
      <c r="K78" s="44">
        <f t="shared" si="1"/>
        <v>5.5879999999999999E-2</v>
      </c>
      <c r="L78" s="44">
        <f t="shared" si="1"/>
        <v>9.9099999999999994E-2</v>
      </c>
      <c r="M78" s="44">
        <f t="shared" si="1"/>
        <v>-0.29696</v>
      </c>
      <c r="N78" s="44">
        <f t="shared" si="1"/>
        <v>-0.59414</v>
      </c>
      <c r="O78" s="44">
        <f t="shared" si="1"/>
        <v>-0.14169999999999999</v>
      </c>
      <c r="P78" s="44">
        <f t="shared" si="1"/>
        <v>0.60921999999999998</v>
      </c>
      <c r="Q78" s="44">
        <f t="shared" si="1"/>
        <v>-0.49954999999999999</v>
      </c>
      <c r="R78" s="44">
        <f t="shared" si="1"/>
        <v>0.33899000000000001</v>
      </c>
      <c r="S78" s="44">
        <f t="shared" si="1"/>
        <v>0.30930999999999997</v>
      </c>
      <c r="T78" s="44">
        <f t="shared" si="1"/>
        <v>7.6700000000000004E-2</v>
      </c>
      <c r="U78" s="73" t="s">
        <v>75</v>
      </c>
    </row>
    <row r="79" spans="1:21" ht="12" customHeight="1" x14ac:dyDescent="0.25">
      <c r="A79" s="73" t="s">
        <v>76</v>
      </c>
      <c r="B79" s="44">
        <f t="shared" ref="B79:T79" si="2">ROUND(B13/B8*100-100,5)</f>
        <v>-1.1148100000000001</v>
      </c>
      <c r="C79" s="44">
        <f t="shared" si="2"/>
        <v>0.10070999999999999</v>
      </c>
      <c r="D79" s="44">
        <f t="shared" si="2"/>
        <v>1.5042899999999999</v>
      </c>
      <c r="E79" s="44">
        <f t="shared" si="2"/>
        <v>1.0791900000000001</v>
      </c>
      <c r="F79" s="44">
        <f t="shared" si="2"/>
        <v>-1.0827800000000001</v>
      </c>
      <c r="G79" s="44">
        <f t="shared" si="2"/>
        <v>1.17639</v>
      </c>
      <c r="H79" s="44">
        <f t="shared" si="2"/>
        <v>0.14557999999999999</v>
      </c>
      <c r="I79" s="44">
        <f t="shared" si="2"/>
        <v>0.76505000000000001</v>
      </c>
      <c r="J79" s="44">
        <f t="shared" si="2"/>
        <v>0.67208000000000001</v>
      </c>
      <c r="K79" s="44">
        <f t="shared" si="2"/>
        <v>-0.50744</v>
      </c>
      <c r="L79" s="44">
        <f t="shared" si="2"/>
        <v>-0.21501000000000001</v>
      </c>
      <c r="M79" s="44">
        <f t="shared" si="2"/>
        <v>-0.79</v>
      </c>
      <c r="N79" s="44">
        <f t="shared" si="2"/>
        <v>-0.56616999999999995</v>
      </c>
      <c r="O79" s="44">
        <f t="shared" si="2"/>
        <v>-0.45362000000000002</v>
      </c>
      <c r="P79" s="44">
        <f t="shared" si="2"/>
        <v>0.27249000000000001</v>
      </c>
      <c r="Q79" s="44">
        <f t="shared" si="2"/>
        <v>-0.81879000000000002</v>
      </c>
      <c r="R79" s="44">
        <f t="shared" si="2"/>
        <v>-0.12426</v>
      </c>
      <c r="S79" s="44">
        <f t="shared" si="2"/>
        <v>-0.20524000000000001</v>
      </c>
      <c r="T79" s="44">
        <f t="shared" si="2"/>
        <v>-0.12092</v>
      </c>
      <c r="U79" s="73" t="s">
        <v>76</v>
      </c>
    </row>
    <row r="80" spans="1:21" ht="12" customHeight="1" x14ac:dyDescent="0.25">
      <c r="A80" s="73" t="s">
        <v>77</v>
      </c>
      <c r="B80" s="44">
        <f t="shared" ref="B80:T80" si="3">ROUND(B14/B9*100-100,5)</f>
        <v>-1.23672</v>
      </c>
      <c r="C80" s="44">
        <f t="shared" si="3"/>
        <v>-7.3749999999999996E-2</v>
      </c>
      <c r="D80" s="44">
        <f t="shared" si="3"/>
        <v>1.2322299999999999</v>
      </c>
      <c r="E80" s="44">
        <f t="shared" si="3"/>
        <v>1.15324</v>
      </c>
      <c r="F80" s="44">
        <f t="shared" si="3"/>
        <v>-1.5631699999999999</v>
      </c>
      <c r="G80" s="44">
        <f t="shared" si="3"/>
        <v>0.41961999999999999</v>
      </c>
      <c r="H80" s="44">
        <f t="shared" si="3"/>
        <v>-7.5910000000000005E-2</v>
      </c>
      <c r="I80" s="44">
        <f t="shared" si="3"/>
        <v>0.30497000000000002</v>
      </c>
      <c r="J80" s="44">
        <f t="shared" si="3"/>
        <v>0.33560000000000001</v>
      </c>
      <c r="K80" s="44">
        <f t="shared" si="3"/>
        <v>-0.82747999999999999</v>
      </c>
      <c r="L80" s="44">
        <f t="shared" si="3"/>
        <v>-0.49131999999999998</v>
      </c>
      <c r="M80" s="44">
        <f t="shared" si="3"/>
        <v>-0.93437000000000003</v>
      </c>
      <c r="N80" s="44">
        <f t="shared" si="3"/>
        <v>-0.42810999999999999</v>
      </c>
      <c r="O80" s="44">
        <f t="shared" si="3"/>
        <v>-0.84497</v>
      </c>
      <c r="P80" s="44">
        <f t="shared" si="3"/>
        <v>3.5799999999999998E-3</v>
      </c>
      <c r="Q80" s="44">
        <f t="shared" si="3"/>
        <v>-0.7722</v>
      </c>
      <c r="R80" s="44">
        <f t="shared" si="3"/>
        <v>-0.35393999999999998</v>
      </c>
      <c r="S80" s="44">
        <f t="shared" si="3"/>
        <v>-0.46318999999999999</v>
      </c>
      <c r="T80" s="44">
        <f t="shared" si="3"/>
        <v>-0.18110000000000001</v>
      </c>
      <c r="U80" s="73" t="s">
        <v>77</v>
      </c>
    </row>
    <row r="81" spans="1:21" ht="10.050000000000001" customHeight="1" x14ac:dyDescent="0.25">
      <c r="A81" s="73"/>
      <c r="B81" s="44"/>
      <c r="C81" s="44"/>
      <c r="D81" s="44"/>
      <c r="E81" s="44"/>
      <c r="F81" s="44"/>
      <c r="G81" s="44"/>
      <c r="H81" s="44"/>
      <c r="I81" s="44"/>
      <c r="J81" s="44"/>
      <c r="K81" s="44"/>
      <c r="L81" s="44"/>
      <c r="M81" s="44"/>
      <c r="N81" s="44"/>
      <c r="O81" s="44"/>
      <c r="P81" s="44"/>
      <c r="Q81" s="44"/>
      <c r="R81" s="44"/>
      <c r="S81" s="44"/>
      <c r="T81" s="44"/>
      <c r="U81" s="73"/>
    </row>
    <row r="82" spans="1:21" ht="12" hidden="1" customHeight="1" outlineLevel="1" x14ac:dyDescent="0.25">
      <c r="A82" s="73" t="s">
        <v>78</v>
      </c>
      <c r="B82" s="44">
        <f t="shared" ref="B82:T82" si="4">ROUND(B16/B11*100-100,5)</f>
        <v>-1.0755999999999999</v>
      </c>
      <c r="C82" s="44">
        <f t="shared" si="4"/>
        <v>-8.1530000000000005E-2</v>
      </c>
      <c r="D82" s="44">
        <f t="shared" si="4"/>
        <v>1.09202</v>
      </c>
      <c r="E82" s="44">
        <f t="shared" si="4"/>
        <v>0.36005999999999999</v>
      </c>
      <c r="F82" s="44">
        <f t="shared" si="4"/>
        <v>-0.81491999999999998</v>
      </c>
      <c r="G82" s="44">
        <f t="shared" si="4"/>
        <v>0.38878000000000001</v>
      </c>
      <c r="H82" s="44">
        <f t="shared" si="4"/>
        <v>-0.41232000000000002</v>
      </c>
      <c r="I82" s="44">
        <f t="shared" si="4"/>
        <v>-0.93833999999999995</v>
      </c>
      <c r="J82" s="44">
        <f t="shared" si="4"/>
        <v>-2.6280000000000001E-2</v>
      </c>
      <c r="K82" s="44">
        <f t="shared" si="4"/>
        <v>-0.67895000000000005</v>
      </c>
      <c r="L82" s="44">
        <f t="shared" si="4"/>
        <v>-0.67117000000000004</v>
      </c>
      <c r="M82" s="44">
        <f t="shared" si="4"/>
        <v>-0.48257</v>
      </c>
      <c r="N82" s="44">
        <f t="shared" si="4"/>
        <v>5.4379999999999998E-2</v>
      </c>
      <c r="O82" s="44">
        <f t="shared" si="4"/>
        <v>-0.56491000000000002</v>
      </c>
      <c r="P82" s="44">
        <f t="shared" si="4"/>
        <v>-0.11505</v>
      </c>
      <c r="Q82" s="44">
        <f t="shared" si="4"/>
        <v>-0.31603999999999999</v>
      </c>
      <c r="R82" s="44">
        <f t="shared" si="4"/>
        <v>-0.36638999999999999</v>
      </c>
      <c r="S82" s="44">
        <f t="shared" si="4"/>
        <v>-0.46938000000000002</v>
      </c>
      <c r="T82" s="44">
        <f t="shared" si="4"/>
        <v>-0.19127</v>
      </c>
      <c r="U82" s="73" t="s">
        <v>78</v>
      </c>
    </row>
    <row r="83" spans="1:21" ht="12" hidden="1" customHeight="1" outlineLevel="1" x14ac:dyDescent="0.25">
      <c r="A83" s="73" t="s">
        <v>75</v>
      </c>
      <c r="B83" s="44">
        <f t="shared" ref="B83:T83" si="5">ROUND(B17/B12*100-100,5)</f>
        <v>-0.18304000000000001</v>
      </c>
      <c r="C83" s="44">
        <f t="shared" si="5"/>
        <v>0.69843</v>
      </c>
      <c r="D83" s="44">
        <f t="shared" si="5"/>
        <v>1.2551000000000001</v>
      </c>
      <c r="E83" s="44">
        <f t="shared" si="5"/>
        <v>0.55335999999999996</v>
      </c>
      <c r="F83" s="44">
        <f t="shared" si="5"/>
        <v>-0.42376999999999998</v>
      </c>
      <c r="G83" s="44">
        <f t="shared" si="5"/>
        <v>0.92810000000000004</v>
      </c>
      <c r="H83" s="44">
        <f t="shared" si="5"/>
        <v>0.11967999999999999</v>
      </c>
      <c r="I83" s="44">
        <f t="shared" si="5"/>
        <v>-0.49297000000000002</v>
      </c>
      <c r="J83" s="44">
        <f t="shared" si="5"/>
        <v>0.30682999999999999</v>
      </c>
      <c r="K83" s="44">
        <f t="shared" si="5"/>
        <v>-2.1250000000000002E-2</v>
      </c>
      <c r="L83" s="44">
        <f t="shared" si="5"/>
        <v>-7.8289999999999998E-2</v>
      </c>
      <c r="M83" s="44">
        <f t="shared" si="5"/>
        <v>0.30210999999999999</v>
      </c>
      <c r="N83" s="44">
        <f t="shared" si="5"/>
        <v>0.84196000000000004</v>
      </c>
      <c r="O83" s="44">
        <f t="shared" si="5"/>
        <v>0.10494000000000001</v>
      </c>
      <c r="P83" s="44">
        <f t="shared" si="5"/>
        <v>-0.12286999999999999</v>
      </c>
      <c r="Q83" s="44">
        <f t="shared" si="5"/>
        <v>0.80369000000000002</v>
      </c>
      <c r="R83" s="44">
        <f t="shared" si="5"/>
        <v>0.25950000000000001</v>
      </c>
      <c r="S83" s="44">
        <f t="shared" si="5"/>
        <v>0.17105999999999999</v>
      </c>
      <c r="T83" s="44">
        <f t="shared" si="5"/>
        <v>0.48063</v>
      </c>
      <c r="U83" s="73" t="s">
        <v>75</v>
      </c>
    </row>
    <row r="84" spans="1:21" ht="12" hidden="1" customHeight="1" outlineLevel="1" x14ac:dyDescent="0.25">
      <c r="A84" s="73" t="s">
        <v>76</v>
      </c>
      <c r="B84" s="44">
        <f t="shared" ref="B84:T84" si="6">ROUND(B18/B13*100-100,5)</f>
        <v>0.52224000000000004</v>
      </c>
      <c r="C84" s="44">
        <f t="shared" si="6"/>
        <v>1.1256999999999999</v>
      </c>
      <c r="D84" s="44">
        <f t="shared" si="6"/>
        <v>1.0773699999999999</v>
      </c>
      <c r="E84" s="44">
        <f t="shared" si="6"/>
        <v>0.66569999999999996</v>
      </c>
      <c r="F84" s="44">
        <f t="shared" si="6"/>
        <v>0.12573999999999999</v>
      </c>
      <c r="G84" s="44">
        <f t="shared" si="6"/>
        <v>0.95223999999999998</v>
      </c>
      <c r="H84" s="44">
        <f t="shared" si="6"/>
        <v>0.30830999999999997</v>
      </c>
      <c r="I84" s="44">
        <f t="shared" si="6"/>
        <v>-0.37470999999999999</v>
      </c>
      <c r="J84" s="44">
        <f t="shared" si="6"/>
        <v>0.59026000000000001</v>
      </c>
      <c r="K84" s="44">
        <f t="shared" si="6"/>
        <v>0.49556</v>
      </c>
      <c r="L84" s="44">
        <f t="shared" si="6"/>
        <v>0.33650999999999998</v>
      </c>
      <c r="M84" s="44">
        <f t="shared" si="6"/>
        <v>0.74528000000000005</v>
      </c>
      <c r="N84" s="44">
        <f t="shared" si="6"/>
        <v>0.85577000000000003</v>
      </c>
      <c r="O84" s="44">
        <f t="shared" si="6"/>
        <v>0.50885000000000002</v>
      </c>
      <c r="P84" s="44">
        <f t="shared" si="6"/>
        <v>0.16705</v>
      </c>
      <c r="Q84" s="44">
        <f t="shared" si="6"/>
        <v>1.2055</v>
      </c>
      <c r="R84" s="44">
        <f t="shared" si="6"/>
        <v>0.63915</v>
      </c>
      <c r="S84" s="44">
        <f t="shared" si="6"/>
        <v>0.61302000000000001</v>
      </c>
      <c r="T84" s="44">
        <f t="shared" si="6"/>
        <v>0.66256999999999999</v>
      </c>
      <c r="U84" s="73" t="s">
        <v>76</v>
      </c>
    </row>
    <row r="85" spans="1:21" ht="12" hidden="1" customHeight="1" outlineLevel="1" x14ac:dyDescent="0.25">
      <c r="A85" s="73" t="s">
        <v>77</v>
      </c>
      <c r="B85" s="44">
        <f t="shared" ref="B85:T85" si="7">ROUND(B19/B14*100-100,5)</f>
        <v>0.86475000000000002</v>
      </c>
      <c r="C85" s="44">
        <f t="shared" si="7"/>
        <v>1.2785</v>
      </c>
      <c r="D85" s="44">
        <f t="shared" si="7"/>
        <v>0.99256999999999995</v>
      </c>
      <c r="E85" s="44">
        <f t="shared" si="7"/>
        <v>0.15565999999999999</v>
      </c>
      <c r="F85" s="44">
        <f t="shared" si="7"/>
        <v>0.67757000000000001</v>
      </c>
      <c r="G85" s="44">
        <f t="shared" si="7"/>
        <v>1.0000500000000001</v>
      </c>
      <c r="H85" s="44">
        <f t="shared" si="7"/>
        <v>0.55723</v>
      </c>
      <c r="I85" s="44">
        <f t="shared" si="7"/>
        <v>-0.63656999999999997</v>
      </c>
      <c r="J85" s="44">
        <f t="shared" si="7"/>
        <v>1.12537</v>
      </c>
      <c r="K85" s="44">
        <f t="shared" si="7"/>
        <v>0.90624000000000005</v>
      </c>
      <c r="L85" s="44">
        <f t="shared" si="7"/>
        <v>0.80347999999999997</v>
      </c>
      <c r="M85" s="44">
        <f t="shared" si="7"/>
        <v>1.1696899999999999</v>
      </c>
      <c r="N85" s="44">
        <f t="shared" si="7"/>
        <v>0.51802999999999999</v>
      </c>
      <c r="O85" s="44">
        <f t="shared" si="7"/>
        <v>0.39956000000000003</v>
      </c>
      <c r="P85" s="44">
        <f t="shared" si="7"/>
        <v>0.57655999999999996</v>
      </c>
      <c r="Q85" s="44">
        <f t="shared" si="7"/>
        <v>1.4571099999999999</v>
      </c>
      <c r="R85" s="44">
        <f t="shared" si="7"/>
        <v>0.88068999999999997</v>
      </c>
      <c r="S85" s="44">
        <f t="shared" si="7"/>
        <v>0.95132000000000005</v>
      </c>
      <c r="T85" s="44">
        <f t="shared" si="7"/>
        <v>0.44819999999999999</v>
      </c>
      <c r="U85" s="73" t="s">
        <v>77</v>
      </c>
    </row>
    <row r="86" spans="1:21" ht="10.050000000000001" hidden="1" customHeight="1" outlineLevel="1" x14ac:dyDescent="0.25">
      <c r="A86" s="73"/>
      <c r="B86" s="44"/>
      <c r="C86" s="44"/>
      <c r="D86" s="44"/>
      <c r="E86" s="44"/>
      <c r="F86" s="44"/>
      <c r="G86" s="44"/>
      <c r="H86" s="44"/>
      <c r="I86" s="44"/>
      <c r="J86" s="44"/>
      <c r="K86" s="44"/>
      <c r="L86" s="44"/>
      <c r="M86" s="44"/>
      <c r="N86" s="44"/>
      <c r="O86" s="44"/>
      <c r="P86" s="44"/>
      <c r="Q86" s="44"/>
      <c r="R86" s="44"/>
      <c r="S86" s="44"/>
      <c r="T86" s="44"/>
      <c r="U86" s="73"/>
    </row>
    <row r="87" spans="1:21" ht="12" hidden="1" customHeight="1" outlineLevel="1" x14ac:dyDescent="0.25">
      <c r="A87" s="73" t="s">
        <v>79</v>
      </c>
      <c r="B87" s="44">
        <f t="shared" ref="B87:T87" si="8">ROUND(B21/B16*100-100,5)</f>
        <v>1.3432900000000001</v>
      </c>
      <c r="C87" s="44">
        <f t="shared" si="8"/>
        <v>1.7233400000000001</v>
      </c>
      <c r="D87" s="44">
        <f t="shared" si="8"/>
        <v>0.81296000000000002</v>
      </c>
      <c r="E87" s="44">
        <f t="shared" si="8"/>
        <v>0.3286</v>
      </c>
      <c r="F87" s="44">
        <f t="shared" si="8"/>
        <v>0.90510000000000002</v>
      </c>
      <c r="G87" s="44">
        <f t="shared" si="8"/>
        <v>1.4010100000000001</v>
      </c>
      <c r="H87" s="44">
        <f t="shared" si="8"/>
        <v>0.95296999999999998</v>
      </c>
      <c r="I87" s="44">
        <f t="shared" si="8"/>
        <v>-1.3518300000000001</v>
      </c>
      <c r="J87" s="44">
        <f t="shared" si="8"/>
        <v>1.53366</v>
      </c>
      <c r="K87" s="44">
        <f t="shared" si="8"/>
        <v>1.37188</v>
      </c>
      <c r="L87" s="44">
        <f t="shared" si="8"/>
        <v>1.0500700000000001</v>
      </c>
      <c r="M87" s="44">
        <f t="shared" si="8"/>
        <v>1.18668</v>
      </c>
      <c r="N87" s="44">
        <f t="shared" si="8"/>
        <v>0.33112999999999998</v>
      </c>
      <c r="O87" s="44">
        <f t="shared" si="8"/>
        <v>0.18676000000000001</v>
      </c>
      <c r="P87" s="44">
        <f t="shared" si="8"/>
        <v>0.99804999999999999</v>
      </c>
      <c r="Q87" s="44">
        <f t="shared" si="8"/>
        <v>1.01162</v>
      </c>
      <c r="R87" s="44">
        <f t="shared" si="8"/>
        <v>1.18713</v>
      </c>
      <c r="S87" s="44">
        <f t="shared" si="8"/>
        <v>1.3756999999999999</v>
      </c>
      <c r="T87" s="44">
        <f t="shared" si="8"/>
        <v>0.21268000000000001</v>
      </c>
      <c r="U87" s="73" t="s">
        <v>79</v>
      </c>
    </row>
    <row r="88" spans="1:21" ht="12" hidden="1" customHeight="1" outlineLevel="1" x14ac:dyDescent="0.25">
      <c r="A88" s="73" t="s">
        <v>75</v>
      </c>
      <c r="B88" s="44">
        <f t="shared" ref="B88:T88" si="9">ROUND(B22/B17*100-100,5)</f>
        <v>1.42299</v>
      </c>
      <c r="C88" s="44">
        <f t="shared" si="9"/>
        <v>1.72065</v>
      </c>
      <c r="D88" s="44">
        <f t="shared" si="9"/>
        <v>0.63170999999999999</v>
      </c>
      <c r="E88" s="44">
        <f t="shared" si="9"/>
        <v>0.25949</v>
      </c>
      <c r="F88" s="44">
        <f t="shared" si="9"/>
        <v>1.26129</v>
      </c>
      <c r="G88" s="44">
        <f t="shared" si="9"/>
        <v>1.16571</v>
      </c>
      <c r="H88" s="44">
        <f t="shared" si="9"/>
        <v>1.1818</v>
      </c>
      <c r="I88" s="44">
        <f t="shared" si="9"/>
        <v>-1.50495</v>
      </c>
      <c r="J88" s="44">
        <f t="shared" si="9"/>
        <v>1.6910499999999999</v>
      </c>
      <c r="K88" s="44">
        <f t="shared" si="9"/>
        <v>1.3957999999999999</v>
      </c>
      <c r="L88" s="44">
        <f t="shared" si="9"/>
        <v>1.1270100000000001</v>
      </c>
      <c r="M88" s="44">
        <f t="shared" si="9"/>
        <v>1.2003600000000001</v>
      </c>
      <c r="N88" s="44">
        <f t="shared" si="9"/>
        <v>0.20194000000000001</v>
      </c>
      <c r="O88" s="44">
        <f t="shared" si="9"/>
        <v>-0.16696</v>
      </c>
      <c r="P88" s="44">
        <f t="shared" si="9"/>
        <v>1.2190700000000001</v>
      </c>
      <c r="Q88" s="44">
        <f t="shared" si="9"/>
        <v>0.58560000000000001</v>
      </c>
      <c r="R88" s="44">
        <f t="shared" si="9"/>
        <v>1.2038199999999999</v>
      </c>
      <c r="S88" s="44">
        <f t="shared" si="9"/>
        <v>1.44425</v>
      </c>
      <c r="T88" s="44">
        <f t="shared" si="9"/>
        <v>-1.64E-3</v>
      </c>
      <c r="U88" s="73" t="s">
        <v>75</v>
      </c>
    </row>
    <row r="89" spans="1:21" ht="12" hidden="1" customHeight="1" outlineLevel="1" x14ac:dyDescent="0.25">
      <c r="A89" s="73" t="s">
        <v>76</v>
      </c>
      <c r="B89" s="44">
        <f t="shared" ref="B89:T89" si="10">ROUND(B23/B18*100-100,5)</f>
        <v>1.4791700000000001</v>
      </c>
      <c r="C89" s="44">
        <f t="shared" si="10"/>
        <v>1.8072699999999999</v>
      </c>
      <c r="D89" s="44">
        <f t="shared" si="10"/>
        <v>0.94591000000000003</v>
      </c>
      <c r="E89" s="44">
        <f t="shared" si="10"/>
        <v>-0.38585999999999998</v>
      </c>
      <c r="F89" s="44">
        <f t="shared" si="10"/>
        <v>1.7504500000000001</v>
      </c>
      <c r="G89" s="44">
        <f t="shared" si="10"/>
        <v>1.53017</v>
      </c>
      <c r="H89" s="44">
        <f t="shared" si="10"/>
        <v>1.4578100000000001</v>
      </c>
      <c r="I89" s="44">
        <f t="shared" si="10"/>
        <v>-1.5899799999999999</v>
      </c>
      <c r="J89" s="44">
        <f t="shared" si="10"/>
        <v>1.7855000000000001</v>
      </c>
      <c r="K89" s="44">
        <f t="shared" si="10"/>
        <v>1.3644400000000001</v>
      </c>
      <c r="L89" s="44">
        <f t="shared" si="10"/>
        <v>1.06517</v>
      </c>
      <c r="M89" s="44">
        <f t="shared" si="10"/>
        <v>1.18397</v>
      </c>
      <c r="N89" s="44">
        <f t="shared" si="10"/>
        <v>5.7799999999999997E-2</v>
      </c>
      <c r="O89" s="44">
        <f t="shared" si="10"/>
        <v>-0.78398000000000001</v>
      </c>
      <c r="P89" s="44">
        <f t="shared" si="10"/>
        <v>1.04338</v>
      </c>
      <c r="Q89" s="44">
        <f t="shared" si="10"/>
        <v>0.21365000000000001</v>
      </c>
      <c r="R89" s="44">
        <f t="shared" si="10"/>
        <v>1.21685</v>
      </c>
      <c r="S89" s="44">
        <f t="shared" si="10"/>
        <v>1.50769</v>
      </c>
      <c r="T89" s="44">
        <f t="shared" si="10"/>
        <v>-0.35443999999999998</v>
      </c>
      <c r="U89" s="73" t="s">
        <v>76</v>
      </c>
    </row>
    <row r="90" spans="1:21" ht="12" hidden="1" customHeight="1" outlineLevel="1" x14ac:dyDescent="0.25">
      <c r="A90" s="73" t="s">
        <v>77</v>
      </c>
      <c r="B90" s="44">
        <f t="shared" ref="B90:T90" si="11">ROUND(B24/B19*100-100,5)</f>
        <v>1.5165999999999999</v>
      </c>
      <c r="C90" s="44">
        <f t="shared" si="11"/>
        <v>1.8706799999999999</v>
      </c>
      <c r="D90" s="44">
        <f t="shared" si="11"/>
        <v>1.1835800000000001</v>
      </c>
      <c r="E90" s="44">
        <f t="shared" si="11"/>
        <v>-0.36291000000000001</v>
      </c>
      <c r="F90" s="44">
        <f t="shared" si="11"/>
        <v>1.67885</v>
      </c>
      <c r="G90" s="44">
        <f t="shared" si="11"/>
        <v>1.6564700000000001</v>
      </c>
      <c r="H90" s="44">
        <f t="shared" si="11"/>
        <v>1.5375300000000001</v>
      </c>
      <c r="I90" s="44">
        <f t="shared" si="11"/>
        <v>-1.3685099999999999</v>
      </c>
      <c r="J90" s="44">
        <f t="shared" si="11"/>
        <v>1.64116</v>
      </c>
      <c r="K90" s="44">
        <f t="shared" si="11"/>
        <v>1.3719699999999999</v>
      </c>
      <c r="L90" s="44">
        <f t="shared" si="11"/>
        <v>0.93052999999999997</v>
      </c>
      <c r="M90" s="44">
        <f t="shared" si="11"/>
        <v>0.86202999999999996</v>
      </c>
      <c r="N90" s="44">
        <f t="shared" si="11"/>
        <v>0.24937000000000001</v>
      </c>
      <c r="O90" s="44">
        <f t="shared" si="11"/>
        <v>-1.03992</v>
      </c>
      <c r="P90" s="44">
        <f t="shared" si="11"/>
        <v>0.76088</v>
      </c>
      <c r="Q90" s="44">
        <f t="shared" si="11"/>
        <v>-4.0489999999999998E-2</v>
      </c>
      <c r="R90" s="44">
        <f t="shared" si="11"/>
        <v>1.2226900000000001</v>
      </c>
      <c r="S90" s="44">
        <f t="shared" si="11"/>
        <v>1.5</v>
      </c>
      <c r="T90" s="44">
        <f t="shared" si="11"/>
        <v>-0.34606999999999999</v>
      </c>
      <c r="U90" s="73" t="s">
        <v>77</v>
      </c>
    </row>
    <row r="91" spans="1:21" ht="10.050000000000001" hidden="1" customHeight="1" outlineLevel="1" x14ac:dyDescent="0.25">
      <c r="A91" s="73"/>
      <c r="B91" s="44"/>
      <c r="C91" s="44"/>
      <c r="D91" s="44"/>
      <c r="E91" s="44"/>
      <c r="F91" s="44"/>
      <c r="G91" s="44"/>
      <c r="H91" s="44"/>
      <c r="I91" s="44"/>
      <c r="J91" s="44"/>
      <c r="K91" s="44"/>
      <c r="L91" s="44"/>
      <c r="M91" s="44"/>
      <c r="N91" s="44"/>
      <c r="O91" s="44"/>
      <c r="P91" s="44"/>
      <c r="Q91" s="44"/>
      <c r="R91" s="44"/>
      <c r="S91" s="44"/>
      <c r="T91" s="44"/>
      <c r="U91" s="73"/>
    </row>
    <row r="92" spans="1:21" ht="12" customHeight="1" collapsed="1" x14ac:dyDescent="0.25">
      <c r="A92" s="73" t="s">
        <v>80</v>
      </c>
      <c r="B92" s="44">
        <f t="shared" ref="B92:T92" si="12">ROUND(B26/B21*100-100,5)</f>
        <v>1.62127</v>
      </c>
      <c r="C92" s="44">
        <f t="shared" si="12"/>
        <v>1.7690699999999999</v>
      </c>
      <c r="D92" s="44">
        <f t="shared" si="12"/>
        <v>1.9506300000000001</v>
      </c>
      <c r="E92" s="44">
        <f t="shared" si="12"/>
        <v>0.14754999999999999</v>
      </c>
      <c r="F92" s="44">
        <f t="shared" si="12"/>
        <v>1.86879</v>
      </c>
      <c r="G92" s="44">
        <f t="shared" si="12"/>
        <v>1.72773</v>
      </c>
      <c r="H92" s="44">
        <f t="shared" si="12"/>
        <v>1.7099599999999999</v>
      </c>
      <c r="I92" s="44">
        <f t="shared" si="12"/>
        <v>-1.31559</v>
      </c>
      <c r="J92" s="44">
        <f t="shared" si="12"/>
        <v>1.63609</v>
      </c>
      <c r="K92" s="44">
        <f t="shared" si="12"/>
        <v>1.1757</v>
      </c>
      <c r="L92" s="44">
        <f t="shared" si="12"/>
        <v>1.00685</v>
      </c>
      <c r="M92" s="44">
        <f t="shared" si="12"/>
        <v>0.71623999999999999</v>
      </c>
      <c r="N92" s="44">
        <f t="shared" si="12"/>
        <v>0.75802000000000003</v>
      </c>
      <c r="O92" s="44">
        <f t="shared" si="12"/>
        <v>-0.59082000000000001</v>
      </c>
      <c r="P92" s="44">
        <f t="shared" si="12"/>
        <v>0.47858000000000001</v>
      </c>
      <c r="Q92" s="44">
        <f t="shared" si="12"/>
        <v>0.42454999999999998</v>
      </c>
      <c r="R92" s="44">
        <f t="shared" si="12"/>
        <v>1.2854000000000001</v>
      </c>
      <c r="S92" s="44">
        <f t="shared" si="12"/>
        <v>1.4575800000000001</v>
      </c>
      <c r="T92" s="44">
        <f t="shared" si="12"/>
        <v>9.0700000000000003E-2</v>
      </c>
      <c r="U92" s="73" t="s">
        <v>80</v>
      </c>
    </row>
    <row r="93" spans="1:21" ht="12" customHeight="1" x14ac:dyDescent="0.25">
      <c r="A93" s="73" t="s">
        <v>75</v>
      </c>
      <c r="B93" s="44">
        <f t="shared" ref="B93:T93" si="13">ROUND(B27/B22*100-100,5)</f>
        <v>1.4845299999999999</v>
      </c>
      <c r="C93" s="44">
        <f t="shared" si="13"/>
        <v>1.6488700000000001</v>
      </c>
      <c r="D93" s="44">
        <f t="shared" si="13"/>
        <v>2.2702800000000001</v>
      </c>
      <c r="E93" s="44">
        <f t="shared" si="13"/>
        <v>0.12411</v>
      </c>
      <c r="F93" s="44">
        <f t="shared" si="13"/>
        <v>1.5532900000000001</v>
      </c>
      <c r="G93" s="44">
        <f t="shared" si="13"/>
        <v>1.9110499999999999</v>
      </c>
      <c r="H93" s="44">
        <f t="shared" si="13"/>
        <v>1.2901899999999999</v>
      </c>
      <c r="I93" s="44">
        <f t="shared" si="13"/>
        <v>-0.9083</v>
      </c>
      <c r="J93" s="44">
        <f t="shared" si="13"/>
        <v>1.4496199999999999</v>
      </c>
      <c r="K93" s="44">
        <f t="shared" si="13"/>
        <v>1.00129</v>
      </c>
      <c r="L93" s="44">
        <f t="shared" si="13"/>
        <v>0.78242</v>
      </c>
      <c r="M93" s="44">
        <f t="shared" si="13"/>
        <v>0.29055999999999998</v>
      </c>
      <c r="N93" s="44">
        <f t="shared" si="13"/>
        <v>0.76395000000000002</v>
      </c>
      <c r="O93" s="44">
        <f t="shared" si="13"/>
        <v>-0.54937000000000002</v>
      </c>
      <c r="P93" s="44">
        <f t="shared" si="13"/>
        <v>0.58555999999999997</v>
      </c>
      <c r="Q93" s="44">
        <f t="shared" si="13"/>
        <v>8.695E-2</v>
      </c>
      <c r="R93" s="44">
        <f t="shared" si="13"/>
        <v>1.16055</v>
      </c>
      <c r="S93" s="44">
        <f t="shared" si="13"/>
        <v>1.2909200000000001</v>
      </c>
      <c r="T93" s="44">
        <f t="shared" si="13"/>
        <v>8.5239999999999996E-2</v>
      </c>
      <c r="U93" s="73" t="s">
        <v>75</v>
      </c>
    </row>
    <row r="94" spans="1:21" ht="12" customHeight="1" x14ac:dyDescent="0.25">
      <c r="A94" s="73" t="s">
        <v>76</v>
      </c>
      <c r="B94" s="44">
        <f t="shared" ref="B94:T94" si="14">ROUND(B28/B23*100-100,5)</f>
        <v>1.4056500000000001</v>
      </c>
      <c r="C94" s="44">
        <f t="shared" si="14"/>
        <v>1.6182099999999999</v>
      </c>
      <c r="D94" s="44">
        <f t="shared" si="14"/>
        <v>2.33168</v>
      </c>
      <c r="E94" s="44">
        <f t="shared" si="14"/>
        <v>0.22931000000000001</v>
      </c>
      <c r="F94" s="44">
        <f t="shared" si="14"/>
        <v>1.45983</v>
      </c>
      <c r="G94" s="44">
        <f t="shared" si="14"/>
        <v>1.8551500000000001</v>
      </c>
      <c r="H94" s="44">
        <f t="shared" si="14"/>
        <v>0.93208999999999997</v>
      </c>
      <c r="I94" s="44">
        <f t="shared" si="14"/>
        <v>-0.78885000000000005</v>
      </c>
      <c r="J94" s="44">
        <f t="shared" si="14"/>
        <v>1.3653599999999999</v>
      </c>
      <c r="K94" s="44">
        <f t="shared" si="14"/>
        <v>0.89278999999999997</v>
      </c>
      <c r="L94" s="44">
        <f t="shared" si="14"/>
        <v>0.64612999999999998</v>
      </c>
      <c r="M94" s="44">
        <f t="shared" si="14"/>
        <v>-0.27561000000000002</v>
      </c>
      <c r="N94" s="44">
        <f t="shared" si="14"/>
        <v>0.82479000000000002</v>
      </c>
      <c r="O94" s="44">
        <f t="shared" si="14"/>
        <v>-0.42963000000000001</v>
      </c>
      <c r="P94" s="44">
        <f t="shared" si="14"/>
        <v>0.59935000000000005</v>
      </c>
      <c r="Q94" s="44">
        <f t="shared" si="14"/>
        <v>-0.14648</v>
      </c>
      <c r="R94" s="44">
        <f t="shared" si="14"/>
        <v>1.07769</v>
      </c>
      <c r="S94" s="44">
        <f t="shared" si="14"/>
        <v>1.18079</v>
      </c>
      <c r="T94" s="44">
        <f t="shared" si="14"/>
        <v>0.11904000000000001</v>
      </c>
      <c r="U94" s="73" t="s">
        <v>76</v>
      </c>
    </row>
    <row r="95" spans="1:21" ht="12" customHeight="1" x14ac:dyDescent="0.25">
      <c r="A95" s="73" t="s">
        <v>77</v>
      </c>
      <c r="B95" s="44">
        <f t="shared" ref="B95:T95" si="15">ROUND(B29/B24*100-100,5)</f>
        <v>1.37795</v>
      </c>
      <c r="C95" s="44">
        <f t="shared" si="15"/>
        <v>1.5593399999999999</v>
      </c>
      <c r="D95" s="44">
        <f t="shared" si="15"/>
        <v>2.36402</v>
      </c>
      <c r="E95" s="44">
        <f t="shared" si="15"/>
        <v>0.37386999999999998</v>
      </c>
      <c r="F95" s="44">
        <f t="shared" si="15"/>
        <v>1.18872</v>
      </c>
      <c r="G95" s="44">
        <f t="shared" si="15"/>
        <v>1.9106000000000001</v>
      </c>
      <c r="H95" s="44">
        <f t="shared" si="15"/>
        <v>0.69655</v>
      </c>
      <c r="I95" s="44">
        <f t="shared" si="15"/>
        <v>-0.75558999999999998</v>
      </c>
      <c r="J95" s="44">
        <f t="shared" si="15"/>
        <v>1.39367</v>
      </c>
      <c r="K95" s="44">
        <f t="shared" si="15"/>
        <v>0.85114999999999996</v>
      </c>
      <c r="L95" s="44">
        <f t="shared" si="15"/>
        <v>0.78149000000000002</v>
      </c>
      <c r="M95" s="44">
        <f t="shared" si="15"/>
        <v>-0.37108000000000002</v>
      </c>
      <c r="N95" s="44">
        <f t="shared" si="15"/>
        <v>0.98909000000000002</v>
      </c>
      <c r="O95" s="44">
        <f t="shared" si="15"/>
        <v>-0.43717</v>
      </c>
      <c r="P95" s="44">
        <f t="shared" si="15"/>
        <v>0.68381999999999998</v>
      </c>
      <c r="Q95" s="44">
        <f t="shared" si="15"/>
        <v>-0.15770000000000001</v>
      </c>
      <c r="R95" s="44">
        <f t="shared" si="15"/>
        <v>1.0602100000000001</v>
      </c>
      <c r="S95" s="44">
        <f t="shared" si="15"/>
        <v>1.14209</v>
      </c>
      <c r="T95" s="44">
        <f t="shared" si="15"/>
        <v>0.20349</v>
      </c>
      <c r="U95" s="73" t="s">
        <v>77</v>
      </c>
    </row>
    <row r="96" spans="1:21" ht="10.050000000000001" customHeight="1" x14ac:dyDescent="0.25">
      <c r="A96" s="73"/>
      <c r="B96" s="44"/>
      <c r="C96" s="44"/>
      <c r="D96" s="44"/>
      <c r="E96" s="44"/>
      <c r="F96" s="44"/>
      <c r="G96" s="44"/>
      <c r="H96" s="44"/>
      <c r="I96" s="44"/>
      <c r="J96" s="44"/>
      <c r="K96" s="44"/>
      <c r="L96" s="44"/>
      <c r="M96" s="44"/>
      <c r="N96" s="44"/>
      <c r="O96" s="44"/>
      <c r="P96" s="44"/>
      <c r="Q96" s="44"/>
      <c r="R96" s="44"/>
      <c r="S96" s="44"/>
      <c r="T96" s="44"/>
      <c r="U96" s="73"/>
    </row>
    <row r="97" spans="1:21" ht="12" customHeight="1" x14ac:dyDescent="0.25">
      <c r="A97" s="73" t="s">
        <v>81</v>
      </c>
      <c r="B97" s="44">
        <f t="shared" ref="B97:T97" si="16">ROUND(B31/B26*100-100,5)</f>
        <v>1.3173999999999999</v>
      </c>
      <c r="C97" s="44">
        <f t="shared" si="16"/>
        <v>1.4632099999999999</v>
      </c>
      <c r="D97" s="44">
        <f t="shared" si="16"/>
        <v>2.3149299999999999</v>
      </c>
      <c r="E97" s="44">
        <f t="shared" si="16"/>
        <v>9.7879999999999995E-2</v>
      </c>
      <c r="F97" s="44">
        <f t="shared" si="16"/>
        <v>0.34620000000000001</v>
      </c>
      <c r="G97" s="44">
        <f t="shared" si="16"/>
        <v>1.53922</v>
      </c>
      <c r="H97" s="44">
        <f t="shared" si="16"/>
        <v>0.30963000000000002</v>
      </c>
      <c r="I97" s="44">
        <f t="shared" si="16"/>
        <v>0.28031</v>
      </c>
      <c r="J97" s="44">
        <f t="shared" si="16"/>
        <v>1.1010500000000001</v>
      </c>
      <c r="K97" s="44">
        <f t="shared" si="16"/>
        <v>0.80234000000000005</v>
      </c>
      <c r="L97" s="44">
        <f t="shared" si="16"/>
        <v>0.60290999999999995</v>
      </c>
      <c r="M97" s="44">
        <f t="shared" si="16"/>
        <v>-0.93845999999999996</v>
      </c>
      <c r="N97" s="44">
        <f t="shared" si="16"/>
        <v>0.83584999999999998</v>
      </c>
      <c r="O97" s="44">
        <f t="shared" si="16"/>
        <v>-0.38749</v>
      </c>
      <c r="P97" s="44">
        <f t="shared" si="16"/>
        <v>0.62502999999999997</v>
      </c>
      <c r="Q97" s="44">
        <f t="shared" si="16"/>
        <v>-0.37767000000000001</v>
      </c>
      <c r="R97" s="44">
        <f t="shared" si="16"/>
        <v>0.93194999999999995</v>
      </c>
      <c r="S97" s="44">
        <f t="shared" si="16"/>
        <v>0.98624000000000001</v>
      </c>
      <c r="T97" s="44">
        <f t="shared" si="16"/>
        <v>0.20071</v>
      </c>
      <c r="U97" s="73" t="s">
        <v>81</v>
      </c>
    </row>
    <row r="98" spans="1:21" ht="12" customHeight="1" x14ac:dyDescent="0.25">
      <c r="A98" s="73" t="s">
        <v>75</v>
      </c>
      <c r="B98" s="44">
        <f t="shared" ref="B98:T98" si="17">ROUND(B32/B27*100-100,5)</f>
        <v>1.2228399999999999</v>
      </c>
      <c r="C98" s="44">
        <f t="shared" si="17"/>
        <v>1.24336</v>
      </c>
      <c r="D98" s="44">
        <f t="shared" si="17"/>
        <v>1.9607600000000001</v>
      </c>
      <c r="E98" s="44">
        <f t="shared" si="17"/>
        <v>0.22</v>
      </c>
      <c r="F98" s="44">
        <f t="shared" si="17"/>
        <v>0.46684999999999999</v>
      </c>
      <c r="G98" s="44">
        <f t="shared" si="17"/>
        <v>1.33822</v>
      </c>
      <c r="H98" s="44">
        <f t="shared" si="17"/>
        <v>0.30243999999999999</v>
      </c>
      <c r="I98" s="44">
        <f t="shared" si="17"/>
        <v>-9.6240000000000006E-2</v>
      </c>
      <c r="J98" s="44">
        <f t="shared" si="17"/>
        <v>0.88580999999999999</v>
      </c>
      <c r="K98" s="44">
        <f t="shared" si="17"/>
        <v>0.69442999999999999</v>
      </c>
      <c r="L98" s="44">
        <f t="shared" si="17"/>
        <v>0.54074999999999995</v>
      </c>
      <c r="M98" s="44">
        <f t="shared" si="17"/>
        <v>-0.94820000000000004</v>
      </c>
      <c r="N98" s="44">
        <f t="shared" si="17"/>
        <v>0.68561000000000005</v>
      </c>
      <c r="O98" s="44">
        <f t="shared" si="17"/>
        <v>-0.59294999999999998</v>
      </c>
      <c r="P98" s="44">
        <f t="shared" si="17"/>
        <v>0.47963</v>
      </c>
      <c r="Q98" s="44">
        <f t="shared" si="17"/>
        <v>-0.56367</v>
      </c>
      <c r="R98" s="44">
        <f t="shared" si="17"/>
        <v>0.79185000000000005</v>
      </c>
      <c r="S98" s="44">
        <f t="shared" si="17"/>
        <v>0.85824999999999996</v>
      </c>
      <c r="T98" s="44">
        <f t="shared" si="17"/>
        <v>5.7239999999999999E-2</v>
      </c>
      <c r="U98" s="73" t="s">
        <v>75</v>
      </c>
    </row>
    <row r="99" spans="1:21" ht="12" customHeight="1" x14ac:dyDescent="0.25">
      <c r="A99" s="73" t="s">
        <v>76</v>
      </c>
      <c r="B99" s="44">
        <f t="shared" ref="B99:T99" si="18">ROUND(B33/B28*100-100,5)</f>
        <v>1.32572</v>
      </c>
      <c r="C99" s="44">
        <f t="shared" si="18"/>
        <v>1.0761499999999999</v>
      </c>
      <c r="D99" s="44">
        <f t="shared" si="18"/>
        <v>1.79149</v>
      </c>
      <c r="E99" s="44">
        <f t="shared" si="18"/>
        <v>-0.21623000000000001</v>
      </c>
      <c r="F99" s="44">
        <f t="shared" si="18"/>
        <v>5.4809999999999998E-2</v>
      </c>
      <c r="G99" s="44">
        <f t="shared" si="18"/>
        <v>1.17496</v>
      </c>
      <c r="H99" s="44">
        <f t="shared" si="18"/>
        <v>0.55188000000000004</v>
      </c>
      <c r="I99" s="44">
        <f t="shared" si="18"/>
        <v>-0.39184000000000002</v>
      </c>
      <c r="J99" s="44">
        <f t="shared" si="18"/>
        <v>0.91159999999999997</v>
      </c>
      <c r="K99" s="44">
        <f t="shared" si="18"/>
        <v>0.65656000000000003</v>
      </c>
      <c r="L99" s="44">
        <f t="shared" si="18"/>
        <v>0.54093000000000002</v>
      </c>
      <c r="M99" s="44">
        <f t="shared" si="18"/>
        <v>-0.46378999999999998</v>
      </c>
      <c r="N99" s="44">
        <f t="shared" si="18"/>
        <v>0.47144999999999998</v>
      </c>
      <c r="O99" s="44">
        <f t="shared" si="18"/>
        <v>-0.65758000000000005</v>
      </c>
      <c r="P99" s="44">
        <f t="shared" si="18"/>
        <v>0.44890999999999998</v>
      </c>
      <c r="Q99" s="44">
        <f t="shared" si="18"/>
        <v>-0.56537000000000004</v>
      </c>
      <c r="R99" s="44">
        <f t="shared" si="18"/>
        <v>0.75344999999999995</v>
      </c>
      <c r="S99" s="44">
        <f t="shared" si="18"/>
        <v>0.85451999999999995</v>
      </c>
      <c r="T99" s="44">
        <f t="shared" si="18"/>
        <v>-0.14380999999999999</v>
      </c>
      <c r="U99" s="73" t="s">
        <v>76</v>
      </c>
    </row>
    <row r="100" spans="1:21" ht="12" customHeight="1" x14ac:dyDescent="0.25">
      <c r="A100" s="73" t="s">
        <v>77</v>
      </c>
      <c r="B100" s="44">
        <f t="shared" ref="B100:T100" si="19">ROUND(B34/B29*100-100,5)</f>
        <v>1.24183</v>
      </c>
      <c r="C100" s="44">
        <f t="shared" si="19"/>
        <v>1.00543</v>
      </c>
      <c r="D100" s="44">
        <f t="shared" si="19"/>
        <v>1.67527</v>
      </c>
      <c r="E100" s="44">
        <f t="shared" si="19"/>
        <v>-0.53666000000000003</v>
      </c>
      <c r="F100" s="44">
        <f t="shared" si="19"/>
        <v>0.33588000000000001</v>
      </c>
      <c r="G100" s="44">
        <f t="shared" si="19"/>
        <v>1.13225</v>
      </c>
      <c r="H100" s="44">
        <f t="shared" si="19"/>
        <v>0.64892000000000005</v>
      </c>
      <c r="I100" s="44">
        <f t="shared" si="19"/>
        <v>-0.51249</v>
      </c>
      <c r="J100" s="44">
        <f t="shared" si="19"/>
        <v>0.77895999999999999</v>
      </c>
      <c r="K100" s="44">
        <f t="shared" si="19"/>
        <v>0.59660999999999997</v>
      </c>
      <c r="L100" s="44">
        <f t="shared" si="19"/>
        <v>0.26178000000000001</v>
      </c>
      <c r="M100" s="44">
        <f t="shared" si="19"/>
        <v>-0.63221000000000005</v>
      </c>
      <c r="N100" s="44">
        <f t="shared" si="19"/>
        <v>0.33772999999999997</v>
      </c>
      <c r="O100" s="44">
        <f t="shared" si="19"/>
        <v>-0.48655999999999999</v>
      </c>
      <c r="P100" s="44">
        <f t="shared" si="19"/>
        <v>0.23666999999999999</v>
      </c>
      <c r="Q100" s="44">
        <f t="shared" si="19"/>
        <v>-0.52642999999999995</v>
      </c>
      <c r="R100" s="44">
        <f t="shared" si="19"/>
        <v>0.67659999999999998</v>
      </c>
      <c r="S100" s="44">
        <f t="shared" si="19"/>
        <v>0.77968999999999999</v>
      </c>
      <c r="T100" s="44">
        <f t="shared" si="19"/>
        <v>-0.22575999999999999</v>
      </c>
      <c r="U100" s="73" t="s">
        <v>77</v>
      </c>
    </row>
    <row r="101" spans="1:21" ht="10.050000000000001" customHeight="1" x14ac:dyDescent="0.25">
      <c r="A101" s="73"/>
      <c r="B101" s="44"/>
      <c r="C101" s="44"/>
      <c r="D101" s="44"/>
      <c r="E101" s="44"/>
      <c r="F101" s="44"/>
      <c r="G101" s="44"/>
      <c r="H101" s="44"/>
      <c r="I101" s="44"/>
      <c r="J101" s="44"/>
      <c r="K101" s="44"/>
      <c r="L101" s="44"/>
      <c r="M101" s="44"/>
      <c r="N101" s="44"/>
      <c r="O101" s="44"/>
      <c r="P101" s="44"/>
      <c r="Q101" s="44"/>
      <c r="R101" s="44"/>
      <c r="S101" s="44"/>
      <c r="T101" s="44"/>
      <c r="U101" s="73"/>
    </row>
    <row r="102" spans="1:21" ht="12" customHeight="1" x14ac:dyDescent="0.25">
      <c r="A102" s="73" t="s">
        <v>87</v>
      </c>
      <c r="B102" s="44">
        <f t="shared" ref="B102:T102" si="20">ROUND(B36/B31*100-100,5)</f>
        <v>1.3138799999999999</v>
      </c>
      <c r="C102" s="44">
        <f t="shared" si="20"/>
        <v>1.1734599999999999</v>
      </c>
      <c r="D102" s="44">
        <f t="shared" si="20"/>
        <v>1.8973100000000001</v>
      </c>
      <c r="E102" s="44">
        <f t="shared" si="20"/>
        <v>1.7250000000000001E-2</v>
      </c>
      <c r="F102" s="44">
        <f t="shared" si="20"/>
        <v>0.41676000000000002</v>
      </c>
      <c r="G102" s="44">
        <f t="shared" si="20"/>
        <v>0.85282999999999998</v>
      </c>
      <c r="H102" s="44">
        <f t="shared" si="20"/>
        <v>1.05071</v>
      </c>
      <c r="I102" s="44">
        <f t="shared" si="20"/>
        <v>1.01779</v>
      </c>
      <c r="J102" s="44">
        <f t="shared" si="20"/>
        <v>0.88622000000000001</v>
      </c>
      <c r="K102" s="44">
        <f t="shared" si="20"/>
        <v>0.75558000000000003</v>
      </c>
      <c r="L102" s="44">
        <f t="shared" si="20"/>
        <v>0.79507000000000005</v>
      </c>
      <c r="M102" s="44">
        <f t="shared" si="20"/>
        <v>2.0049999999999998E-2</v>
      </c>
      <c r="N102" s="44">
        <f t="shared" si="20"/>
        <v>0.54490000000000005</v>
      </c>
      <c r="O102" s="44">
        <f t="shared" si="20"/>
        <v>-0.49876999999999999</v>
      </c>
      <c r="P102" s="44">
        <f t="shared" si="20"/>
        <v>0.59494999999999998</v>
      </c>
      <c r="Q102" s="44">
        <f t="shared" si="20"/>
        <v>-0.35694999999999999</v>
      </c>
      <c r="R102" s="44">
        <f t="shared" si="20"/>
        <v>0.89232</v>
      </c>
      <c r="S102" s="44">
        <f t="shared" si="20"/>
        <v>0.96348999999999996</v>
      </c>
      <c r="T102" s="44">
        <f t="shared" si="20"/>
        <v>0.16458999999999999</v>
      </c>
      <c r="U102" s="73" t="s">
        <v>87</v>
      </c>
    </row>
    <row r="103" spans="1:21" ht="12" customHeight="1" x14ac:dyDescent="0.25">
      <c r="A103" s="73" t="s">
        <v>75</v>
      </c>
      <c r="B103" s="44">
        <f t="shared" ref="B103:T103" si="21">ROUND(B37/B32*100-100,5)</f>
        <v>1.4714</v>
      </c>
      <c r="C103" s="44">
        <f t="shared" si="21"/>
        <v>1.27132</v>
      </c>
      <c r="D103" s="44">
        <f t="shared" si="21"/>
        <v>1.9906999999999999</v>
      </c>
      <c r="E103" s="44">
        <f t="shared" si="21"/>
        <v>-3.712E-2</v>
      </c>
      <c r="F103" s="44">
        <f t="shared" si="21"/>
        <v>0.21945000000000001</v>
      </c>
      <c r="G103" s="44">
        <f t="shared" si="21"/>
        <v>0.84103000000000006</v>
      </c>
      <c r="H103" s="44">
        <f t="shared" si="21"/>
        <v>1.2059299999999999</v>
      </c>
      <c r="I103" s="44">
        <f t="shared" si="21"/>
        <v>1.3250200000000001</v>
      </c>
      <c r="J103" s="44">
        <f t="shared" si="21"/>
        <v>1.0330299999999999</v>
      </c>
      <c r="K103" s="44">
        <f t="shared" si="21"/>
        <v>0.82081999999999999</v>
      </c>
      <c r="L103" s="44">
        <f t="shared" si="21"/>
        <v>0.92279</v>
      </c>
      <c r="M103" s="44">
        <f t="shared" si="21"/>
        <v>3.1539999999999999E-2</v>
      </c>
      <c r="N103" s="44">
        <f t="shared" si="21"/>
        <v>0.51912999999999998</v>
      </c>
      <c r="O103" s="44">
        <f t="shared" si="21"/>
        <v>-0.40109</v>
      </c>
      <c r="P103" s="44">
        <f t="shared" si="21"/>
        <v>0.76822999999999997</v>
      </c>
      <c r="Q103" s="44">
        <f t="shared" si="21"/>
        <v>-0.12706999999999999</v>
      </c>
      <c r="R103" s="44">
        <f t="shared" si="21"/>
        <v>0.99387000000000003</v>
      </c>
      <c r="S103" s="44">
        <f t="shared" si="21"/>
        <v>1.0701799999999999</v>
      </c>
      <c r="T103" s="44">
        <f t="shared" si="21"/>
        <v>0.24301</v>
      </c>
      <c r="U103" s="73" t="s">
        <v>75</v>
      </c>
    </row>
    <row r="104" spans="1:21" ht="12" customHeight="1" x14ac:dyDescent="0.25">
      <c r="A104" s="73" t="s">
        <v>76</v>
      </c>
      <c r="B104" s="44">
        <f t="shared" ref="B104:T104" si="22">ROUND(B38/B33*100-100,5)</f>
        <v>1.18336</v>
      </c>
      <c r="C104" s="44">
        <f t="shared" si="22"/>
        <v>1.1175600000000001</v>
      </c>
      <c r="D104" s="44">
        <f t="shared" si="22"/>
        <v>1.8649800000000001</v>
      </c>
      <c r="E104" s="44">
        <f t="shared" si="22"/>
        <v>0.29052</v>
      </c>
      <c r="F104" s="44">
        <f t="shared" si="22"/>
        <v>0.41399000000000002</v>
      </c>
      <c r="G104" s="44">
        <f t="shared" si="22"/>
        <v>0.76815999999999995</v>
      </c>
      <c r="H104" s="44">
        <f t="shared" si="22"/>
        <v>1.03043</v>
      </c>
      <c r="I104" s="44">
        <f t="shared" si="22"/>
        <v>0.88117999999999996</v>
      </c>
      <c r="J104" s="44">
        <f t="shared" si="22"/>
        <v>0.78103999999999996</v>
      </c>
      <c r="K104" s="44">
        <f t="shared" si="22"/>
        <v>0.84560999999999997</v>
      </c>
      <c r="L104" s="44">
        <f t="shared" si="22"/>
        <v>0.76</v>
      </c>
      <c r="M104" s="44">
        <f t="shared" si="22"/>
        <v>-0.23183000000000001</v>
      </c>
      <c r="N104" s="44">
        <f t="shared" si="22"/>
        <v>0.35037000000000001</v>
      </c>
      <c r="O104" s="44">
        <f t="shared" si="22"/>
        <v>-0.41221000000000002</v>
      </c>
      <c r="P104" s="44">
        <f t="shared" si="22"/>
        <v>0.68506</v>
      </c>
      <c r="Q104" s="44">
        <f t="shared" si="22"/>
        <v>-0.31669000000000003</v>
      </c>
      <c r="R104" s="44">
        <f t="shared" si="22"/>
        <v>0.86538999999999999</v>
      </c>
      <c r="S104" s="44">
        <f t="shared" si="22"/>
        <v>0.93454000000000004</v>
      </c>
      <c r="T104" s="44">
        <f t="shared" si="22"/>
        <v>0.15608</v>
      </c>
      <c r="U104" s="73" t="s">
        <v>76</v>
      </c>
    </row>
    <row r="105" spans="1:21" ht="12" customHeight="1" x14ac:dyDescent="0.25">
      <c r="A105" s="73" t="s">
        <v>77</v>
      </c>
      <c r="B105" s="44">
        <f t="shared" ref="B105:T105" si="23">ROUND(B39/B34*100-100,5)</f>
        <v>1.16873</v>
      </c>
      <c r="C105" s="44">
        <f t="shared" si="23"/>
        <v>1.0761099999999999</v>
      </c>
      <c r="D105" s="44">
        <f t="shared" si="23"/>
        <v>1.8086599999999999</v>
      </c>
      <c r="E105" s="44">
        <f t="shared" si="23"/>
        <v>6.0269999999999997E-2</v>
      </c>
      <c r="F105" s="44">
        <f t="shared" si="23"/>
        <v>4.2049999999999997E-2</v>
      </c>
      <c r="G105" s="44">
        <f t="shared" si="23"/>
        <v>0.50905</v>
      </c>
      <c r="H105" s="44">
        <f t="shared" si="23"/>
        <v>1.04152</v>
      </c>
      <c r="I105" s="44">
        <f t="shared" si="23"/>
        <v>0.66208</v>
      </c>
      <c r="J105" s="44">
        <f t="shared" si="23"/>
        <v>0.61870999999999998</v>
      </c>
      <c r="K105" s="44">
        <f t="shared" si="23"/>
        <v>0.69811000000000001</v>
      </c>
      <c r="L105" s="44">
        <f t="shared" si="23"/>
        <v>0.64892000000000005</v>
      </c>
      <c r="M105" s="44">
        <f t="shared" si="23"/>
        <v>-6.1960000000000001E-2</v>
      </c>
      <c r="N105" s="44">
        <f t="shared" si="23"/>
        <v>-3.4549999999999997E-2</v>
      </c>
      <c r="O105" s="44">
        <f t="shared" si="23"/>
        <v>-0.74887000000000004</v>
      </c>
      <c r="P105" s="44">
        <f t="shared" si="23"/>
        <v>0.53834000000000004</v>
      </c>
      <c r="Q105" s="44">
        <f t="shared" si="23"/>
        <v>-0.52122999999999997</v>
      </c>
      <c r="R105" s="44">
        <f t="shared" si="23"/>
        <v>0.74933000000000005</v>
      </c>
      <c r="S105" s="44">
        <f t="shared" si="23"/>
        <v>0.84514999999999996</v>
      </c>
      <c r="T105" s="44">
        <f t="shared" si="23"/>
        <v>-0.14032</v>
      </c>
      <c r="U105" s="73" t="s">
        <v>77</v>
      </c>
    </row>
    <row r="106" spans="1:21" ht="10.050000000000001" customHeight="1" x14ac:dyDescent="0.25">
      <c r="A106" s="73"/>
      <c r="B106" s="44"/>
      <c r="C106" s="44"/>
      <c r="D106" s="44"/>
      <c r="E106" s="44"/>
      <c r="F106" s="44"/>
      <c r="G106" s="44"/>
      <c r="H106" s="44"/>
      <c r="I106" s="44"/>
      <c r="J106" s="44"/>
      <c r="K106" s="44"/>
      <c r="L106" s="44"/>
      <c r="M106" s="44"/>
      <c r="N106" s="44"/>
      <c r="O106" s="44"/>
      <c r="P106" s="44"/>
      <c r="Q106" s="44"/>
      <c r="R106" s="44"/>
      <c r="S106" s="44"/>
      <c r="T106" s="44"/>
      <c r="U106" s="73"/>
    </row>
    <row r="107" spans="1:21" ht="12" customHeight="1" x14ac:dyDescent="0.25">
      <c r="A107" s="73" t="s">
        <v>88</v>
      </c>
      <c r="B107" s="44">
        <f t="shared" ref="B107:T107" si="24">ROUND(B41/B36*100-100,5)</f>
        <v>0.65920999999999996</v>
      </c>
      <c r="C107" s="44">
        <f t="shared" si="24"/>
        <v>1.23769</v>
      </c>
      <c r="D107" s="44">
        <f t="shared" si="24"/>
        <v>1.829</v>
      </c>
      <c r="E107" s="44">
        <f t="shared" si="24"/>
        <v>3.8809999999999997E-2</v>
      </c>
      <c r="F107" s="44">
        <f t="shared" si="24"/>
        <v>-1.66E-2</v>
      </c>
      <c r="G107" s="44">
        <f t="shared" si="24"/>
        <v>0.28756999999999999</v>
      </c>
      <c r="H107" s="44">
        <f t="shared" si="24"/>
        <v>0.81435000000000002</v>
      </c>
      <c r="I107" s="44">
        <f t="shared" si="24"/>
        <v>0.35286000000000001</v>
      </c>
      <c r="J107" s="44">
        <f t="shared" si="24"/>
        <v>0.57750999999999997</v>
      </c>
      <c r="K107" s="44">
        <f t="shared" si="24"/>
        <v>0.77883000000000002</v>
      </c>
      <c r="L107" s="44">
        <f t="shared" si="24"/>
        <v>0.64761999999999997</v>
      </c>
      <c r="M107" s="44">
        <f t="shared" si="24"/>
        <v>5.7259999999999998E-2</v>
      </c>
      <c r="N107" s="44">
        <f t="shared" si="24"/>
        <v>-0.38834000000000002</v>
      </c>
      <c r="O107" s="44">
        <f t="shared" si="24"/>
        <v>-0.38130999999999998</v>
      </c>
      <c r="P107" s="44">
        <f t="shared" si="24"/>
        <v>0.80866000000000005</v>
      </c>
      <c r="Q107" s="44">
        <f t="shared" si="24"/>
        <v>-0.11123</v>
      </c>
      <c r="R107" s="44">
        <f t="shared" si="24"/>
        <v>0.70233999999999996</v>
      </c>
      <c r="S107" s="44">
        <f t="shared" si="24"/>
        <v>0.78947999999999996</v>
      </c>
      <c r="T107" s="44">
        <f t="shared" si="24"/>
        <v>-0.16717000000000001</v>
      </c>
      <c r="U107" s="73" t="s">
        <v>88</v>
      </c>
    </row>
    <row r="108" spans="1:21" ht="12" customHeight="1" x14ac:dyDescent="0.25">
      <c r="A108" s="73" t="s">
        <v>75</v>
      </c>
      <c r="B108" s="44">
        <f t="shared" ref="B108:T108" si="25">ROUND(B42/B37*100-100,5)</f>
        <v>0.75856000000000001</v>
      </c>
      <c r="C108" s="44">
        <f t="shared" si="25"/>
        <v>1.41459</v>
      </c>
      <c r="D108" s="44">
        <f t="shared" si="25"/>
        <v>1.9960199999999999</v>
      </c>
      <c r="E108" s="44">
        <f t="shared" si="25"/>
        <v>9.6890000000000004E-2</v>
      </c>
      <c r="F108" s="44">
        <f t="shared" si="25"/>
        <v>0.18268000000000001</v>
      </c>
      <c r="G108" s="44">
        <f t="shared" si="25"/>
        <v>0.58704000000000001</v>
      </c>
      <c r="H108" s="44">
        <f t="shared" si="25"/>
        <v>0.99765999999999999</v>
      </c>
      <c r="I108" s="44">
        <f t="shared" si="25"/>
        <v>0.24883</v>
      </c>
      <c r="J108" s="44">
        <f t="shared" si="25"/>
        <v>0.70694000000000001</v>
      </c>
      <c r="K108" s="44">
        <f t="shared" si="25"/>
        <v>0.97648999999999997</v>
      </c>
      <c r="L108" s="44">
        <f t="shared" si="25"/>
        <v>0.86456999999999995</v>
      </c>
      <c r="M108" s="44">
        <f t="shared" si="25"/>
        <v>0.41504999999999997</v>
      </c>
      <c r="N108" s="44">
        <f t="shared" si="25"/>
        <v>-0.37383</v>
      </c>
      <c r="O108" s="44">
        <f t="shared" si="25"/>
        <v>-0.28284999999999999</v>
      </c>
      <c r="P108" s="44">
        <f t="shared" si="25"/>
        <v>0.85826999999999998</v>
      </c>
      <c r="Q108" s="44">
        <f t="shared" si="25"/>
        <v>-9.3240000000000003E-2</v>
      </c>
      <c r="R108" s="44">
        <f t="shared" si="25"/>
        <v>0.85053999999999996</v>
      </c>
      <c r="S108" s="44">
        <f t="shared" si="25"/>
        <v>0.95852999999999999</v>
      </c>
      <c r="T108" s="44">
        <f t="shared" si="25"/>
        <v>-0.14332</v>
      </c>
      <c r="U108" s="73" t="s">
        <v>75</v>
      </c>
    </row>
    <row r="109" spans="1:21" ht="12" customHeight="1" x14ac:dyDescent="0.25">
      <c r="A109" s="73" t="s">
        <v>76</v>
      </c>
      <c r="B109" s="44">
        <f t="shared" ref="B109:T109" si="26">ROUND(B43/B38*100-100,5)</f>
        <v>0.86838000000000004</v>
      </c>
      <c r="C109" s="44">
        <f t="shared" si="26"/>
        <v>1.6274200000000001</v>
      </c>
      <c r="D109" s="44">
        <f t="shared" si="26"/>
        <v>2.21949</v>
      </c>
      <c r="E109" s="44">
        <f t="shared" si="26"/>
        <v>8.7069999999999995E-2</v>
      </c>
      <c r="F109" s="44">
        <f t="shared" si="26"/>
        <v>0.12609999999999999</v>
      </c>
      <c r="G109" s="44">
        <f t="shared" si="26"/>
        <v>0.93362000000000001</v>
      </c>
      <c r="H109" s="44">
        <f t="shared" si="26"/>
        <v>1.0859300000000001</v>
      </c>
      <c r="I109" s="44">
        <f t="shared" si="26"/>
        <v>0.41421000000000002</v>
      </c>
      <c r="J109" s="44">
        <f t="shared" si="26"/>
        <v>0.96235999999999999</v>
      </c>
      <c r="K109" s="44">
        <f t="shared" si="26"/>
        <v>1.09307</v>
      </c>
      <c r="L109" s="44">
        <f t="shared" si="26"/>
        <v>1.0584100000000001</v>
      </c>
      <c r="M109" s="44">
        <f t="shared" si="26"/>
        <v>0.44177</v>
      </c>
      <c r="N109" s="44">
        <f t="shared" si="26"/>
        <v>-0.26645000000000002</v>
      </c>
      <c r="O109" s="44">
        <f t="shared" si="26"/>
        <v>-0.47849999999999998</v>
      </c>
      <c r="P109" s="44">
        <f t="shared" si="26"/>
        <v>1.00522</v>
      </c>
      <c r="Q109" s="44">
        <f t="shared" si="26"/>
        <v>2.6960000000000001E-2</v>
      </c>
      <c r="R109" s="44">
        <f t="shared" si="26"/>
        <v>0.99551999999999996</v>
      </c>
      <c r="S109" s="44">
        <f t="shared" si="26"/>
        <v>1.1166700000000001</v>
      </c>
      <c r="T109" s="44">
        <f t="shared" si="26"/>
        <v>-9.9860000000000004E-2</v>
      </c>
      <c r="U109" s="73" t="s">
        <v>76</v>
      </c>
    </row>
    <row r="110" spans="1:21" ht="12" customHeight="1" x14ac:dyDescent="0.25">
      <c r="A110" s="73" t="s">
        <v>77</v>
      </c>
      <c r="B110" s="44">
        <f t="shared" ref="B110:T110" si="27">ROUND(B44/B39*100-100,5)</f>
        <v>1.0616099999999999</v>
      </c>
      <c r="C110" s="44">
        <f t="shared" si="27"/>
        <v>1.75214</v>
      </c>
      <c r="D110" s="44">
        <f t="shared" si="27"/>
        <v>2.5179499999999999</v>
      </c>
      <c r="E110" s="44">
        <f t="shared" si="27"/>
        <v>0.55523999999999996</v>
      </c>
      <c r="F110" s="44">
        <f t="shared" si="27"/>
        <v>0.30991999999999997</v>
      </c>
      <c r="G110" s="44">
        <f t="shared" si="27"/>
        <v>1.29051</v>
      </c>
      <c r="H110" s="44">
        <f t="shared" si="27"/>
        <v>1.29409</v>
      </c>
      <c r="I110" s="44">
        <f t="shared" si="27"/>
        <v>0.51837999999999995</v>
      </c>
      <c r="J110" s="44">
        <f t="shared" si="27"/>
        <v>1.10375</v>
      </c>
      <c r="K110" s="44">
        <f t="shared" si="27"/>
        <v>1.3122</v>
      </c>
      <c r="L110" s="44">
        <f t="shared" si="27"/>
        <v>1.1196900000000001</v>
      </c>
      <c r="M110" s="44">
        <f t="shared" si="27"/>
        <v>0.44641999999999998</v>
      </c>
      <c r="N110" s="44">
        <f t="shared" si="27"/>
        <v>0.18004999999999999</v>
      </c>
      <c r="O110" s="44">
        <f t="shared" si="27"/>
        <v>-0.21579999999999999</v>
      </c>
      <c r="P110" s="44">
        <f t="shared" si="27"/>
        <v>1.3139000000000001</v>
      </c>
      <c r="Q110" s="44">
        <f t="shared" si="27"/>
        <v>0.14480000000000001</v>
      </c>
      <c r="R110" s="44">
        <f t="shared" si="27"/>
        <v>1.20163</v>
      </c>
      <c r="S110" s="44">
        <f t="shared" si="27"/>
        <v>1.29793</v>
      </c>
      <c r="T110" s="44">
        <f t="shared" si="27"/>
        <v>0.21742</v>
      </c>
      <c r="U110" s="73" t="s">
        <v>77</v>
      </c>
    </row>
    <row r="111" spans="1:21" ht="10.050000000000001" customHeight="1" x14ac:dyDescent="0.25">
      <c r="B111" s="44"/>
      <c r="C111" s="44"/>
      <c r="D111" s="44"/>
      <c r="E111" s="44"/>
      <c r="F111" s="44"/>
      <c r="G111" s="44"/>
      <c r="H111" s="44"/>
      <c r="I111" s="44"/>
      <c r="J111" s="44"/>
      <c r="K111" s="44"/>
      <c r="L111" s="44"/>
      <c r="M111" s="44"/>
      <c r="N111" s="44"/>
      <c r="O111" s="44"/>
      <c r="P111" s="44"/>
      <c r="Q111" s="44"/>
      <c r="R111" s="44"/>
      <c r="S111" s="44"/>
      <c r="T111" s="44"/>
    </row>
    <row r="112" spans="1:21" ht="12" customHeight="1" x14ac:dyDescent="0.25">
      <c r="A112" s="84" t="s">
        <v>90</v>
      </c>
      <c r="B112" s="44">
        <f t="shared" ref="B112:T112" si="28">ROUND(B46/B41*100-100,5)</f>
        <v>1.3509899999999999</v>
      </c>
      <c r="C112" s="44">
        <f t="shared" si="28"/>
        <v>1.7462200000000001</v>
      </c>
      <c r="D112" s="44">
        <f t="shared" si="28"/>
        <v>2.6493799999999998</v>
      </c>
      <c r="E112" s="44">
        <f t="shared" si="28"/>
        <v>1.1618599999999999</v>
      </c>
      <c r="F112" s="44">
        <f t="shared" si="28"/>
        <v>0.51448000000000005</v>
      </c>
      <c r="G112" s="44">
        <f t="shared" si="28"/>
        <v>2.1492300000000002</v>
      </c>
      <c r="H112" s="44">
        <f t="shared" si="28"/>
        <v>1.3440700000000001</v>
      </c>
      <c r="I112" s="44">
        <f t="shared" si="28"/>
        <v>0.17538999999999999</v>
      </c>
      <c r="J112" s="44">
        <f t="shared" si="28"/>
        <v>1.47967</v>
      </c>
      <c r="K112" s="44">
        <f t="shared" si="28"/>
        <v>1.0515600000000001</v>
      </c>
      <c r="L112" s="44">
        <f t="shared" si="28"/>
        <v>0.98565000000000003</v>
      </c>
      <c r="M112" s="44">
        <f t="shared" si="28"/>
        <v>0.85953000000000002</v>
      </c>
      <c r="N112" s="44">
        <f t="shared" si="28"/>
        <v>0.83077999999999996</v>
      </c>
      <c r="O112" s="44">
        <f t="shared" si="28"/>
        <v>-0.31045</v>
      </c>
      <c r="P112" s="44">
        <f t="shared" si="28"/>
        <v>1.39852</v>
      </c>
      <c r="Q112" s="44">
        <f t="shared" si="28"/>
        <v>-6.5290000000000001E-2</v>
      </c>
      <c r="R112" s="44">
        <f t="shared" si="28"/>
        <v>1.29156</v>
      </c>
      <c r="S112" s="44">
        <f t="shared" si="28"/>
        <v>1.35917</v>
      </c>
      <c r="T112" s="44">
        <f t="shared" si="28"/>
        <v>0.45517000000000002</v>
      </c>
      <c r="U112" s="84" t="s">
        <v>90</v>
      </c>
    </row>
    <row r="113" spans="1:21" ht="12" customHeight="1" x14ac:dyDescent="0.25">
      <c r="A113" s="84" t="s">
        <v>75</v>
      </c>
      <c r="B113" s="44">
        <f t="shared" ref="B113:T113" si="29">ROUND(B47/B42*100-100,5)</f>
        <v>1.23925</v>
      </c>
      <c r="C113" s="44">
        <f t="shared" si="29"/>
        <v>1.6524099999999999</v>
      </c>
      <c r="D113" s="44">
        <f t="shared" si="29"/>
        <v>2.7778999999999998</v>
      </c>
      <c r="E113" s="44">
        <f t="shared" si="29"/>
        <v>1.10429</v>
      </c>
      <c r="F113" s="44">
        <f t="shared" si="29"/>
        <v>0.85485</v>
      </c>
      <c r="G113" s="44">
        <f t="shared" si="29"/>
        <v>2.02556</v>
      </c>
      <c r="H113" s="44">
        <f t="shared" si="29"/>
        <v>1.2902</v>
      </c>
      <c r="I113" s="44">
        <f t="shared" si="29"/>
        <v>0.13003999999999999</v>
      </c>
      <c r="J113" s="44">
        <f t="shared" si="29"/>
        <v>1.33402</v>
      </c>
      <c r="K113" s="44">
        <f t="shared" si="29"/>
        <v>1.0251300000000001</v>
      </c>
      <c r="L113" s="44">
        <f t="shared" si="29"/>
        <v>0.82938000000000001</v>
      </c>
      <c r="M113" s="44">
        <f t="shared" si="29"/>
        <v>0.87758999999999998</v>
      </c>
      <c r="N113" s="44">
        <f t="shared" si="29"/>
        <v>0.82391999999999999</v>
      </c>
      <c r="O113" s="44">
        <f t="shared" si="29"/>
        <v>-0.13075999999999999</v>
      </c>
      <c r="P113" s="44">
        <f t="shared" si="29"/>
        <v>1.3913</v>
      </c>
      <c r="Q113" s="44">
        <f t="shared" si="29"/>
        <v>-8.0250000000000002E-2</v>
      </c>
      <c r="R113" s="44">
        <f t="shared" si="29"/>
        <v>1.236</v>
      </c>
      <c r="S113" s="44">
        <f t="shared" si="29"/>
        <v>1.28379</v>
      </c>
      <c r="T113" s="44">
        <f t="shared" si="29"/>
        <v>0.46518999999999999</v>
      </c>
      <c r="U113" s="84" t="s">
        <v>75</v>
      </c>
    </row>
    <row r="114" spans="1:21" ht="12" customHeight="1" x14ac:dyDescent="0.25">
      <c r="A114" s="84" t="s">
        <v>76</v>
      </c>
      <c r="B114" s="44">
        <f t="shared" ref="B114:T114" si="30">ROUND(B48/B43*100-100,5)</f>
        <v>1.1799599999999999</v>
      </c>
      <c r="C114" s="44">
        <f t="shared" si="30"/>
        <v>1.5208600000000001</v>
      </c>
      <c r="D114" s="44">
        <f t="shared" si="30"/>
        <v>2.7837000000000001</v>
      </c>
      <c r="E114" s="44">
        <f t="shared" si="30"/>
        <v>1.12287</v>
      </c>
      <c r="F114" s="44">
        <f t="shared" si="30"/>
        <v>1.1841600000000001</v>
      </c>
      <c r="G114" s="44">
        <f t="shared" si="30"/>
        <v>1.7660899999999999</v>
      </c>
      <c r="H114" s="44">
        <f t="shared" si="30"/>
        <v>1.3339399999999999</v>
      </c>
      <c r="I114" s="44">
        <f t="shared" si="30"/>
        <v>0.20805000000000001</v>
      </c>
      <c r="J114" s="44">
        <f t="shared" si="30"/>
        <v>1.24787</v>
      </c>
      <c r="K114" s="44">
        <f t="shared" si="30"/>
        <v>0.97804000000000002</v>
      </c>
      <c r="L114" s="44">
        <f t="shared" si="30"/>
        <v>0.73850000000000005</v>
      </c>
      <c r="M114" s="44">
        <f t="shared" si="30"/>
        <v>1.0763199999999999</v>
      </c>
      <c r="N114" s="44">
        <f t="shared" si="30"/>
        <v>0.77673000000000003</v>
      </c>
      <c r="O114" s="44">
        <f t="shared" si="30"/>
        <v>0.25285999999999997</v>
      </c>
      <c r="P114" s="44">
        <f t="shared" si="30"/>
        <v>1.38672</v>
      </c>
      <c r="Q114" s="44">
        <f t="shared" si="30"/>
        <v>-2.9E-4</v>
      </c>
      <c r="R114" s="44">
        <f t="shared" si="30"/>
        <v>1.1957800000000001</v>
      </c>
      <c r="S114" s="44">
        <f t="shared" si="30"/>
        <v>1.22157</v>
      </c>
      <c r="T114" s="44">
        <f t="shared" si="30"/>
        <v>0.54191999999999996</v>
      </c>
      <c r="U114" s="84" t="s">
        <v>76</v>
      </c>
    </row>
    <row r="115" spans="1:21" ht="12" customHeight="1" x14ac:dyDescent="0.25">
      <c r="A115" s="84" t="s">
        <v>77</v>
      </c>
      <c r="B115" s="44">
        <f t="shared" ref="B115:T115" si="31">ROUND(B49/B44*100-100,5)</f>
        <v>1.2988599999999999</v>
      </c>
      <c r="C115" s="44">
        <f t="shared" si="31"/>
        <v>1.6253</v>
      </c>
      <c r="D115" s="44">
        <f t="shared" si="31"/>
        <v>2.8515199999999998</v>
      </c>
      <c r="E115" s="44">
        <f t="shared" si="31"/>
        <v>1.4363900000000001</v>
      </c>
      <c r="F115" s="44">
        <f t="shared" si="31"/>
        <v>0.93398000000000003</v>
      </c>
      <c r="G115" s="44">
        <f t="shared" si="31"/>
        <v>1.7916700000000001</v>
      </c>
      <c r="H115" s="44">
        <f t="shared" si="31"/>
        <v>1.24455</v>
      </c>
      <c r="I115" s="44">
        <f t="shared" si="31"/>
        <v>0.38139000000000001</v>
      </c>
      <c r="J115" s="44">
        <f t="shared" si="31"/>
        <v>1.2795799999999999</v>
      </c>
      <c r="K115" s="44">
        <f t="shared" si="31"/>
        <v>1.0853699999999999</v>
      </c>
      <c r="L115" s="44">
        <f t="shared" si="31"/>
        <v>0.78378999999999999</v>
      </c>
      <c r="M115" s="44">
        <f t="shared" si="31"/>
        <v>1.2527699999999999</v>
      </c>
      <c r="N115" s="44">
        <f t="shared" si="31"/>
        <v>0.80622000000000005</v>
      </c>
      <c r="O115" s="44">
        <f t="shared" si="31"/>
        <v>0.42213000000000001</v>
      </c>
      <c r="P115" s="44">
        <f t="shared" si="31"/>
        <v>1.50871</v>
      </c>
      <c r="Q115" s="44">
        <f t="shared" si="31"/>
        <v>0.24729000000000001</v>
      </c>
      <c r="R115" s="44">
        <f t="shared" si="31"/>
        <v>1.28152</v>
      </c>
      <c r="S115" s="44">
        <f t="shared" si="31"/>
        <v>1.2944100000000001</v>
      </c>
      <c r="T115" s="44">
        <f t="shared" si="31"/>
        <v>0.70494000000000001</v>
      </c>
      <c r="U115" s="84" t="s">
        <v>77</v>
      </c>
    </row>
    <row r="116" spans="1:21" ht="10.050000000000001" customHeight="1" x14ac:dyDescent="0.25">
      <c r="B116" s="44"/>
      <c r="C116" s="44"/>
      <c r="D116" s="44"/>
      <c r="E116" s="44"/>
      <c r="F116" s="44"/>
      <c r="G116" s="44"/>
      <c r="H116" s="44"/>
      <c r="I116" s="44"/>
      <c r="J116" s="44"/>
      <c r="K116" s="44"/>
      <c r="L116" s="44"/>
      <c r="M116" s="44"/>
      <c r="N116" s="44"/>
      <c r="O116" s="44"/>
      <c r="P116" s="44"/>
      <c r="Q116" s="44"/>
      <c r="R116" s="44"/>
      <c r="S116" s="44"/>
      <c r="T116" s="44"/>
    </row>
    <row r="117" spans="1:21" ht="12" customHeight="1" x14ac:dyDescent="0.25">
      <c r="A117" s="86" t="s">
        <v>91</v>
      </c>
      <c r="B117" s="44">
        <f t="shared" ref="B117:T117" si="32">ROUND(B51/B46*100-100,5)</f>
        <v>1.3791100000000001</v>
      </c>
      <c r="C117" s="44">
        <f t="shared" si="32"/>
        <v>1.59745</v>
      </c>
      <c r="D117" s="44">
        <f t="shared" si="32"/>
        <v>3.4361700000000002</v>
      </c>
      <c r="E117" s="44">
        <f t="shared" si="32"/>
        <v>1.4929699999999999</v>
      </c>
      <c r="F117" s="44">
        <f t="shared" si="32"/>
        <v>1.5321899999999999</v>
      </c>
      <c r="G117" s="44">
        <f t="shared" si="32"/>
        <v>1.6634100000000001</v>
      </c>
      <c r="H117" s="44">
        <f t="shared" si="32"/>
        <v>1.7102200000000001</v>
      </c>
      <c r="I117" s="44">
        <f t="shared" si="32"/>
        <v>1.29294</v>
      </c>
      <c r="J117" s="44">
        <f t="shared" si="32"/>
        <v>1.06671</v>
      </c>
      <c r="K117" s="44">
        <f t="shared" si="32"/>
        <v>1.1154299999999999</v>
      </c>
      <c r="L117" s="44">
        <f t="shared" si="32"/>
        <v>0.73536999999999997</v>
      </c>
      <c r="M117" s="44">
        <f t="shared" si="32"/>
        <v>0.99241999999999997</v>
      </c>
      <c r="N117" s="44">
        <f t="shared" si="32"/>
        <v>1.0167299999999999</v>
      </c>
      <c r="O117" s="44">
        <f t="shared" si="32"/>
        <v>0.44739000000000001</v>
      </c>
      <c r="P117" s="44">
        <f t="shared" si="32"/>
        <v>1.4977799999999999</v>
      </c>
      <c r="Q117" s="44">
        <f t="shared" si="32"/>
        <v>0.51432999999999995</v>
      </c>
      <c r="R117" s="44">
        <f t="shared" si="32"/>
        <v>1.3678300000000001</v>
      </c>
      <c r="S117" s="44">
        <f t="shared" si="32"/>
        <v>1.3264199999999999</v>
      </c>
      <c r="T117" s="44">
        <f t="shared" si="32"/>
        <v>0.95396000000000003</v>
      </c>
      <c r="U117" s="86" t="s">
        <v>91</v>
      </c>
    </row>
    <row r="118" spans="1:21" ht="12" customHeight="1" x14ac:dyDescent="0.25">
      <c r="A118" s="86" t="s">
        <v>75</v>
      </c>
      <c r="B118" s="44">
        <f t="shared" ref="B118:T118" si="33">ROUND(B52/B47*100-100,5)</f>
        <v>1.3810199999999999</v>
      </c>
      <c r="C118" s="44">
        <f t="shared" si="33"/>
        <v>1.5297000000000001</v>
      </c>
      <c r="D118" s="44">
        <f t="shared" si="33"/>
        <v>3.3655300000000001</v>
      </c>
      <c r="E118" s="44">
        <f t="shared" si="33"/>
        <v>1.4502900000000001</v>
      </c>
      <c r="F118" s="44">
        <f t="shared" si="33"/>
        <v>1.3635900000000001</v>
      </c>
      <c r="G118" s="44">
        <f t="shared" si="33"/>
        <v>1.66049</v>
      </c>
      <c r="H118" s="44">
        <f t="shared" si="33"/>
        <v>1.7277199999999999</v>
      </c>
      <c r="I118" s="44">
        <f t="shared" si="33"/>
        <v>1.3298300000000001</v>
      </c>
      <c r="J118" s="44">
        <f t="shared" si="33"/>
        <v>1.0558099999999999</v>
      </c>
      <c r="K118" s="44">
        <f t="shared" si="33"/>
        <v>1.1018399999999999</v>
      </c>
      <c r="L118" s="44">
        <f t="shared" si="33"/>
        <v>0.66876000000000002</v>
      </c>
      <c r="M118" s="44">
        <f t="shared" si="33"/>
        <v>0.77981</v>
      </c>
      <c r="N118" s="44">
        <f t="shared" si="33"/>
        <v>1.00441</v>
      </c>
      <c r="O118" s="44">
        <f t="shared" si="33"/>
        <v>0.23332</v>
      </c>
      <c r="P118" s="44">
        <f t="shared" si="33"/>
        <v>1.4173199999999999</v>
      </c>
      <c r="Q118" s="44">
        <f t="shared" si="33"/>
        <v>0.43746000000000002</v>
      </c>
      <c r="R118" s="44">
        <f t="shared" si="33"/>
        <v>1.3333600000000001</v>
      </c>
      <c r="S118" s="44">
        <f t="shared" si="33"/>
        <v>1.2976799999999999</v>
      </c>
      <c r="T118" s="44">
        <f t="shared" si="33"/>
        <v>0.89773999999999998</v>
      </c>
      <c r="U118" s="86" t="s">
        <v>75</v>
      </c>
    </row>
    <row r="119" spans="1:21" ht="12" customHeight="1" x14ac:dyDescent="0.25">
      <c r="A119" s="86" t="s">
        <v>76</v>
      </c>
      <c r="B119" s="44">
        <f t="shared" ref="B119:T119" si="34">ROUND(B53/B48*100-100,5)</f>
        <v>1.3993100000000001</v>
      </c>
      <c r="C119" s="44">
        <f t="shared" si="34"/>
        <v>1.5466599999999999</v>
      </c>
      <c r="D119" s="44">
        <f t="shared" si="34"/>
        <v>3.3163399999999998</v>
      </c>
      <c r="E119" s="44">
        <f t="shared" si="34"/>
        <v>1.42601</v>
      </c>
      <c r="F119" s="44">
        <f t="shared" si="34"/>
        <v>1.08527</v>
      </c>
      <c r="G119" s="44">
        <f t="shared" si="34"/>
        <v>1.7458800000000001</v>
      </c>
      <c r="H119" s="44">
        <f t="shared" si="34"/>
        <v>1.8950800000000001</v>
      </c>
      <c r="I119" s="44">
        <f t="shared" si="34"/>
        <v>1.22628</v>
      </c>
      <c r="J119" s="44">
        <f t="shared" si="34"/>
        <v>1.09097</v>
      </c>
      <c r="K119" s="44">
        <f t="shared" si="34"/>
        <v>1.20313</v>
      </c>
      <c r="L119" s="44">
        <f t="shared" si="34"/>
        <v>0.80857000000000001</v>
      </c>
      <c r="M119" s="44">
        <f t="shared" si="34"/>
        <v>0.59916999999999998</v>
      </c>
      <c r="N119" s="44">
        <f t="shared" si="34"/>
        <v>1.02437</v>
      </c>
      <c r="O119" s="44">
        <f t="shared" si="34"/>
        <v>-2.7720000000000002E-2</v>
      </c>
      <c r="P119" s="44">
        <f t="shared" si="34"/>
        <v>1.42205</v>
      </c>
      <c r="Q119" s="44">
        <f t="shared" si="34"/>
        <v>0.42897000000000002</v>
      </c>
      <c r="R119" s="44">
        <f t="shared" si="34"/>
        <v>1.3709899999999999</v>
      </c>
      <c r="S119" s="44">
        <f t="shared" si="34"/>
        <v>1.3553500000000001</v>
      </c>
      <c r="T119" s="44">
        <f t="shared" si="34"/>
        <v>0.84096000000000004</v>
      </c>
      <c r="U119" s="86" t="s">
        <v>76</v>
      </c>
    </row>
    <row r="120" spans="1:21" ht="12" customHeight="1" x14ac:dyDescent="0.25">
      <c r="A120" s="86" t="s">
        <v>77</v>
      </c>
      <c r="B120" s="44">
        <f t="shared" ref="B120:T120" si="35">ROUND(B54/B49*100-100,5)</f>
        <v>1.34673</v>
      </c>
      <c r="C120" s="44">
        <f t="shared" si="35"/>
        <v>1.4936</v>
      </c>
      <c r="D120" s="44">
        <f t="shared" si="35"/>
        <v>3.1372499999999999</v>
      </c>
      <c r="E120" s="44">
        <f t="shared" si="35"/>
        <v>1.21438</v>
      </c>
      <c r="F120" s="44">
        <f t="shared" si="35"/>
        <v>1.05365</v>
      </c>
      <c r="G120" s="44">
        <f t="shared" si="35"/>
        <v>1.6657299999999999</v>
      </c>
      <c r="H120" s="44">
        <f t="shared" si="35"/>
        <v>1.8881399999999999</v>
      </c>
      <c r="I120" s="44">
        <f t="shared" si="35"/>
        <v>1.3226100000000001</v>
      </c>
      <c r="J120" s="44">
        <f t="shared" si="35"/>
        <v>1.1125499999999999</v>
      </c>
      <c r="K120" s="44">
        <f t="shared" si="35"/>
        <v>1.22062</v>
      </c>
      <c r="L120" s="44">
        <f t="shared" si="35"/>
        <v>0.75990999999999997</v>
      </c>
      <c r="M120" s="44">
        <f t="shared" si="35"/>
        <v>0.56161000000000005</v>
      </c>
      <c r="N120" s="44">
        <f t="shared" si="35"/>
        <v>1.0888199999999999</v>
      </c>
      <c r="O120" s="44">
        <f t="shared" si="35"/>
        <v>-0.13838</v>
      </c>
      <c r="P120" s="44">
        <f t="shared" si="35"/>
        <v>1.27874</v>
      </c>
      <c r="Q120" s="44">
        <f t="shared" si="35"/>
        <v>5.8930000000000003E-2</v>
      </c>
      <c r="R120" s="44">
        <f t="shared" si="35"/>
        <v>1.33107</v>
      </c>
      <c r="S120" s="44">
        <f t="shared" si="35"/>
        <v>1.3300399999999999</v>
      </c>
      <c r="T120" s="44">
        <f t="shared" si="35"/>
        <v>0.75129999999999997</v>
      </c>
      <c r="U120" s="86" t="s">
        <v>77</v>
      </c>
    </row>
    <row r="121" spans="1:21" ht="10.050000000000001" customHeight="1" x14ac:dyDescent="0.25"/>
    <row r="122" spans="1:21" ht="12" customHeight="1" x14ac:dyDescent="0.25">
      <c r="A122" s="87" t="s">
        <v>94</v>
      </c>
      <c r="B122" s="44">
        <f t="shared" ref="B122:T122" si="36">ROUND(B56/B51*100-100,5)</f>
        <v>1.53548</v>
      </c>
      <c r="C122" s="44">
        <f t="shared" si="36"/>
        <v>1.7464599999999999</v>
      </c>
      <c r="D122" s="44">
        <f t="shared" si="36"/>
        <v>2.98522</v>
      </c>
      <c r="E122" s="44">
        <f t="shared" si="36"/>
        <v>1.31742</v>
      </c>
      <c r="F122" s="44">
        <f t="shared" si="36"/>
        <v>2.1188199999999999</v>
      </c>
      <c r="G122" s="44">
        <f t="shared" si="36"/>
        <v>1.5576399999999999</v>
      </c>
      <c r="H122" s="44">
        <f t="shared" si="36"/>
        <v>1.60148</v>
      </c>
      <c r="I122" s="44">
        <f t="shared" si="36"/>
        <v>1.36443</v>
      </c>
      <c r="J122" s="44">
        <f t="shared" si="36"/>
        <v>1.60659</v>
      </c>
      <c r="K122" s="44">
        <f t="shared" si="36"/>
        <v>1.4741299999999999</v>
      </c>
      <c r="L122" s="44">
        <f t="shared" si="36"/>
        <v>0.89981</v>
      </c>
      <c r="M122" s="44">
        <f t="shared" si="36"/>
        <v>0.45624999999999999</v>
      </c>
      <c r="N122" s="44">
        <f t="shared" si="36"/>
        <v>1.1992400000000001</v>
      </c>
      <c r="O122" s="44">
        <f t="shared" si="36"/>
        <v>0.12590000000000001</v>
      </c>
      <c r="P122" s="44">
        <f t="shared" si="36"/>
        <v>1.63855</v>
      </c>
      <c r="Q122" s="44">
        <f t="shared" si="36"/>
        <v>0.38430999999999998</v>
      </c>
      <c r="R122" s="44">
        <f t="shared" si="36"/>
        <v>1.5186200000000001</v>
      </c>
      <c r="S122" s="44">
        <f t="shared" si="36"/>
        <v>1.5378499999999999</v>
      </c>
      <c r="T122" s="44">
        <f t="shared" si="36"/>
        <v>0.91696</v>
      </c>
      <c r="U122" s="87" t="s">
        <v>94</v>
      </c>
    </row>
    <row r="123" spans="1:21" ht="12" customHeight="1" x14ac:dyDescent="0.25">
      <c r="A123" s="87" t="s">
        <v>75</v>
      </c>
      <c r="B123" s="44">
        <f t="shared" ref="B123:T123" si="37">ROUND(B57/B52*100-100,5)</f>
        <v>1.47272</v>
      </c>
      <c r="C123" s="44">
        <f t="shared" si="37"/>
        <v>1.7259899999999999</v>
      </c>
      <c r="D123" s="44">
        <f t="shared" si="37"/>
        <v>2.8111600000000001</v>
      </c>
      <c r="E123" s="44">
        <f t="shared" si="37"/>
        <v>0.98736000000000002</v>
      </c>
      <c r="F123" s="44">
        <f t="shared" si="37"/>
        <v>2.0260799999999999</v>
      </c>
      <c r="G123" s="44">
        <f t="shared" si="37"/>
        <v>1.5953900000000001</v>
      </c>
      <c r="H123" s="44">
        <f t="shared" si="37"/>
        <v>1.5473600000000001</v>
      </c>
      <c r="I123" s="44">
        <f t="shared" si="37"/>
        <v>0.88773000000000002</v>
      </c>
      <c r="J123" s="44">
        <f t="shared" si="37"/>
        <v>1.5242500000000001</v>
      </c>
      <c r="K123" s="44">
        <f t="shared" si="37"/>
        <v>1.3844799999999999</v>
      </c>
      <c r="L123" s="44">
        <f t="shared" si="37"/>
        <v>0.78669999999999995</v>
      </c>
      <c r="M123" s="44">
        <f t="shared" si="37"/>
        <v>0.47944999999999999</v>
      </c>
      <c r="N123" s="44">
        <f t="shared" si="37"/>
        <v>0.84713000000000005</v>
      </c>
      <c r="O123" s="44">
        <f t="shared" si="37"/>
        <v>-8.7819999999999995E-2</v>
      </c>
      <c r="P123" s="44">
        <f t="shared" si="37"/>
        <v>1.50705</v>
      </c>
      <c r="Q123" s="44">
        <f t="shared" si="37"/>
        <v>0.23788999999999999</v>
      </c>
      <c r="R123" s="44">
        <f t="shared" si="37"/>
        <v>1.4177299999999999</v>
      </c>
      <c r="S123" s="44">
        <f t="shared" si="37"/>
        <v>1.47455</v>
      </c>
      <c r="T123" s="44">
        <f t="shared" si="37"/>
        <v>0.61407</v>
      </c>
      <c r="U123" s="87" t="s">
        <v>75</v>
      </c>
    </row>
    <row r="124" spans="1:21" ht="12" customHeight="1" x14ac:dyDescent="0.25">
      <c r="A124" s="87" t="s">
        <v>76</v>
      </c>
      <c r="B124" s="44">
        <f t="shared" ref="B124:T124" si="38">ROUND(B58/B53*100-100,5)</f>
        <v>1.3643000000000001</v>
      </c>
      <c r="C124" s="44">
        <f t="shared" si="38"/>
        <v>1.5602400000000001</v>
      </c>
      <c r="D124" s="44">
        <f t="shared" si="38"/>
        <v>2.80098</v>
      </c>
      <c r="E124" s="44">
        <f t="shared" si="38"/>
        <v>0.79047999999999996</v>
      </c>
      <c r="F124" s="44">
        <f t="shared" si="38"/>
        <v>2.1500499999999998</v>
      </c>
      <c r="G124" s="44">
        <f t="shared" si="38"/>
        <v>1.6230599999999999</v>
      </c>
      <c r="H124" s="44">
        <f t="shared" si="38"/>
        <v>1.40096</v>
      </c>
      <c r="I124" s="44">
        <f t="shared" si="38"/>
        <v>0.69747000000000003</v>
      </c>
      <c r="J124" s="44">
        <f t="shared" si="38"/>
        <v>1.34565</v>
      </c>
      <c r="K124" s="44">
        <f t="shared" si="38"/>
        <v>1.27444</v>
      </c>
      <c r="L124" s="44">
        <f t="shared" si="38"/>
        <v>0.72084000000000004</v>
      </c>
      <c r="M124" s="44">
        <f t="shared" si="38"/>
        <v>0.58304</v>
      </c>
      <c r="N124" s="44">
        <f t="shared" si="38"/>
        <v>0.81694999999999995</v>
      </c>
      <c r="O124" s="44">
        <f t="shared" si="38"/>
        <v>-9.7030000000000005E-2</v>
      </c>
      <c r="P124" s="44">
        <f t="shared" si="38"/>
        <v>1.4294500000000001</v>
      </c>
      <c r="Q124" s="44">
        <f t="shared" si="38"/>
        <v>0.1026</v>
      </c>
      <c r="R124" s="44">
        <f t="shared" si="38"/>
        <v>1.3074399999999999</v>
      </c>
      <c r="S124" s="44">
        <f t="shared" si="38"/>
        <v>1.35649</v>
      </c>
      <c r="T124" s="44">
        <f t="shared" si="38"/>
        <v>0.51765000000000005</v>
      </c>
      <c r="U124" s="87" t="s">
        <v>76</v>
      </c>
    </row>
    <row r="125" spans="1:21" ht="12" customHeight="1" x14ac:dyDescent="0.25">
      <c r="A125" s="87" t="s">
        <v>77</v>
      </c>
      <c r="B125" s="44">
        <f t="shared" ref="B125:T125" si="39">ROUND(B59/B54*100-100,5)</f>
        <v>1.2636400000000001</v>
      </c>
      <c r="C125" s="44">
        <f t="shared" si="39"/>
        <v>1.4936799999999999</v>
      </c>
      <c r="D125" s="44">
        <f t="shared" si="39"/>
        <v>3.0505499999999999</v>
      </c>
      <c r="E125" s="44">
        <f t="shared" si="39"/>
        <v>0.93918000000000001</v>
      </c>
      <c r="F125" s="44">
        <f t="shared" si="39"/>
        <v>2.1414900000000001</v>
      </c>
      <c r="G125" s="44">
        <f t="shared" si="39"/>
        <v>1.5398400000000001</v>
      </c>
      <c r="H125" s="44">
        <f t="shared" si="39"/>
        <v>1.30189</v>
      </c>
      <c r="I125" s="44">
        <f t="shared" si="39"/>
        <v>0.73672000000000004</v>
      </c>
      <c r="J125" s="44">
        <f t="shared" si="39"/>
        <v>1.2674799999999999</v>
      </c>
      <c r="K125" s="44">
        <f t="shared" si="39"/>
        <v>1.1777299999999999</v>
      </c>
      <c r="L125" s="44">
        <f t="shared" si="39"/>
        <v>0.69582999999999995</v>
      </c>
      <c r="M125" s="44">
        <f t="shared" si="39"/>
        <v>0.35926000000000002</v>
      </c>
      <c r="N125" s="44">
        <f t="shared" si="39"/>
        <v>0.69408000000000003</v>
      </c>
      <c r="O125" s="44">
        <f t="shared" si="39"/>
        <v>-0.19767000000000001</v>
      </c>
      <c r="P125" s="44">
        <f t="shared" si="39"/>
        <v>1.3555999999999999</v>
      </c>
      <c r="Q125" s="44">
        <f t="shared" si="39"/>
        <v>0.20229</v>
      </c>
      <c r="R125" s="44">
        <f t="shared" si="39"/>
        <v>1.2486900000000001</v>
      </c>
      <c r="S125" s="44">
        <f t="shared" si="39"/>
        <v>1.2718100000000001</v>
      </c>
      <c r="T125" s="44">
        <f t="shared" si="39"/>
        <v>0.50893999999999995</v>
      </c>
      <c r="U125" s="87" t="s">
        <v>77</v>
      </c>
    </row>
    <row r="126" spans="1:21" ht="10.050000000000001" customHeight="1" x14ac:dyDescent="0.25"/>
    <row r="127" spans="1:21" ht="12" customHeight="1" x14ac:dyDescent="0.25">
      <c r="A127" s="90" t="s">
        <v>96</v>
      </c>
      <c r="B127" s="44">
        <f t="shared" ref="B127:T127" si="40">ROUND(B61/B56*100-100,5)</f>
        <v>0.99746999999999997</v>
      </c>
      <c r="C127" s="44">
        <f t="shared" si="40"/>
        <v>1.4124099999999999</v>
      </c>
      <c r="D127" s="44">
        <f t="shared" si="40"/>
        <v>2.78363</v>
      </c>
      <c r="E127" s="44">
        <f t="shared" si="40"/>
        <v>0.65690000000000004</v>
      </c>
      <c r="F127" s="44">
        <f t="shared" si="40"/>
        <v>0.73287000000000002</v>
      </c>
      <c r="G127" s="44">
        <f t="shared" si="40"/>
        <v>1.5297099999999999</v>
      </c>
      <c r="H127" s="44">
        <f t="shared" si="40"/>
        <v>1.1509100000000001</v>
      </c>
      <c r="I127" s="44">
        <f t="shared" si="40"/>
        <v>0.68345</v>
      </c>
      <c r="J127" s="44">
        <f t="shared" si="40"/>
        <v>1.05111</v>
      </c>
      <c r="K127" s="44">
        <f t="shared" si="40"/>
        <v>1.1927099999999999</v>
      </c>
      <c r="L127" s="44">
        <f t="shared" si="40"/>
        <v>0.98377000000000003</v>
      </c>
      <c r="M127" s="44">
        <f t="shared" si="40"/>
        <v>0.50595000000000001</v>
      </c>
      <c r="N127" s="44">
        <f t="shared" si="40"/>
        <v>0.82349000000000006</v>
      </c>
      <c r="O127" s="44">
        <f t="shared" si="40"/>
        <v>0.2198</v>
      </c>
      <c r="P127" s="44">
        <f t="shared" si="40"/>
        <v>1.43814</v>
      </c>
      <c r="Q127" s="44">
        <f t="shared" si="40"/>
        <v>0.11197</v>
      </c>
      <c r="R127" s="44">
        <f t="shared" si="40"/>
        <v>1.1669799999999999</v>
      </c>
      <c r="S127" s="44">
        <f t="shared" si="40"/>
        <v>1.17896</v>
      </c>
      <c r="T127" s="44">
        <f t="shared" si="40"/>
        <v>0.54878000000000005</v>
      </c>
      <c r="U127" s="90" t="s">
        <v>96</v>
      </c>
    </row>
    <row r="128" spans="1:21" ht="12" customHeight="1" x14ac:dyDescent="0.25">
      <c r="A128" s="90" t="s">
        <v>75</v>
      </c>
      <c r="B128" s="44">
        <f t="shared" ref="B128:T128" si="41">ROUND(B62/B57*100-100,5)</f>
        <v>0.81347999999999998</v>
      </c>
      <c r="C128" s="44">
        <f t="shared" si="41"/>
        <v>1.1902600000000001</v>
      </c>
      <c r="D128" s="44">
        <f t="shared" si="41"/>
        <v>2.74458</v>
      </c>
      <c r="E128" s="44">
        <f t="shared" si="41"/>
        <v>0.35843999999999998</v>
      </c>
      <c r="F128" s="44">
        <f t="shared" si="41"/>
        <v>0.65512999999999999</v>
      </c>
      <c r="G128" s="44">
        <f t="shared" si="41"/>
        <v>1.4835400000000001</v>
      </c>
      <c r="H128" s="44">
        <f t="shared" si="41"/>
        <v>0.97555000000000003</v>
      </c>
      <c r="I128" s="44">
        <f t="shared" si="41"/>
        <v>0.73495999999999995</v>
      </c>
      <c r="J128" s="44">
        <f t="shared" si="41"/>
        <v>0.89731000000000005</v>
      </c>
      <c r="K128" s="44">
        <f t="shared" si="41"/>
        <v>1.0689599999999999</v>
      </c>
      <c r="L128" s="44">
        <f t="shared" si="41"/>
        <v>0.86861999999999995</v>
      </c>
      <c r="M128" s="44">
        <f t="shared" si="41"/>
        <v>0.23577000000000001</v>
      </c>
      <c r="N128" s="44">
        <f t="shared" si="41"/>
        <v>0.52339000000000002</v>
      </c>
      <c r="O128" s="44">
        <f t="shared" si="41"/>
        <v>0.15486</v>
      </c>
      <c r="P128" s="44">
        <f t="shared" si="41"/>
        <v>1.2891999999999999</v>
      </c>
      <c r="Q128" s="44">
        <f t="shared" si="41"/>
        <v>-0.20427000000000001</v>
      </c>
      <c r="R128" s="44">
        <f t="shared" si="41"/>
        <v>1.0026600000000001</v>
      </c>
      <c r="S128" s="44">
        <f t="shared" si="41"/>
        <v>1.0168900000000001</v>
      </c>
      <c r="T128" s="44">
        <f t="shared" si="41"/>
        <v>0.33032</v>
      </c>
      <c r="U128" s="90" t="s">
        <v>75</v>
      </c>
    </row>
    <row r="129" spans="1:21" ht="12" customHeight="1" x14ac:dyDescent="0.25">
      <c r="A129" s="90" t="s">
        <v>76</v>
      </c>
      <c r="B129" s="44">
        <f t="shared" ref="B129:T129" si="42">ROUND(B63/B58*100-100,5)</f>
        <v>0.53064</v>
      </c>
      <c r="C129" s="44">
        <f t="shared" si="42"/>
        <v>0.95008999999999999</v>
      </c>
      <c r="D129" s="44">
        <f t="shared" si="42"/>
        <v>2.4705900000000001</v>
      </c>
      <c r="E129" s="44">
        <f t="shared" si="42"/>
        <v>0.26846999999999999</v>
      </c>
      <c r="F129" s="44">
        <f t="shared" si="42"/>
        <v>0.36574000000000001</v>
      </c>
      <c r="G129" s="44">
        <f t="shared" si="42"/>
        <v>1.3066</v>
      </c>
      <c r="H129" s="44">
        <f t="shared" si="42"/>
        <v>0.82938000000000001</v>
      </c>
      <c r="I129" s="44">
        <f t="shared" si="42"/>
        <v>0.59092999999999996</v>
      </c>
      <c r="J129" s="44">
        <f t="shared" si="42"/>
        <v>0.81083000000000005</v>
      </c>
      <c r="K129" s="44">
        <f t="shared" si="42"/>
        <v>0.89359999999999995</v>
      </c>
      <c r="L129" s="44">
        <f t="shared" si="42"/>
        <v>0.62712999999999997</v>
      </c>
      <c r="M129" s="44">
        <f t="shared" si="42"/>
        <v>-0.22936999999999999</v>
      </c>
      <c r="N129" s="44">
        <f t="shared" si="42"/>
        <v>0.33212999999999998</v>
      </c>
      <c r="O129" s="44">
        <f t="shared" si="42"/>
        <v>-9.5839999999999995E-2</v>
      </c>
      <c r="P129" s="44">
        <f t="shared" si="42"/>
        <v>1.11592</v>
      </c>
      <c r="Q129" s="44">
        <f t="shared" si="42"/>
        <v>-0.48782999999999999</v>
      </c>
      <c r="R129" s="44">
        <f t="shared" si="42"/>
        <v>0.79744000000000004</v>
      </c>
      <c r="S129" s="44">
        <f t="shared" si="42"/>
        <v>0.81313000000000002</v>
      </c>
      <c r="T129" s="44">
        <f t="shared" si="42"/>
        <v>0.13825000000000001</v>
      </c>
      <c r="U129" s="90" t="s">
        <v>76</v>
      </c>
    </row>
    <row r="130" spans="1:21" ht="12" customHeight="1" x14ac:dyDescent="0.25">
      <c r="A130" s="90" t="s">
        <v>77</v>
      </c>
      <c r="B130" s="44">
        <f t="shared" ref="B130:T130" si="43">ROUND(B64/B59*100-100,5)</f>
        <v>0.35202</v>
      </c>
      <c r="C130" s="44">
        <f t="shared" si="43"/>
        <v>0.78547999999999996</v>
      </c>
      <c r="D130" s="44">
        <f t="shared" si="43"/>
        <v>2.2402199999999999</v>
      </c>
      <c r="E130" s="44">
        <f t="shared" si="43"/>
        <v>0.22467000000000001</v>
      </c>
      <c r="F130" s="44">
        <f t="shared" si="43"/>
        <v>0.17135</v>
      </c>
      <c r="G130" s="44">
        <f t="shared" si="43"/>
        <v>1.4821599999999999</v>
      </c>
      <c r="H130" s="44">
        <f t="shared" si="43"/>
        <v>0.71106000000000003</v>
      </c>
      <c r="I130" s="44">
        <f t="shared" si="43"/>
        <v>0.53607000000000005</v>
      </c>
      <c r="J130" s="44">
        <f t="shared" si="43"/>
        <v>0.78398000000000001</v>
      </c>
      <c r="K130" s="44">
        <f t="shared" si="43"/>
        <v>0.80545</v>
      </c>
      <c r="L130" s="44">
        <f t="shared" si="43"/>
        <v>0.43402000000000002</v>
      </c>
      <c r="M130" s="44">
        <f t="shared" si="43"/>
        <v>-0.29441000000000001</v>
      </c>
      <c r="N130" s="44">
        <f t="shared" si="43"/>
        <v>0.27789999999999998</v>
      </c>
      <c r="O130" s="44">
        <f t="shared" si="43"/>
        <v>-5.2780000000000001E-2</v>
      </c>
      <c r="P130" s="44">
        <f t="shared" si="43"/>
        <v>1.1102399999999999</v>
      </c>
      <c r="Q130" s="44">
        <f t="shared" si="43"/>
        <v>-0.49443999999999999</v>
      </c>
      <c r="R130" s="44">
        <f t="shared" si="43"/>
        <v>0.69399999999999995</v>
      </c>
      <c r="S130" s="44">
        <f t="shared" si="43"/>
        <v>0.70328000000000002</v>
      </c>
      <c r="T130" s="44">
        <f t="shared" si="43"/>
        <v>0.11035</v>
      </c>
      <c r="U130" s="90" t="s">
        <v>77</v>
      </c>
    </row>
    <row r="131" spans="1:21" ht="10.050000000000001" customHeight="1" x14ac:dyDescent="0.25"/>
    <row r="132" spans="1:21" ht="12" customHeight="1" x14ac:dyDescent="0.25">
      <c r="A132" s="93" t="s">
        <v>97</v>
      </c>
      <c r="B132" s="44">
        <f t="shared" ref="B132:T132" si="44">ROUND(B66/B61*100-100,5)</f>
        <v>7.757E-2</v>
      </c>
      <c r="C132" s="44">
        <f t="shared" si="44"/>
        <v>0.57569000000000004</v>
      </c>
      <c r="D132" s="44">
        <f t="shared" si="44"/>
        <v>1.7027699999999999</v>
      </c>
      <c r="E132" s="44">
        <f t="shared" si="44"/>
        <v>0.23516999999999999</v>
      </c>
      <c r="F132" s="44">
        <f t="shared" si="44"/>
        <v>0.17604</v>
      </c>
      <c r="G132" s="44">
        <f t="shared" si="44"/>
        <v>1.6754899999999999</v>
      </c>
      <c r="H132" s="44">
        <f t="shared" si="44"/>
        <v>0.66213999999999995</v>
      </c>
      <c r="I132" s="44">
        <f t="shared" si="44"/>
        <v>0.47366999999999998</v>
      </c>
      <c r="J132" s="44">
        <f t="shared" si="44"/>
        <v>0.44263999999999998</v>
      </c>
      <c r="K132" s="44">
        <f t="shared" si="44"/>
        <v>0.61772000000000005</v>
      </c>
      <c r="L132" s="44">
        <f t="shared" si="44"/>
        <v>2.9489999999999999E-2</v>
      </c>
      <c r="M132" s="44">
        <f t="shared" si="44"/>
        <v>-0.48486000000000001</v>
      </c>
      <c r="N132" s="44">
        <f t="shared" si="44"/>
        <v>0.22076999999999999</v>
      </c>
      <c r="O132" s="44">
        <f t="shared" si="44"/>
        <v>-0.16281000000000001</v>
      </c>
      <c r="P132" s="44">
        <f t="shared" si="44"/>
        <v>0.78451000000000004</v>
      </c>
      <c r="Q132" s="44">
        <f t="shared" si="44"/>
        <v>-0.86694000000000004</v>
      </c>
      <c r="R132" s="44">
        <f t="shared" si="44"/>
        <v>0.48099999999999998</v>
      </c>
      <c r="S132" s="44">
        <f t="shared" si="44"/>
        <v>0.49052000000000001</v>
      </c>
      <c r="T132" s="44">
        <f t="shared" si="44"/>
        <v>1.4400000000000001E-3</v>
      </c>
      <c r="U132" s="93" t="s">
        <v>97</v>
      </c>
    </row>
    <row r="133" spans="1:21" ht="12" customHeight="1" x14ac:dyDescent="0.25">
      <c r="A133" s="93" t="s">
        <v>75</v>
      </c>
      <c r="B133" s="44">
        <f t="shared" ref="B133:T133" si="45">ROUND(B67/B62*100-100,5)</f>
        <v>-1.3980699999999999</v>
      </c>
      <c r="C133" s="44">
        <f t="shared" si="45"/>
        <v>-0.93693000000000004</v>
      </c>
      <c r="D133" s="44">
        <f t="shared" si="45"/>
        <v>-0.77342</v>
      </c>
      <c r="E133" s="44">
        <f t="shared" si="45"/>
        <v>-1.4420599999999999</v>
      </c>
      <c r="F133" s="44">
        <f t="shared" si="45"/>
        <v>-1.38171</v>
      </c>
      <c r="G133" s="44">
        <f t="shared" si="45"/>
        <v>-0.36856</v>
      </c>
      <c r="H133" s="44">
        <f t="shared" si="45"/>
        <v>-1.0442</v>
      </c>
      <c r="I133" s="44">
        <f t="shared" si="45"/>
        <v>-1.70068</v>
      </c>
      <c r="J133" s="44">
        <f t="shared" si="45"/>
        <v>-1.1453899999999999</v>
      </c>
      <c r="K133" s="44">
        <f t="shared" si="45"/>
        <v>-0.95133999999999996</v>
      </c>
      <c r="L133" s="44">
        <f t="shared" si="45"/>
        <v>-1.6783600000000001</v>
      </c>
      <c r="M133" s="44">
        <f t="shared" si="45"/>
        <v>-2.1765599999999998</v>
      </c>
      <c r="N133" s="44">
        <f t="shared" si="45"/>
        <v>-1.12497</v>
      </c>
      <c r="O133" s="44">
        <f t="shared" si="45"/>
        <v>-1.71384</v>
      </c>
      <c r="P133" s="44">
        <f t="shared" si="45"/>
        <v>-0.94688000000000005</v>
      </c>
      <c r="Q133" s="44">
        <f t="shared" si="45"/>
        <v>-2.3298700000000001</v>
      </c>
      <c r="R133" s="44">
        <f t="shared" si="45"/>
        <v>-1.1452599999999999</v>
      </c>
      <c r="S133" s="44">
        <f t="shared" si="45"/>
        <v>-1.09792</v>
      </c>
      <c r="T133" s="44">
        <f t="shared" si="45"/>
        <v>-1.5656399999999999</v>
      </c>
      <c r="U133" s="93" t="s">
        <v>75</v>
      </c>
    </row>
    <row r="134" spans="1:21" ht="12" customHeight="1" x14ac:dyDescent="0.25">
      <c r="A134" s="93" t="s">
        <v>76</v>
      </c>
      <c r="B134" s="44">
        <f t="shared" ref="B134:T139" si="46">ROUND(B68/B63*100-100,5)</f>
        <v>-1.59257</v>
      </c>
      <c r="C134" s="44">
        <f t="shared" si="46"/>
        <v>-1.13791</v>
      </c>
      <c r="D134" s="44">
        <f t="shared" si="46"/>
        <v>-0.89812999999999998</v>
      </c>
      <c r="E134" s="44">
        <f t="shared" si="46"/>
        <v>-1.15072</v>
      </c>
      <c r="F134" s="44">
        <f t="shared" si="46"/>
        <v>-1.6611499999999999</v>
      </c>
      <c r="G134" s="44">
        <f t="shared" si="46"/>
        <v>-0.79205000000000003</v>
      </c>
      <c r="H134" s="44">
        <f t="shared" si="46"/>
        <v>-1.34866</v>
      </c>
      <c r="I134" s="44">
        <f t="shared" si="46"/>
        <v>-1.3354200000000001</v>
      </c>
      <c r="J134" s="44">
        <f t="shared" si="46"/>
        <v>-1.3889</v>
      </c>
      <c r="K134" s="44">
        <f t="shared" si="46"/>
        <v>-1.1475</v>
      </c>
      <c r="L134" s="44">
        <f t="shared" si="46"/>
        <v>-1.54843</v>
      </c>
      <c r="M134" s="44">
        <f t="shared" si="46"/>
        <v>-2.1958700000000002</v>
      </c>
      <c r="N134" s="44">
        <f t="shared" si="46"/>
        <v>-1.1686799999999999</v>
      </c>
      <c r="O134" s="44">
        <f t="shared" si="46"/>
        <v>-1.6752800000000001</v>
      </c>
      <c r="P134" s="44">
        <f t="shared" si="46"/>
        <v>-0.67935000000000001</v>
      </c>
      <c r="Q134" s="44">
        <f t="shared" si="46"/>
        <v>-2.2545799999999998</v>
      </c>
      <c r="R134" s="44">
        <f t="shared" si="46"/>
        <v>-1.2869699999999999</v>
      </c>
      <c r="S134" s="44">
        <f t="shared" si="46"/>
        <v>-1.2806999999999999</v>
      </c>
      <c r="T134" s="44">
        <f t="shared" si="46"/>
        <v>-1.45957</v>
      </c>
      <c r="U134" s="93" t="s">
        <v>76</v>
      </c>
    </row>
    <row r="135" spans="1:21" ht="12" customHeight="1" x14ac:dyDescent="0.25">
      <c r="A135" s="93" t="s">
        <v>77</v>
      </c>
      <c r="B135" s="44">
        <f t="shared" si="46"/>
        <v>-1.54735</v>
      </c>
      <c r="C135" s="44">
        <f t="shared" si="46"/>
        <v>-1.15133</v>
      </c>
      <c r="D135" s="44">
        <f t="shared" si="46"/>
        <v>-1.29861</v>
      </c>
      <c r="E135" s="44">
        <f t="shared" si="46"/>
        <v>-0.96560000000000001</v>
      </c>
      <c r="F135" s="44">
        <f t="shared" si="46"/>
        <v>-1.4405600000000001</v>
      </c>
      <c r="G135" s="44">
        <f t="shared" si="46"/>
        <v>-1.31114</v>
      </c>
      <c r="H135" s="44">
        <f t="shared" si="46"/>
        <v>-1.48594</v>
      </c>
      <c r="I135" s="44">
        <f t="shared" si="46"/>
        <v>-1.13378</v>
      </c>
      <c r="J135" s="44">
        <f t="shared" si="46"/>
        <v>-1.4180299999999999</v>
      </c>
      <c r="K135" s="44">
        <f t="shared" si="46"/>
        <v>-1.21462</v>
      </c>
      <c r="L135" s="44">
        <f t="shared" si="46"/>
        <v>-1.4580900000000001</v>
      </c>
      <c r="M135" s="44">
        <f t="shared" si="46"/>
        <v>-2.0533399999999999</v>
      </c>
      <c r="N135" s="44">
        <f t="shared" si="46"/>
        <v>-1.02929</v>
      </c>
      <c r="O135" s="44">
        <f t="shared" si="46"/>
        <v>-1.2999799999999999</v>
      </c>
      <c r="P135" s="44">
        <f t="shared" si="46"/>
        <v>-0.56054000000000004</v>
      </c>
      <c r="Q135" s="44">
        <f t="shared" si="46"/>
        <v>-2.0188899999999999</v>
      </c>
      <c r="R135" s="44">
        <f t="shared" si="46"/>
        <v>-1.3038000000000001</v>
      </c>
      <c r="S135" s="44">
        <f t="shared" si="46"/>
        <v>-1.31321</v>
      </c>
      <c r="T135" s="44">
        <f t="shared" si="46"/>
        <v>-1.2473799999999999</v>
      </c>
      <c r="U135" s="93" t="s">
        <v>77</v>
      </c>
    </row>
    <row r="136" spans="1:21" ht="10.050000000000001" customHeight="1" x14ac:dyDescent="0.25">
      <c r="A136" s="96"/>
      <c r="B136" s="44"/>
      <c r="C136" s="44"/>
      <c r="D136" s="44"/>
      <c r="E136" s="44"/>
      <c r="F136" s="44"/>
      <c r="G136" s="44"/>
      <c r="H136" s="44"/>
      <c r="I136" s="44"/>
      <c r="J136" s="44"/>
      <c r="K136" s="44"/>
      <c r="L136" s="44"/>
      <c r="M136" s="44"/>
      <c r="N136" s="44"/>
      <c r="O136" s="44"/>
      <c r="P136" s="44"/>
      <c r="Q136" s="44"/>
      <c r="R136" s="44"/>
      <c r="S136" s="44"/>
      <c r="T136" s="44"/>
      <c r="U136" s="96"/>
    </row>
    <row r="137" spans="1:21" ht="12" customHeight="1" x14ac:dyDescent="0.25">
      <c r="A137" s="96" t="s">
        <v>101</v>
      </c>
      <c r="B137" s="44">
        <f t="shared" si="46"/>
        <v>-1.5140400000000001</v>
      </c>
      <c r="C137" s="44">
        <f t="shared" si="46"/>
        <v>-1.4992799999999999</v>
      </c>
      <c r="D137" s="44">
        <f t="shared" si="46"/>
        <v>-1.3132299999999999</v>
      </c>
      <c r="E137" s="44">
        <f t="shared" si="46"/>
        <v>-1.0812999999999999</v>
      </c>
      <c r="F137" s="44">
        <f t="shared" si="46"/>
        <v>-1.6655500000000001</v>
      </c>
      <c r="G137" s="44">
        <f t="shared" si="46"/>
        <v>-1.7428999999999999</v>
      </c>
      <c r="H137" s="44">
        <f t="shared" si="46"/>
        <v>-1.6165400000000001</v>
      </c>
      <c r="I137" s="44">
        <f t="shared" si="46"/>
        <v>-1.7275400000000001</v>
      </c>
      <c r="J137" s="44">
        <f t="shared" si="46"/>
        <v>-1.4988300000000001</v>
      </c>
      <c r="K137" s="44">
        <f t="shared" si="46"/>
        <v>-1.48278</v>
      </c>
      <c r="L137" s="44">
        <f t="shared" si="46"/>
        <v>-1.4859199999999999</v>
      </c>
      <c r="M137" s="44">
        <f t="shared" si="46"/>
        <v>-2.4481600000000001</v>
      </c>
      <c r="N137" s="44">
        <f t="shared" si="46"/>
        <v>-1.26227</v>
      </c>
      <c r="O137" s="44">
        <f t="shared" si="46"/>
        <v>-1.30742</v>
      </c>
      <c r="P137" s="44">
        <f t="shared" si="46"/>
        <v>-0.96877000000000002</v>
      </c>
      <c r="Q137" s="44">
        <f t="shared" si="46"/>
        <v>-1.8460399999999999</v>
      </c>
      <c r="R137" s="44">
        <f t="shared" si="46"/>
        <v>-1.48708</v>
      </c>
      <c r="S137" s="44">
        <f t="shared" si="46"/>
        <v>-1.5115799999999999</v>
      </c>
      <c r="T137" s="44">
        <f t="shared" si="46"/>
        <v>-1.3955</v>
      </c>
      <c r="U137" s="96" t="s">
        <v>101</v>
      </c>
    </row>
    <row r="138" spans="1:21" ht="12" customHeight="1" x14ac:dyDescent="0.25">
      <c r="A138" s="96" t="s">
        <v>75</v>
      </c>
      <c r="B138" s="44">
        <f t="shared" si="46"/>
        <v>-0.16056000000000001</v>
      </c>
      <c r="C138" s="44">
        <f t="shared" si="46"/>
        <v>-0.18507000000000001</v>
      </c>
      <c r="D138" s="44">
        <f t="shared" si="46"/>
        <v>1.1995199999999999</v>
      </c>
      <c r="E138" s="44">
        <f t="shared" si="46"/>
        <v>0.54388999999999998</v>
      </c>
      <c r="F138" s="44">
        <f t="shared" si="46"/>
        <v>-0.11817999999999999</v>
      </c>
      <c r="G138" s="44">
        <f t="shared" si="46"/>
        <v>-1.4630000000000001E-2</v>
      </c>
      <c r="H138" s="44">
        <f t="shared" si="46"/>
        <v>-1.3939999999999999E-2</v>
      </c>
      <c r="I138" s="44">
        <f t="shared" si="46"/>
        <v>-0.41842000000000001</v>
      </c>
      <c r="J138" s="44">
        <f t="shared" si="46"/>
        <v>-7.0290000000000005E-2</v>
      </c>
      <c r="K138" s="44">
        <f t="shared" si="46"/>
        <v>0.20682</v>
      </c>
      <c r="L138" s="44">
        <f t="shared" si="46"/>
        <v>0.13267000000000001</v>
      </c>
      <c r="M138" s="44">
        <f t="shared" si="46"/>
        <v>-0.58965000000000001</v>
      </c>
      <c r="N138" s="44">
        <f t="shared" si="46"/>
        <v>-3.4119999999999998E-2</v>
      </c>
      <c r="O138" s="44">
        <f t="shared" si="46"/>
        <v>0.10184</v>
      </c>
      <c r="P138" s="44">
        <f t="shared" si="46"/>
        <v>0.60316999999999998</v>
      </c>
      <c r="Q138" s="44">
        <f t="shared" si="46"/>
        <v>-0.52627999999999997</v>
      </c>
      <c r="R138" s="44">
        <f t="shared" si="46"/>
        <v>4.9200000000000001E-2</v>
      </c>
      <c r="S138" s="44">
        <f t="shared" si="46"/>
        <v>-1.2899999999999999E-3</v>
      </c>
      <c r="T138" s="44">
        <f t="shared" si="46"/>
        <v>-3.6089999999999997E-2</v>
      </c>
      <c r="U138" s="96" t="s">
        <v>75</v>
      </c>
    </row>
    <row r="139" spans="1:21" ht="12" customHeight="1" x14ac:dyDescent="0.25">
      <c r="A139" s="96" t="s">
        <v>76</v>
      </c>
      <c r="B139" s="44">
        <f t="shared" si="46"/>
        <v>0.38146000000000002</v>
      </c>
      <c r="C139" s="44">
        <f t="shared" si="46"/>
        <v>0.35082000000000002</v>
      </c>
      <c r="D139" s="44">
        <f t="shared" si="46"/>
        <v>1.92747</v>
      </c>
      <c r="E139" s="44">
        <f t="shared" si="46"/>
        <v>1.01189</v>
      </c>
      <c r="F139" s="44">
        <f t="shared" si="46"/>
        <v>0.47532000000000002</v>
      </c>
      <c r="G139" s="44">
        <f t="shared" si="46"/>
        <v>0.58604000000000001</v>
      </c>
      <c r="H139" s="44">
        <f t="shared" si="46"/>
        <v>0.49036000000000002</v>
      </c>
      <c r="I139" s="44">
        <f t="shared" si="46"/>
        <v>0.26279999999999998</v>
      </c>
      <c r="J139" s="44">
        <f t="shared" si="46"/>
        <v>0.60807999999999995</v>
      </c>
      <c r="K139" s="44">
        <f t="shared" si="46"/>
        <v>0.81154000000000004</v>
      </c>
      <c r="L139" s="44">
        <f t="shared" si="46"/>
        <v>0.45272000000000001</v>
      </c>
      <c r="M139" s="44">
        <f t="shared" si="46"/>
        <v>0.11438</v>
      </c>
      <c r="N139" s="44">
        <f t="shared" si="46"/>
        <v>0.32607999999999998</v>
      </c>
      <c r="O139" s="44">
        <f t="shared" si="46"/>
        <v>0.51244999999999996</v>
      </c>
      <c r="P139" s="44">
        <f t="shared" si="46"/>
        <v>0.89715</v>
      </c>
      <c r="Q139" s="44">
        <f t="shared" si="46"/>
        <v>-3.8609999999999998E-2</v>
      </c>
      <c r="R139" s="44">
        <f t="shared" si="46"/>
        <v>0.59606000000000003</v>
      </c>
      <c r="S139" s="44">
        <f t="shared" si="46"/>
        <v>0.55074000000000001</v>
      </c>
      <c r="T139" s="44">
        <f t="shared" si="46"/>
        <v>0.41550999999999999</v>
      </c>
      <c r="U139" s="96" t="s">
        <v>76</v>
      </c>
    </row>
    <row r="140" spans="1:21" ht="12" customHeight="1" x14ac:dyDescent="0.25">
      <c r="A140" s="96" t="s">
        <v>77</v>
      </c>
      <c r="B140" s="100" t="s">
        <v>24</v>
      </c>
      <c r="C140" s="100" t="s">
        <v>24</v>
      </c>
      <c r="D140" s="100" t="s">
        <v>24</v>
      </c>
      <c r="E140" s="100" t="s">
        <v>24</v>
      </c>
      <c r="F140" s="100" t="s">
        <v>24</v>
      </c>
      <c r="G140" s="100" t="s">
        <v>24</v>
      </c>
      <c r="H140" s="100" t="s">
        <v>24</v>
      </c>
      <c r="I140" s="100" t="s">
        <v>24</v>
      </c>
      <c r="J140" s="100" t="s">
        <v>24</v>
      </c>
      <c r="K140" s="100" t="s">
        <v>24</v>
      </c>
      <c r="L140" s="100" t="s">
        <v>24</v>
      </c>
      <c r="M140" s="100" t="s">
        <v>24</v>
      </c>
      <c r="N140" s="100" t="s">
        <v>24</v>
      </c>
      <c r="O140" s="100" t="s">
        <v>24</v>
      </c>
      <c r="P140" s="100" t="s">
        <v>24</v>
      </c>
      <c r="Q140" s="100" t="s">
        <v>24</v>
      </c>
      <c r="R140" s="100" t="s">
        <v>24</v>
      </c>
      <c r="S140" s="100" t="s">
        <v>24</v>
      </c>
      <c r="T140" s="100" t="s">
        <v>24</v>
      </c>
      <c r="U140" s="96" t="s">
        <v>77</v>
      </c>
    </row>
    <row r="141" spans="1:21" ht="12" customHeight="1" x14ac:dyDescent="0.25">
      <c r="L141" s="88" t="s">
        <v>95</v>
      </c>
    </row>
    <row r="142" spans="1:21" ht="24" customHeight="1" x14ac:dyDescent="0.25">
      <c r="L142" s="123" t="s">
        <v>98</v>
      </c>
      <c r="M142" s="123"/>
      <c r="N142" s="123"/>
      <c r="O142" s="123"/>
      <c r="P142" s="123"/>
      <c r="Q142" s="123"/>
      <c r="R142" s="123"/>
      <c r="S142" s="123"/>
      <c r="T142" s="123"/>
      <c r="U142" s="123"/>
    </row>
  </sheetData>
  <mergeCells count="7">
    <mergeCell ref="L142:U142"/>
    <mergeCell ref="A1:K1"/>
    <mergeCell ref="L1:U1"/>
    <mergeCell ref="B5:K5"/>
    <mergeCell ref="L5:T5"/>
    <mergeCell ref="B76:K76"/>
    <mergeCell ref="L76:T76"/>
  </mergeCells>
  <hyperlinks>
    <hyperlink ref="A1:K1" location="Inhaltsverzeichnis!A15" display="2  Erwerbstätige am Arbeitsort in Deutschland 1. Vierteljahr 2008 bis 2. Vierteljahr 2015 nach Bundesländern"/>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3/21 –  Brandenburg </oddFooter>
  </headerFooter>
  <rowBreaks count="1" manualBreakCount="1">
    <brk id="7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x14ac:dyDescent="0.25"/>
  <cols>
    <col min="1" max="1" width="2.109375" style="56" customWidth="1"/>
    <col min="2" max="2" width="2" style="56" customWidth="1"/>
    <col min="3" max="3" width="29.5546875" style="56" customWidth="1"/>
    <col min="4" max="4" width="2.109375" style="56" customWidth="1"/>
    <col min="5" max="5" width="29.33203125" style="56" customWidth="1"/>
    <col min="6" max="6" width="2" style="56" customWidth="1"/>
    <col min="7" max="7" width="30" style="56" customWidth="1"/>
    <col min="8" max="8" width="5.33203125" style="56" customWidth="1"/>
    <col min="9" max="9" width="16.109375" style="56" customWidth="1"/>
    <col min="10" max="16384" width="11.5546875" style="56"/>
  </cols>
  <sheetData>
    <row r="1" ht="111.6" customHeight="1" x14ac:dyDescent="0.25"/>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44033" r:id="rId4">
          <objectPr defaultSize="0" autoPict="0" r:id="rId5">
            <anchor moveWithCells="1">
              <from>
                <xdr:col>0</xdr:col>
                <xdr:colOff>0</xdr:colOff>
                <xdr:row>1</xdr:row>
                <xdr:rowOff>22860</xdr:rowOff>
              </from>
              <to>
                <xdr:col>6</xdr:col>
                <xdr:colOff>1805940</xdr:colOff>
                <xdr:row>38</xdr:row>
                <xdr:rowOff>137160</xdr:rowOff>
              </to>
            </anchor>
          </objectPr>
        </oleObject>
      </mc:Choice>
      <mc:Fallback>
        <oleObject progId="Word.Document.12" shapeId="44033"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2021-12-09T05:39:48Z</cp:lastPrinted>
  <dcterms:created xsi:type="dcterms:W3CDTF">2006-03-07T15:11:17Z</dcterms:created>
  <dcterms:modified xsi:type="dcterms:W3CDTF">2021-12-09T05:40:00Z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