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884" yWindow="408" windowWidth="10932" windowHeight="8856"/>
  </bookViews>
  <sheets>
    <sheet name="Titel" sheetId="16" r:id="rId1"/>
    <sheet name="Impressum" sheetId="20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1" r:id="rId8"/>
    <sheet name="3" sheetId="27" r:id="rId9"/>
    <sheet name="4" sheetId="28" r:id="rId10"/>
    <sheet name="U4" sheetId="42" r:id="rId11"/>
  </sheets>
  <definedNames>
    <definedName name="_AMO_UniqueIdentifier" localSheetId="5" hidden="1">"'27a822c2-7a28-4e09-a723-0b2e64dcaecc'"</definedName>
    <definedName name="_AMO_UniqueIdentifier" localSheetId="10" hidden="1">"'48b4f2c9-5940-458b-8851-5404c5fbe6f2'"</definedName>
    <definedName name="_AMO_UniqueIdentifier" hidden="1">"'27a822c2-7a28-4e09-a723-0b2e64dcaecc'"</definedName>
    <definedName name="_xlnm._FilterDatabase" localSheetId="9" hidden="1">'4'!$A$6:$J$28</definedName>
    <definedName name="_xlnm.Database" localSheetId="5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5">'Grafik1,2'!$A$1:$H$57</definedName>
    <definedName name="_xlnm.Print_Area" localSheetId="7">Grafik3!$A$1:$G$57</definedName>
    <definedName name="_xlnm.Print_Area" localSheetId="10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 localSheetId="5" hidden="1">{"'Prod 00j at (2)'!$A$5:$N$1224"}</definedName>
    <definedName name="neu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M9" i="43" l="1"/>
  <c r="O5" i="43"/>
  <c r="A33" i="18" l="1"/>
  <c r="A30" i="18"/>
</calcChain>
</file>

<file path=xl/sharedStrings.xml><?xml version="1.0" encoding="utf-8"?>
<sst xmlns="http://schemas.openxmlformats.org/spreadsheetml/2006/main" count="1081" uniqueCount="269">
  <si>
    <t xml:space="preserve">Einkommensteuerpflichtigen in Berlin </t>
  </si>
  <si>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</si>
  <si>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</si>
  <si>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</si>
  <si>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</si>
  <si>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</si>
  <si>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</si>
  <si>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</si>
  <si>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</si>
  <si>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</si>
  <si>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</si>
  <si>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</si>
  <si>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</si>
  <si>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</si>
  <si>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</si>
  <si>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</si>
  <si>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</si>
  <si>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Gewerbebetrieb</t>
  </si>
  <si>
    <t>Kapitalvermögen</t>
  </si>
  <si>
    <t>Vermietung und Verpachtung</t>
  </si>
  <si>
    <t>Gesamtbetrag der Einkünfte</t>
  </si>
  <si>
    <t>sonstige Einkünfte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</si>
  <si>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</si>
  <si>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</si>
  <si>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</si>
  <si>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</si>
  <si>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</si>
  <si>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</si>
  <si>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</si>
  <si>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</si>
  <si>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</si>
  <si>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</si>
  <si>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</si>
  <si>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</si>
  <si>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</si>
  <si>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</si>
  <si>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</si>
  <si>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</si>
  <si>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</si>
  <si>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</si>
  <si>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</si>
  <si>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</si>
  <si>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</si>
  <si>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</si>
  <si>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</si>
  <si>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</si>
  <si>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</si>
  <si>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</si>
  <si>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</si>
  <si>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</si>
  <si>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</si>
  <si>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</si>
  <si>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</si>
  <si>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</si>
  <si>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</si>
  <si>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</si>
  <si>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</si>
  <si>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</si>
  <si>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</si>
  <si>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</si>
  <si>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</si>
  <si>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</si>
  <si>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</si>
  <si>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</si>
  <si>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</si>
  <si>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</si>
  <si>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</si>
  <si>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</si>
  <si>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</si>
  <si>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</si>
  <si>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</si>
  <si>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</si>
  <si>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</si>
  <si>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</si>
  <si>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</si>
  <si>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</si>
  <si>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</si>
  <si>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</si>
  <si>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</si>
  <si>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</si>
  <si>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</si>
  <si>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</si>
  <si>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</si>
  <si>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</si>
  <si>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</si>
  <si>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</si>
  <si>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</si>
  <si>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</si>
  <si>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</si>
  <si>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</si>
  <si>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</si>
  <si>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</si>
  <si>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</si>
  <si>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</si>
  <si>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</si>
  <si>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</si>
  <si>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</si>
  <si>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</si>
  <si>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</si>
  <si>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</si>
  <si>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</si>
  <si>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</si>
  <si>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</si>
  <si>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</si>
  <si>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</si>
  <si>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</si>
  <si>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</si>
  <si>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</si>
  <si>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</si>
  <si>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</si>
  <si>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</si>
  <si>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</si>
  <si>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</si>
  <si>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</si>
  <si>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</si>
  <si>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</si>
  <si>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</si>
  <si>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</si>
  <si>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</si>
  <si>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</si>
  <si>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</si>
  <si>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</si>
  <si>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</si>
  <si>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</si>
  <si>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</si>
  <si>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</si>
  <si>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</si>
  <si>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Lohn- und Einkommensteuerpflichtige insgesamt</t>
  </si>
  <si>
    <t>1 000 000 und mehr</t>
  </si>
  <si>
    <t>Verlustfälle</t>
  </si>
  <si>
    <t>Unbeschränkt Lohn- und Einkommensteuer-</t>
  </si>
  <si>
    <t xml:space="preserve">Übersicht zu den unbeschränkt Lohn- und </t>
  </si>
  <si>
    <t>pflichtige insgesamt</t>
  </si>
  <si>
    <t>pflichtige nach Grund- und Splittingtabellen-</t>
  </si>
  <si>
    <t>gliederung</t>
  </si>
  <si>
    <t>Abzusetzende Beträge</t>
  </si>
  <si>
    <t>abzuziehende Freibeträge für Kinder nach § 32 Abs. 6 EStG</t>
  </si>
  <si>
    <t>Härteausgleich nach § 46 Abs. 3 EStG und § 70 EStDV</t>
  </si>
  <si>
    <t>Gesamtbetrag der Einkünfte
von ... bis unter ... EUR</t>
  </si>
  <si>
    <t>Hinzuzurechnender Anspruch auf Altersvorsorgezulage
nach § 10a Abs. 2 EStG</t>
  </si>
  <si>
    <t>Hinzuzurechnendes Kindergeld
nach § 31 Satz 4 EStG</t>
  </si>
  <si>
    <t>positiv</t>
  </si>
  <si>
    <t>negativ</t>
  </si>
  <si>
    <t>Darunter (Abzüglich)</t>
  </si>
  <si>
    <t>Steuerbegünstigungen</t>
  </si>
  <si>
    <t>Altersentlastungsbetrag
nach § 24a EStG</t>
  </si>
  <si>
    <t>Steuerlich wirksam
gewordene Verluste</t>
  </si>
  <si>
    <t>Festzusetzender Solidaritätszuschlag²</t>
  </si>
  <si>
    <t>Tarifliche
Einkommensteuer¹</t>
  </si>
  <si>
    <t>Festzusetzende Einkommen-/
Jahreslohnsteuer¹</t>
  </si>
  <si>
    <t>Härteausgleich nach        § 46 Abs. 3 EStG und          § 70 EStDV</t>
  </si>
  <si>
    <t>Entlastungsbetrag für Alleinerziehende nach        § 24b EStG</t>
  </si>
  <si>
    <t>Freibetrag für Land- und Forstwirte nach                  § 13 Abs. 3 EStG</t>
  </si>
  <si>
    <t>Als Sonderausgabenabzug berücksichtigte Alters-vorsorgebeiträge nach            § 10a EStG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</si>
  <si>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</si>
  <si>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</si>
  <si>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</si>
  <si>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</si>
  <si>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</si>
  <si>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</si>
  <si>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</si>
  <si>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</si>
  <si>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</si>
  <si>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</si>
  <si>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</si>
  <si>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</si>
  <si>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</si>
  <si>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</si>
  <si>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</si>
  <si>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</si>
  <si>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</si>
  <si>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</si>
  <si>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</si>
  <si>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</si>
  <si>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</si>
  <si>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</si>
  <si>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</si>
  <si>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</si>
  <si>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</si>
  <si>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</si>
  <si>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</si>
  <si>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</si>
  <si>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</si>
  <si>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</si>
  <si>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</t>
  </si>
  <si>
    <t>Erscheinungsfolge: jährlich</t>
  </si>
  <si>
    <t>Metadaten zu dieser Statistik</t>
  </si>
  <si>
    <t>(externer Link)</t>
  </si>
  <si>
    <t>Gesamtbetrages der Einkünfte</t>
  </si>
  <si>
    <t>nach ausgewählten Freien Berufen</t>
  </si>
  <si>
    <t>Sonstiges Veterinärwesen</t>
  </si>
  <si>
    <t>Verlustabzug 
nach § 10d EStG</t>
  </si>
  <si>
    <t>Einkommen 
nach § 2 Abs. 4 EStG</t>
  </si>
  <si>
    <t>Sonderausgaben
insgesamt</t>
  </si>
  <si>
    <t>Außergewöhnliche Belastungen
insgesamt</t>
  </si>
  <si>
    <t>Einkünfte aus freiberuflicher Tätigkeit</t>
  </si>
  <si>
    <t>2 für Fälle ohne Einkommensteuerveranlagung: einbehaltener Solidaritätszuschlag</t>
  </si>
  <si>
    <t>EUR</t>
  </si>
  <si>
    <t>insgesamt</t>
  </si>
  <si>
    <t xml:space="preserve"> 1 Durch die Neuaufnahme von Wirtschaftszweigen zu den Freien Berufen sind die Daten mit vorherigen Erhebungen nicht vergleichbar. </t>
  </si>
  <si>
    <t>Kenn-zeich-nung</t>
  </si>
  <si>
    <t xml:space="preserve">Insgesamt                                          </t>
  </si>
  <si>
    <t xml:space="preserve"> </t>
  </si>
  <si>
    <t>Gruppe</t>
  </si>
  <si>
    <t>Steinstraße 104 - 106</t>
  </si>
  <si>
    <t>14480 Potsdam</t>
  </si>
  <si>
    <t xml:space="preserve">Lehrtätigkeit                                                 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</si>
  <si>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</si>
  <si>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</si>
  <si>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</si>
  <si>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</si>
  <si>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</si>
  <si>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>pflichtige, deren Gesamtbetrag der Einkünfte und</t>
  </si>
  <si>
    <t>Land- und Forstwirtschaft</t>
  </si>
  <si>
    <t>Land- und Forstwirtschaft; Kapitalvermögen; Vermietung und Verpachtung</t>
  </si>
  <si>
    <t>aus Gewerbebetrieb als Einzelunternehmer</t>
  </si>
  <si>
    <t>Soziale Dienste (mit Tagesbetreuung von Kindern)</t>
  </si>
  <si>
    <t xml:space="preserve">  freiberuflichen Einkünften) ¹          </t>
  </si>
  <si>
    <t xml:space="preserve">Sonstige (hier nicht aufgeführt, aber mit                                      </t>
  </si>
  <si>
    <t xml:space="preserve">Sonstige nicht näher bekannt </t>
  </si>
  <si>
    <t xml:space="preserve">S
</t>
  </si>
  <si>
    <t>Erbringung von sonstigen 
 Dienstleistungen</t>
  </si>
  <si>
    <t>Größenklassen</t>
  </si>
  <si>
    <t>Nullfälle</t>
  </si>
  <si>
    <t xml:space="preserve">  1  -   5 000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</si>
  <si>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</si>
  <si>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</si>
  <si>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</si>
  <si>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</si>
  <si>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</si>
  <si>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</si>
  <si>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</si>
  <si>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</si>
  <si>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</si>
  <si>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</si>
  <si>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</si>
  <si>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</si>
  <si>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</si>
  <si>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</si>
  <si>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</si>
  <si>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</si>
  <si>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</si>
  <si>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</si>
  <si>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GdE</t>
  </si>
  <si>
    <t>Einkünfte der unbeschränkt Lohn- und Einkommen-</t>
  </si>
  <si>
    <t>nach Größenklassen</t>
  </si>
  <si>
    <t>Summe der Einkünfte</t>
  </si>
  <si>
    <t>Einkünfte</t>
  </si>
  <si>
    <t>L IV 3 – j / 17</t>
  </si>
  <si>
    <r>
      <t xml:space="preserve">Lohn- und Einkommensteuerstatistik
im </t>
    </r>
    <r>
      <rPr>
        <b/>
        <sz val="16"/>
        <rFont val="Arial"/>
        <family val="2"/>
      </rPr>
      <t xml:space="preserve">Land Berlin 
2017
</t>
    </r>
  </si>
  <si>
    <t>L IV 3 - j / 17</t>
  </si>
  <si>
    <r>
      <t>Erschienen im September</t>
    </r>
    <r>
      <rPr>
        <b/>
        <sz val="8"/>
        <rFont val="Arial"/>
        <family val="2"/>
      </rPr>
      <t xml:space="preserve"> 2021</t>
    </r>
  </si>
  <si>
    <t>Potsdam, 2021</t>
  </si>
  <si>
    <t>steuerpflichtigen 2017 nach Einkunftsarten</t>
  </si>
  <si>
    <t>pflichtige 2017 nach Größenklassen des</t>
  </si>
  <si>
    <t>deren festzusetzende Einkommensteuer 2017</t>
  </si>
  <si>
    <t>2016 und 2017</t>
  </si>
  <si>
    <t>aus freiberuflicher Tätigkeit 2017</t>
  </si>
  <si>
    <t>2017 nach Wirtschaftsabschnitten</t>
  </si>
  <si>
    <t>1  Übersicht zu den unbeschränkt Lohn- und Einkommensteuerpflichtigen in Berlin 2016 und 2017</t>
  </si>
  <si>
    <t>2     Unbeschränkt Lohn- und Einkommensteuerpflichtige 2017 nach Größenklassen
       des Gesamtbetrages der Einkünfte</t>
  </si>
  <si>
    <t>1  Einkünfte der unbeschränkt Lohn- und Einkommensteuerpflichtigen 2017 nach Einkunftsarten</t>
  </si>
  <si>
    <t>2  Unbeschränkt Lohn- und Einkommensteuerpflichtige 2017 nach Größenklassen des
    Gesamtbetrages der Einkünfte</t>
  </si>
  <si>
    <t>3  Unbeschränkt Lohn- und Einkommensteuerpflichtige, deren Gesamtbetrag der Einkünfte und deren
    festzusetzende Einkommensteuer 2017 nach Größenklassen</t>
  </si>
  <si>
    <t>3  Unbeschränkt Steuerpflichtige mit Einkünften aus freiberuflicher Tätigkeit 2017 
    nach ausgewählten Freien Berufen</t>
  </si>
  <si>
    <t>4  Unbeschränkt Steuerpflichtige mit Einkünften aus Gewerbebetrieb als Einzelunternehmer 2017
    nach Wirtschaftsabschnitten</t>
  </si>
  <si>
    <t/>
  </si>
  <si>
    <t>Summe der Abzugs-
beträge nach §§ 10e, 10f EStG zur Förderung
des Wohneigentums</t>
  </si>
  <si>
    <t>Summe
 der 
Einkünfte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</si>
</sst>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;\–\ #,##0;\–"/>
    <numFmt numFmtId="165" formatCode="@\ *."/>
    <numFmt numFmtId="166" formatCode="#,##0&quot;     &quot;;\-#,##0&quot;     &quot;;* @&quot;     &quot;"/>
    <numFmt numFmtId="167" formatCode="_-* #,##0.00\ [$€-1]_-;\-* #,##0.00\ [$€-1]_-;_-* &quot;-&quot;??\ [$€-1]_-"/>
    <numFmt numFmtId="168" formatCode="\ 0"/>
    <numFmt numFmtId="169" formatCode="#,##0;\–\ #,##0"/>
    <numFmt numFmtId="170" formatCode="#\ ###\ ##0;\–\ #\ ###\ ##0"/>
    <numFmt numFmtId="171" formatCode="#\ ##0"/>
    <numFmt numFmtId="172" formatCode="#\ ###\ ##0"/>
    <numFmt numFmtId="173" formatCode="0.0"/>
    <numFmt numFmtId="174" formatCode="#\ ##0;\–\ #\ ##0;\–"/>
  </numFmts>
  <fonts count="4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i/>
      <sz val="9"/>
      <color rgb="FF0000FF"/>
      <name val="Arial"/>
      <family val="2"/>
    </font>
    <font>
      <strike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" fillId="0" borderId="0"/>
    <xf numFmtId="0" fontId="1" fillId="0" borderId="0"/>
    <xf numFmtId="0" fontId="35" fillId="0" borderId="0" applyNumberFormat="0" applyFill="0" applyBorder="0" applyAlignment="0" applyProtection="0"/>
    <xf numFmtId="0" fontId="1" fillId="0" borderId="0"/>
  </cellStyleXfs>
  <cellXfs count="399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4" fillId="0" borderId="0" xfId="2"/>
    <xf numFmtId="0" fontId="15" fillId="0" borderId="0" xfId="0" applyFont="1" applyAlignment="1"/>
    <xf numFmtId="0" fontId="3" fillId="0" borderId="0" xfId="0" applyFont="1" applyBorder="1" applyAlignment="1">
      <alignment horizontal="left"/>
    </xf>
    <xf numFmtId="0" fontId="22" fillId="0" borderId="0" xfId="0" applyFont="1" applyBorder="1"/>
    <xf numFmtId="0" fontId="3" fillId="0" borderId="0" xfId="0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 applyAlignment="1">
      <alignment horizontal="right"/>
    </xf>
    <xf numFmtId="0" fontId="24" fillId="0" borderId="0" xfId="2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23" fillId="0" borderId="0" xfId="2" applyFont="1" applyFill="1" applyAlignment="1" applyProtection="1">
      <alignment horizontal="right"/>
      <protection locked="0"/>
    </xf>
    <xf numFmtId="0" fontId="23" fillId="0" borderId="0" xfId="2" applyFont="1" applyFill="1" applyAlignment="1"/>
    <xf numFmtId="165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49" fontId="30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1" fillId="0" borderId="0" xfId="0" applyNumberFormat="1" applyFont="1" applyFill="1" applyBorder="1" applyAlignment="1" applyProtection="1">
      <alignment horizontal="left" vertical="center"/>
      <protection locked="0"/>
    </xf>
    <xf numFmtId="164" fontId="27" fillId="0" borderId="0" xfId="0" applyNumberFormat="1" applyFont="1" applyAlignment="1"/>
    <xf numFmtId="166" fontId="3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/>
    <xf numFmtId="166" fontId="3" fillId="0" borderId="0" xfId="0" applyNumberFormat="1" applyFont="1" applyFill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horizontal="left"/>
    </xf>
    <xf numFmtId="3" fontId="27" fillId="0" borderId="0" xfId="0" applyNumberFormat="1" applyFont="1" applyFill="1" applyBorder="1" applyAlignment="1">
      <alignment horizontal="left"/>
    </xf>
    <xf numFmtId="164" fontId="0" fillId="0" borderId="0" xfId="0" applyNumberFormat="1"/>
    <xf numFmtId="0" fontId="27" fillId="0" borderId="0" xfId="0" applyNumberFormat="1" applyFont="1" applyFill="1" applyBorder="1" applyAlignment="1">
      <alignment vertical="center" wrapText="1"/>
    </xf>
    <xf numFmtId="0" fontId="27" fillId="0" borderId="0" xfId="0" applyNumberFormat="1" applyFont="1" applyFill="1" applyBorder="1" applyAlignment="1">
      <alignment horizontal="right" vertical="center" wrapText="1"/>
    </xf>
    <xf numFmtId="0" fontId="27" fillId="0" borderId="0" xfId="0" applyFont="1"/>
    <xf numFmtId="164" fontId="7" fillId="0" borderId="0" xfId="0" applyNumberFormat="1" applyFont="1" applyBorder="1"/>
    <xf numFmtId="0" fontId="7" fillId="0" borderId="0" xfId="0" applyFont="1"/>
    <xf numFmtId="164" fontId="7" fillId="0" borderId="0" xfId="0" applyNumberFormat="1" applyFont="1" applyBorder="1" applyAlignment="1">
      <alignment horizontal="right"/>
    </xf>
    <xf numFmtId="164" fontId="32" fillId="0" borderId="0" xfId="0" applyNumberFormat="1" applyFont="1" applyBorder="1"/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24" fillId="0" borderId="0" xfId="2" applyFont="1" applyFill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0" fontId="23" fillId="0" borderId="0" xfId="2" applyFont="1"/>
    <xf numFmtId="0" fontId="24" fillId="0" borderId="0" xfId="2" applyAlignment="1">
      <alignment horizontal="right"/>
    </xf>
    <xf numFmtId="168" fontId="24" fillId="0" borderId="0" xfId="2" applyNumberFormat="1" applyAlignment="1">
      <alignment horizontal="right"/>
    </xf>
    <xf numFmtId="0" fontId="24" fillId="0" borderId="0" xfId="2" applyFill="1" applyAlignment="1"/>
    <xf numFmtId="0" fontId="24" fillId="0" borderId="0" xfId="2" applyBorder="1"/>
    <xf numFmtId="0" fontId="24" fillId="0" borderId="0" xfId="2" applyBorder="1" applyAlignment="1">
      <alignment wrapText="1"/>
    </xf>
    <xf numFmtId="164" fontId="27" fillId="0" borderId="0" xfId="0" applyNumberFormat="1" applyFont="1" applyBorder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8" fillId="0" borderId="0" xfId="0" applyFont="1" applyBorder="1" applyAlignment="1">
      <alignment horizontal="left"/>
    </xf>
    <xf numFmtId="0" fontId="29" fillId="0" borderId="0" xfId="0" applyFont="1" applyProtection="1"/>
    <xf numFmtId="0" fontId="24" fillId="0" borderId="0" xfId="2" applyFont="1"/>
    <xf numFmtId="0" fontId="24" fillId="0" borderId="0" xfId="2" applyFont="1" applyBorder="1"/>
    <xf numFmtId="0" fontId="24" fillId="0" borderId="0" xfId="2" applyFont="1" applyBorder="1" applyAlignment="1">
      <alignment wrapText="1"/>
    </xf>
    <xf numFmtId="0" fontId="0" fillId="0" borderId="0" xfId="0" applyFill="1"/>
    <xf numFmtId="3" fontId="3" fillId="0" borderId="0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164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0" fontId="5" fillId="0" borderId="0" xfId="0" applyFont="1" applyFill="1" applyAlignment="1"/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3" fillId="0" borderId="0" xfId="0" applyNumberFormat="1" applyFont="1" applyFill="1" applyBorder="1" applyAlignment="1">
      <alignment horizontal="center" vertical="center"/>
    </xf>
    <xf numFmtId="0" fontId="35" fillId="0" borderId="0" xfId="5"/>
    <xf numFmtId="0" fontId="27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/>
    <xf numFmtId="164" fontId="2" fillId="0" borderId="0" xfId="0" applyNumberFormat="1" applyFont="1"/>
    <xf numFmtId="3" fontId="5" fillId="0" borderId="0" xfId="0" applyNumberFormat="1" applyFont="1" applyFill="1" applyBorder="1" applyAlignment="1">
      <alignment horizontal="right" indent="1"/>
    </xf>
    <xf numFmtId="0" fontId="24" fillId="0" borderId="0" xfId="2" applyFont="1" applyAlignment="1" applyProtection="1">
      <alignment horizontal="right"/>
      <protection locked="0"/>
    </xf>
    <xf numFmtId="170" fontId="5" fillId="0" borderId="0" xfId="0" applyNumberFormat="1" applyFont="1" applyBorder="1" applyAlignment="1">
      <alignment horizontal="right"/>
    </xf>
    <xf numFmtId="170" fontId="6" fillId="0" borderId="0" xfId="0" applyNumberFormat="1" applyFont="1"/>
    <xf numFmtId="170" fontId="5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5" fillId="0" borderId="0" xfId="0" applyNumberFormat="1" applyFont="1" applyBorder="1"/>
    <xf numFmtId="170" fontId="5" fillId="0" borderId="0" xfId="0" applyNumberFormat="1" applyFont="1"/>
    <xf numFmtId="170" fontId="4" fillId="0" borderId="0" xfId="0" applyNumberFormat="1" applyFont="1" applyBorder="1" applyAlignment="1">
      <alignment horizontal="right"/>
    </xf>
    <xf numFmtId="170" fontId="33" fillId="0" borderId="0" xfId="0" applyNumberFormat="1" applyFont="1"/>
    <xf numFmtId="170" fontId="4" fillId="0" borderId="0" xfId="0" applyNumberFormat="1" applyFont="1" applyBorder="1"/>
    <xf numFmtId="170" fontId="6" fillId="0" borderId="0" xfId="4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/>
    <xf numFmtId="170" fontId="3" fillId="0" borderId="0" xfId="0" applyNumberFormat="1" applyFont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/>
    <xf numFmtId="170" fontId="5" fillId="0" borderId="0" xfId="0" applyNumberFormat="1" applyFont="1" applyFill="1" applyBorder="1"/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left"/>
    </xf>
    <xf numFmtId="170" fontId="3" fillId="0" borderId="0" xfId="0" applyNumberFormat="1" applyFont="1"/>
    <xf numFmtId="170" fontId="4" fillId="0" borderId="0" xfId="0" applyNumberFormat="1" applyFont="1"/>
    <xf numFmtId="49" fontId="36" fillId="0" borderId="0" xfId="0" applyNumberFormat="1" applyFont="1" applyFill="1" applyAlignment="1">
      <alignment horizontal="center" vertical="center"/>
    </xf>
    <xf numFmtId="49" fontId="36" fillId="0" borderId="0" xfId="0" applyNumberFormat="1" applyFont="1" applyFill="1" applyBorder="1" applyAlignment="1">
      <alignment vertical="center"/>
    </xf>
    <xf numFmtId="172" fontId="36" fillId="0" borderId="0" xfId="0" applyNumberFormat="1" applyFont="1" applyFill="1" applyBorder="1" applyAlignment="1">
      <alignment horizontal="right"/>
    </xf>
    <xf numFmtId="49" fontId="36" fillId="0" borderId="0" xfId="0" applyNumberFormat="1" applyFont="1" applyFill="1" applyBorder="1" applyAlignment="1">
      <alignment horizontal="right" vertical="center"/>
    </xf>
    <xf numFmtId="171" fontId="36" fillId="0" borderId="0" xfId="0" applyNumberFormat="1" applyFont="1" applyFill="1" applyBorder="1" applyAlignment="1">
      <alignment horizontal="right" vertical="center"/>
    </xf>
    <xf numFmtId="172" fontId="36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" fillId="0" borderId="0" xfId="6"/>
    <xf numFmtId="170" fontId="1" fillId="0" borderId="0" xfId="0" applyNumberFormat="1" applyFont="1"/>
    <xf numFmtId="0" fontId="24" fillId="0" borderId="0" xfId="2" applyProtection="1">
      <protection locked="0"/>
    </xf>
    <xf numFmtId="0" fontId="37" fillId="0" borderId="0" xfId="5" applyFont="1" applyProtection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173" fontId="33" fillId="0" borderId="0" xfId="0" applyNumberFormat="1" applyFont="1"/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23" fillId="0" borderId="0" xfId="2" applyFont="1" applyFill="1"/>
    <xf numFmtId="0" fontId="38" fillId="0" borderId="0" xfId="0" applyFont="1"/>
    <xf numFmtId="0" fontId="38" fillId="0" borderId="0" xfId="0" applyNumberFormat="1" applyFont="1" applyFill="1" applyBorder="1" applyAlignment="1">
      <alignment vertical="center" wrapText="1"/>
    </xf>
    <xf numFmtId="174" fontId="3" fillId="0" borderId="0" xfId="0" applyNumberFormat="1" applyFont="1"/>
    <xf numFmtId="0" fontId="23" fillId="0" borderId="0" xfId="2" applyFont="1"/>
    <xf numFmtId="0" fontId="23" fillId="0" borderId="0" xfId="2" applyFont="1" applyAlignment="1">
      <alignment horizontal="left" wrapText="1"/>
    </xf>
    <xf numFmtId="170" fontId="3" fillId="0" borderId="0" xfId="0" applyNumberFormat="1" applyFont="1" applyAlignment="1"/>
    <xf numFmtId="164" fontId="7" fillId="0" borderId="0" xfId="0" applyNumberFormat="1" applyFont="1" applyBorder="1" applyAlignment="1"/>
    <xf numFmtId="164" fontId="32" fillId="0" borderId="0" xfId="0" applyNumberFormat="1" applyFont="1" applyBorder="1" applyAlignment="1"/>
    <xf numFmtId="0" fontId="3" fillId="0" borderId="0" xfId="0" applyFont="1" applyAlignment="1">
      <alignment wrapText="1"/>
    </xf>
    <xf numFmtId="170" fontId="3" fillId="0" borderId="0" xfId="0" applyNumberFormat="1" applyFont="1" applyFill="1"/>
    <xf numFmtId="170" fontId="4" fillId="0" borderId="0" xfId="0" applyNumberFormat="1" applyFont="1" applyFill="1"/>
    <xf numFmtId="49" fontId="3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4" fontId="3" fillId="0" borderId="0" xfId="6" applyNumberFormat="1" applyFont="1"/>
    <xf numFmtId="0" fontId="3" fillId="0" borderId="0" xfId="6" applyNumberFormat="1" applyFont="1" applyFill="1" applyBorder="1" applyAlignment="1">
      <alignment horizontal="right" vertical="center" wrapText="1"/>
    </xf>
    <xf numFmtId="0" fontId="39" fillId="0" borderId="0" xfId="6" applyNumberFormat="1" applyFont="1" applyFill="1" applyBorder="1" applyAlignment="1">
      <alignment horizontal="right" vertical="center" wrapText="1"/>
    </xf>
    <xf numFmtId="0" fontId="1" fillId="0" borderId="0" xfId="6" applyAlignment="1">
      <alignment wrapText="1"/>
    </xf>
    <xf numFmtId="0" fontId="3" fillId="0" borderId="0" xfId="6" applyFont="1" applyAlignment="1">
      <alignment horizontal="right"/>
    </xf>
    <xf numFmtId="170" fontId="3" fillId="0" borderId="0" xfId="6" applyNumberFormat="1" applyFont="1" applyBorder="1" applyAlignment="1">
      <alignment horizontal="right"/>
    </xf>
    <xf numFmtId="169" fontId="3" fillId="0" borderId="0" xfId="6" applyNumberFormat="1" applyFont="1" applyBorder="1" applyAlignment="1">
      <alignment horizontal="right"/>
    </xf>
    <xf numFmtId="0" fontId="3" fillId="0" borderId="0" xfId="6" applyFont="1" applyFill="1" applyAlignment="1">
      <alignment horizontal="left"/>
    </xf>
    <xf numFmtId="0" fontId="3" fillId="0" borderId="0" xfId="6" applyNumberFormat="1" applyFont="1" applyFill="1" applyBorder="1" applyAlignment="1">
      <alignment horizontal="left" vertical="center"/>
    </xf>
    <xf numFmtId="0" fontId="15" fillId="0" borderId="0" xfId="6" applyFont="1" applyAlignment="1"/>
    <xf numFmtId="0" fontId="3" fillId="0" borderId="0" xfId="6" applyFont="1" applyBorder="1" applyAlignment="1">
      <alignment horizontal="center" vertical="center" wrapText="1"/>
    </xf>
    <xf numFmtId="0" fontId="3" fillId="0" borderId="0" xfId="6" applyNumberFormat="1" applyFont="1" applyBorder="1"/>
    <xf numFmtId="164" fontId="3" fillId="0" borderId="0" xfId="6" applyNumberFormat="1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169" fontId="3" fillId="0" borderId="0" xfId="6" applyNumberFormat="1" applyFont="1" applyAlignment="1">
      <alignment horizontal="right"/>
    </xf>
    <xf numFmtId="170" fontId="3" fillId="0" borderId="0" xfId="6" applyNumberFormat="1" applyFont="1" applyFill="1" applyBorder="1" applyAlignment="1">
      <alignment horizontal="right"/>
    </xf>
    <xf numFmtId="164" fontId="3" fillId="0" borderId="0" xfId="6" applyNumberFormat="1" applyFont="1" applyAlignment="1">
      <alignment horizontal="right"/>
    </xf>
    <xf numFmtId="0" fontId="2" fillId="0" borderId="0" xfId="0" applyFont="1" applyFill="1" applyAlignment="1">
      <alignment vertical="center"/>
    </xf>
    <xf numFmtId="170" fontId="22" fillId="0" borderId="0" xfId="0" applyNumberFormat="1" applyFont="1" applyFill="1" applyAlignment="1">
      <alignment vertical="center"/>
    </xf>
    <xf numFmtId="164" fontId="4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/>
    <xf numFmtId="170" fontId="3" fillId="0" borderId="0" xfId="6" applyNumberFormat="1" applyFont="1" applyBorder="1" applyAlignment="1">
      <alignment horizontal="center" vertical="center" wrapText="1"/>
    </xf>
    <xf numFmtId="170" fontId="6" fillId="0" borderId="0" xfId="6" applyNumberFormat="1" applyFont="1" applyFill="1" applyBorder="1" applyAlignment="1">
      <alignment vertical="center" wrapText="1"/>
    </xf>
    <xf numFmtId="170" fontId="6" fillId="0" borderId="0" xfId="6" applyNumberFormat="1" applyFont="1" applyBorder="1" applyAlignment="1">
      <alignment horizontal="right"/>
    </xf>
    <xf numFmtId="3" fontId="7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0" fillId="0" borderId="0" xfId="0" applyFill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readingOrder="1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left" wrapText="1"/>
    </xf>
    <xf numFmtId="170" fontId="3" fillId="0" borderId="0" xfId="0" applyNumberFormat="1" applyFont="1" applyFill="1" applyAlignment="1">
      <alignment horizontal="right"/>
    </xf>
    <xf numFmtId="0" fontId="29" fillId="0" borderId="0" xfId="0" applyFont="1" applyFill="1" applyAlignment="1">
      <alignment vertical="center"/>
    </xf>
    <xf numFmtId="0" fontId="2" fillId="0" borderId="0" xfId="0" applyFont="1" applyFill="1" applyAlignme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left" wrapText="1"/>
    </xf>
    <xf numFmtId="170" fontId="5" fillId="0" borderId="0" xfId="0" applyNumberFormat="1" applyFont="1" applyAlignment="1">
      <alignment horizontal="center"/>
    </xf>
    <xf numFmtId="0" fontId="15" fillId="0" borderId="0" xfId="0" applyFont="1" applyFill="1" applyAlignment="1">
      <alignment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right" indent="1"/>
    </xf>
    <xf numFmtId="0" fontId="3" fillId="0" borderId="9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right" indent="1"/>
    </xf>
    <xf numFmtId="3" fontId="4" fillId="0" borderId="0" xfId="0" applyNumberFormat="1" applyFont="1" applyFill="1" applyBorder="1" applyAlignment="1">
      <alignment horizontal="right" indent="1"/>
    </xf>
    <xf numFmtId="3" fontId="5" fillId="0" borderId="0" xfId="0" applyNumberFormat="1" applyFont="1" applyFill="1" applyBorder="1" applyAlignment="1">
      <alignment horizontal="center"/>
    </xf>
    <xf numFmtId="0" fontId="3" fillId="0" borderId="9" xfId="6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" fillId="0" borderId="0" xfId="0" applyNumberFormat="1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top" wrapText="1"/>
    </xf>
    <xf numFmtId="0" fontId="1" fillId="0" borderId="0" xfId="6" applyAlignment="1">
      <alignment horizontal="left" wrapText="1"/>
    </xf>
    <xf numFmtId="0" fontId="15" fillId="0" borderId="0" xfId="6" applyFont="1" applyAlignment="1">
      <alignment horizontal="left" wrapText="1"/>
    </xf>
    <xf numFmtId="3" fontId="3" fillId="0" borderId="0" xfId="0" applyNumberFormat="1" applyFont="1" applyFill="1" applyBorder="1" applyAlignment="1">
      <alignment horizontal="center"/>
    </xf>
    <xf numFmtId="170" fontId="4" fillId="0" borderId="0" xfId="0" applyNumberFormat="1" applyFont="1" applyFill="1" applyBorder="1" applyAlignment="1">
      <alignment horizontal="right" indent="1"/>
    </xf>
    <xf numFmtId="0" fontId="0" fillId="0" borderId="0" xfId="0" applyFill="1" applyAlignment="1"/>
    <xf numFmtId="0" fontId="15" fillId="0" borderId="0" xfId="0" applyFont="1" applyFill="1" applyAlignment="1"/>
    <xf numFmtId="0" fontId="0" fillId="0" borderId="0" xfId="0" applyFill="1" applyAlignment="1">
      <alignment horizontal="center"/>
    </xf>
    <xf numFmtId="0" fontId="23" fillId="0" borderId="0" xfId="2" applyFont="1" applyAlignment="1">
      <alignment horizontal="left" wrapText="1"/>
    </xf>
    <xf numFmtId="164" fontId="7" fillId="0" borderId="0" xfId="0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23" fillId="0" borderId="0" xfId="2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7">
    <cellStyle name="Besuchter Hyperlink" xfId="5" builtinId="9" customBuiltin="1"/>
    <cellStyle name="Euro" xfId="1"/>
    <cellStyle name="Hyperlink" xfId="2" builtinId="8"/>
    <cellStyle name="Standard" xfId="0" builtinId="0"/>
    <cellStyle name="Standard 2" xfId="3"/>
    <cellStyle name="Standard 2 2" xfId="6"/>
    <cellStyle name="Standard_1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66"/>
      <color rgb="FFFF7C80"/>
      <color rgb="FFFF66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7.8021321772981441E-4"/>
                  <c:y val="-1.679365887248884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1.1860789171016545E-3"/>
                  <c:y val="-4.154316737023841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1.7790262172284643E-2"/>
                  <c:y val="2.31482590341606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5199220</c:v>
                </c:pt>
                <c:pt idx="1">
                  <c:v>5526914</c:v>
                </c:pt>
                <c:pt idx="2">
                  <c:v>51139060</c:v>
                </c:pt>
                <c:pt idx="3">
                  <c:v>1678462</c:v>
                </c:pt>
                <c:pt idx="4">
                  <c:v>3278642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'Grafik1,2'!$J$33:$J$53</c:f>
              <c:strCache>
                <c:ptCount val="21"/>
                <c:pt idx="0">
                  <c:v>Nullfälle</c:v>
                </c:pt>
                <c:pt idx="1">
                  <c:v>  1  -   5 000</c:v>
                </c:pt>
                <c:pt idx="2">
                  <c:v>5 000  -   10 000</c:v>
                </c:pt>
                <c:pt idx="3">
                  <c:v>10 000  -   15 000</c:v>
                </c:pt>
                <c:pt idx="4">
                  <c:v>15 000  -   20 000</c:v>
                </c:pt>
                <c:pt idx="5">
                  <c:v>20 000  -   25 000</c:v>
                </c:pt>
                <c:pt idx="6">
                  <c:v>25 000  -   30 000</c:v>
                </c:pt>
                <c:pt idx="7">
                  <c:v>30 000  -   35 000</c:v>
                </c:pt>
                <c:pt idx="8">
                  <c:v>35 000  -   40 000</c:v>
                </c:pt>
                <c:pt idx="9">
                  <c:v>40 000  -   45 000</c:v>
                </c:pt>
                <c:pt idx="10">
                  <c:v>45 000  -   50 000</c:v>
                </c:pt>
                <c:pt idx="11">
                  <c:v>50 000  -   60 000</c:v>
                </c:pt>
                <c:pt idx="12">
                  <c:v>60 000  -   70 000</c:v>
                </c:pt>
                <c:pt idx="13">
                  <c:v>70 000  -   80 000</c:v>
                </c:pt>
                <c:pt idx="14">
                  <c:v>80 000  -   90 000</c:v>
                </c:pt>
                <c:pt idx="15">
                  <c:v>90 000  -   100 000</c:v>
                </c:pt>
                <c:pt idx="16">
                  <c:v>100 000  -   125 000</c:v>
                </c:pt>
                <c:pt idx="17">
                  <c:v>125 000  -   250 000</c:v>
                </c:pt>
                <c:pt idx="18">
                  <c:v>250 000  -   500 000</c:v>
                </c:pt>
                <c:pt idx="19">
                  <c:v>500 000  -   1 000 000</c:v>
                </c:pt>
                <c:pt idx="20">
                  <c:v>1 000 000 und mehr</c:v>
                </c:pt>
              </c:strCache>
            </c:strRef>
          </c:cat>
          <c:val>
            <c:numRef>
              <c:f>'Grafik1,2'!$K$33:$K$53</c:f>
              <c:numCache>
                <c:formatCode>#\ ###\ ##0;\–\ #\ ###\ ##0</c:formatCode>
                <c:ptCount val="21"/>
                <c:pt idx="0">
                  <c:v>49750</c:v>
                </c:pt>
                <c:pt idx="1">
                  <c:v>208384</c:v>
                </c:pt>
                <c:pt idx="2">
                  <c:v>154532</c:v>
                </c:pt>
                <c:pt idx="3">
                  <c:v>169609</c:v>
                </c:pt>
                <c:pt idx="4">
                  <c:v>183806</c:v>
                </c:pt>
                <c:pt idx="5">
                  <c:v>163424</c:v>
                </c:pt>
                <c:pt idx="6">
                  <c:v>144790</c:v>
                </c:pt>
                <c:pt idx="7">
                  <c:v>125483</c:v>
                </c:pt>
                <c:pt idx="8">
                  <c:v>103362</c:v>
                </c:pt>
                <c:pt idx="9">
                  <c:v>82238</c:v>
                </c:pt>
                <c:pt idx="10">
                  <c:v>66974</c:v>
                </c:pt>
                <c:pt idx="11">
                  <c:v>100987</c:v>
                </c:pt>
                <c:pt idx="12">
                  <c:v>69378</c:v>
                </c:pt>
                <c:pt idx="13">
                  <c:v>47070</c:v>
                </c:pt>
                <c:pt idx="14">
                  <c:v>33294</c:v>
                </c:pt>
                <c:pt idx="15">
                  <c:v>24577</c:v>
                </c:pt>
                <c:pt idx="16">
                  <c:v>38655</c:v>
                </c:pt>
                <c:pt idx="17">
                  <c:v>45521</c:v>
                </c:pt>
                <c:pt idx="18">
                  <c:v>9123</c:v>
                </c:pt>
                <c:pt idx="19">
                  <c:v>2375</c:v>
                </c:pt>
                <c:pt idx="20">
                  <c:v>936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328896"/>
        <c:axId val="245331072"/>
      </c:barChart>
      <c:catAx>
        <c:axId val="24532889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                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533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533107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5328896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##0;\–\ #\ ###\ ##0</c:formatCode>
                <c:ptCount val="3"/>
                <c:pt idx="0">
                  <c:v>1199778</c:v>
                </c:pt>
                <c:pt idx="1">
                  <c:v>18667143</c:v>
                </c:pt>
                <c:pt idx="2">
                  <c:v>1505810</c:v>
                </c:pt>
              </c:numCache>
            </c:numRef>
          </c:val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##0;\–\ #\ ###\ ##0</c:formatCode>
                <c:ptCount val="3"/>
                <c:pt idx="0">
                  <c:v>422939</c:v>
                </c:pt>
                <c:pt idx="1">
                  <c:v>20537413</c:v>
                </c:pt>
                <c:pt idx="2">
                  <c:v>3330367</c:v>
                </c:pt>
              </c:numCache>
            </c:numRef>
          </c:val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##0;\–\ #\ ###\ ##0</c:formatCode>
                <c:ptCount val="3"/>
                <c:pt idx="0">
                  <c:v>143596</c:v>
                </c:pt>
                <c:pt idx="1">
                  <c:v>12960544</c:v>
                </c:pt>
                <c:pt idx="2">
                  <c:v>2801261</c:v>
                </c:pt>
              </c:numCache>
            </c:numRef>
          </c:val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##0;\–\ #\ ###\ ##0</c:formatCode>
                <c:ptCount val="3"/>
                <c:pt idx="0">
                  <c:v>57955</c:v>
                </c:pt>
                <c:pt idx="1">
                  <c:v>14404231</c:v>
                </c:pt>
                <c:pt idx="2">
                  <c:v>4633950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1481088"/>
        <c:axId val="254289792"/>
      </c:barChart>
      <c:catAx>
        <c:axId val="25148108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254289792"/>
        <c:crosses val="autoZero"/>
        <c:auto val="1"/>
        <c:lblAlgn val="ctr"/>
        <c:lblOffset val="100"/>
        <c:noMultiLvlLbl val="0"/>
      </c:catAx>
      <c:valAx>
        <c:axId val="2542897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51481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6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687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8677" name="Text 8"/>
        <xdr:cNvSpPr txBox="1">
          <a:spLocks noChangeArrowheads="1"/>
        </xdr:cNvSpPr>
      </xdr:nvSpPr>
      <xdr:spPr bwMode="auto">
        <a:xfrm>
          <a:off x="1155192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867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198120</xdr:colOff>
      <xdr:row>0</xdr:row>
      <xdr:rowOff>0</xdr:rowOff>
    </xdr:to>
    <xdr:sp macro="" textlink="">
      <xdr:nvSpPr>
        <xdr:cNvPr id="28679" name="Text 8"/>
        <xdr:cNvSpPr txBox="1">
          <a:spLocks noChangeArrowheads="1"/>
        </xdr:cNvSpPr>
      </xdr:nvSpPr>
      <xdr:spPr bwMode="auto">
        <a:xfrm>
          <a:off x="1130046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1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3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4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0</xdr:row>
      <xdr:rowOff>0</xdr:rowOff>
    </xdr:from>
    <xdr:to>
      <xdr:col>45</xdr:col>
      <xdr:colOff>205740</xdr:colOff>
      <xdr:row>0</xdr:row>
      <xdr:rowOff>0</xdr:rowOff>
    </xdr:to>
    <xdr:sp macro="" textlink="">
      <xdr:nvSpPr>
        <xdr:cNvPr id="28685" name="Text 8"/>
        <xdr:cNvSpPr txBox="1">
          <a:spLocks noChangeArrowheads="1"/>
        </xdr:cNvSpPr>
      </xdr:nvSpPr>
      <xdr:spPr bwMode="auto">
        <a:xfrm>
          <a:off x="2274570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6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0</xdr:row>
      <xdr:rowOff>0</xdr:rowOff>
    </xdr:from>
    <xdr:to>
      <xdr:col>44</xdr:col>
      <xdr:colOff>198120</xdr:colOff>
      <xdr:row>0</xdr:row>
      <xdr:rowOff>0</xdr:rowOff>
    </xdr:to>
    <xdr:sp macro="" textlink="">
      <xdr:nvSpPr>
        <xdr:cNvPr id="28687" name="Text 8"/>
        <xdr:cNvSpPr txBox="1">
          <a:spLocks noChangeArrowheads="1"/>
        </xdr:cNvSpPr>
      </xdr:nvSpPr>
      <xdr:spPr bwMode="auto">
        <a:xfrm>
          <a:off x="2249424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8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89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0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0</xdr:row>
      <xdr:rowOff>0</xdr:rowOff>
    </xdr:from>
    <xdr:to>
      <xdr:col>66</xdr:col>
      <xdr:colOff>205740</xdr:colOff>
      <xdr:row>0</xdr:row>
      <xdr:rowOff>0</xdr:rowOff>
    </xdr:to>
    <xdr:sp macro="" textlink="">
      <xdr:nvSpPr>
        <xdr:cNvPr id="28691" name="Text 8"/>
        <xdr:cNvSpPr txBox="1">
          <a:spLocks noChangeArrowheads="1"/>
        </xdr:cNvSpPr>
      </xdr:nvSpPr>
      <xdr:spPr bwMode="auto">
        <a:xfrm>
          <a:off x="3393948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2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0</xdr:row>
      <xdr:rowOff>0</xdr:rowOff>
    </xdr:from>
    <xdr:to>
      <xdr:col>65</xdr:col>
      <xdr:colOff>198120</xdr:colOff>
      <xdr:row>0</xdr:row>
      <xdr:rowOff>0</xdr:rowOff>
    </xdr:to>
    <xdr:sp macro="" textlink="">
      <xdr:nvSpPr>
        <xdr:cNvPr id="28693" name="Text 8"/>
        <xdr:cNvSpPr txBox="1">
          <a:spLocks noChangeArrowheads="1"/>
        </xdr:cNvSpPr>
      </xdr:nvSpPr>
      <xdr:spPr bwMode="auto">
        <a:xfrm>
          <a:off x="3368802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4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5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6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670560</xdr:colOff>
      <xdr:row>26</xdr:row>
      <xdr:rowOff>160020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29</xdr:row>
      <xdr:rowOff>38100</xdr:rowOff>
    </xdr:from>
    <xdr:to>
      <xdr:col>7</xdr:col>
      <xdr:colOff>975360</xdr:colOff>
      <xdr:row>54</xdr:row>
      <xdr:rowOff>160020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38</xdr:row>
          <xdr:rowOff>83820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17.pdf" TargetMode="External"/><Relationship Id="rId2" Type="http://schemas.openxmlformats.org/officeDocument/2006/relationships/hyperlink" Target="https://www.statistik-berlin-brandenburg.de/publikationen/Metadaten/MD_73111_2017.pdf" TargetMode="External"/><Relationship Id="rId1" Type="http://schemas.openxmlformats.org/officeDocument/2006/relationships/hyperlink" Target="https://www.statistik-berlin-brandenburg.de/publikationen/Metadaten/MD_7311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257" t="s">
        <v>94</v>
      </c>
    </row>
    <row r="2" spans="1:4" ht="40.200000000000003" customHeight="1" x14ac:dyDescent="0.55000000000000004">
      <c r="A2" s="123"/>
      <c r="B2" s="5" t="s">
        <v>64</v>
      </c>
      <c r="D2" s="258"/>
    </row>
    <row r="3" spans="1:4" ht="34.799999999999997" x14ac:dyDescent="0.55000000000000004">
      <c r="B3" s="5" t="s">
        <v>65</v>
      </c>
      <c r="D3" s="258"/>
    </row>
    <row r="4" spans="1:4" ht="6.6" customHeight="1" x14ac:dyDescent="0.25">
      <c r="D4" s="258"/>
    </row>
    <row r="5" spans="1:4" ht="20.399999999999999" x14ac:dyDescent="0.35">
      <c r="C5" s="13" t="s">
        <v>248</v>
      </c>
      <c r="D5" s="258"/>
    </row>
    <row r="6" spans="1:4" s="7" customFormat="1" ht="34.950000000000003" customHeight="1" x14ac:dyDescent="0.2">
      <c r="D6" s="258"/>
    </row>
    <row r="7" spans="1:4" ht="84" customHeight="1" x14ac:dyDescent="0.25">
      <c r="C7" s="14" t="s">
        <v>249</v>
      </c>
      <c r="D7" s="258"/>
    </row>
    <row r="8" spans="1:4" x14ac:dyDescent="0.25">
      <c r="D8" s="258"/>
    </row>
    <row r="9" spans="1:4" ht="15" x14ac:dyDescent="0.25">
      <c r="C9" s="8"/>
      <c r="D9" s="258"/>
    </row>
    <row r="10" spans="1:4" ht="7.2" customHeight="1" x14ac:dyDescent="0.25">
      <c r="D10" s="258"/>
    </row>
    <row r="11" spans="1:4" ht="15" x14ac:dyDescent="0.25">
      <c r="C11" s="8"/>
      <c r="D11" s="258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3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 x14ac:dyDescent="0.25"/>
  <cols>
    <col min="1" max="1" width="4.77734375" style="231" customWidth="1"/>
    <col min="2" max="2" width="25.77734375" style="252" customWidth="1"/>
    <col min="3" max="3" width="7.109375" style="231" customWidth="1"/>
    <col min="4" max="4" width="8.109375" style="231" customWidth="1"/>
    <col min="5" max="5" width="7.109375" style="231" customWidth="1"/>
    <col min="6" max="6" width="8.109375" style="231" customWidth="1"/>
    <col min="7" max="7" width="7.109375" style="231" customWidth="1"/>
    <col min="8" max="8" width="8.109375" style="231" customWidth="1"/>
    <col min="9" max="9" width="7.109375" style="231" customWidth="1"/>
    <col min="10" max="10" width="8.109375" style="231" customWidth="1"/>
    <col min="11" max="11" width="7.44140625" style="231" customWidth="1"/>
    <col min="12" max="12" width="9.33203125" style="231" customWidth="1"/>
    <col min="13" max="13" width="6.6640625" style="231" customWidth="1"/>
    <col min="14" max="14" width="7.88671875" style="231" customWidth="1"/>
    <col min="15" max="18" width="5.5546875" style="231" customWidth="1"/>
    <col min="19" max="16384" width="11.44140625" style="231"/>
  </cols>
  <sheetData>
    <row r="1" spans="1:10" s="83" customFormat="1" ht="27" customHeight="1" x14ac:dyDescent="0.25">
      <c r="A1" s="395" t="s">
        <v>265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12.75" customHeight="1" x14ac:dyDescent="0.25"/>
    <row r="3" spans="1:10" s="84" customFormat="1" ht="50.1" customHeight="1" x14ac:dyDescent="0.25">
      <c r="A3" s="292" t="s">
        <v>200</v>
      </c>
      <c r="B3" s="397" t="s">
        <v>24</v>
      </c>
      <c r="C3" s="396" t="s">
        <v>25</v>
      </c>
      <c r="D3" s="396"/>
      <c r="E3" s="396" t="s">
        <v>26</v>
      </c>
      <c r="F3" s="396"/>
      <c r="G3" s="396" t="s">
        <v>27</v>
      </c>
      <c r="H3" s="396"/>
      <c r="I3" s="396" t="s">
        <v>268</v>
      </c>
      <c r="J3" s="291"/>
    </row>
    <row r="4" spans="1:10" s="84" customFormat="1" ht="12.75" customHeight="1" x14ac:dyDescent="0.25">
      <c r="A4" s="298"/>
      <c r="B4" s="398"/>
      <c r="C4" s="78" t="s">
        <v>23</v>
      </c>
      <c r="D4" s="78" t="s">
        <v>63</v>
      </c>
      <c r="E4" s="78" t="s">
        <v>23</v>
      </c>
      <c r="F4" s="78" t="s">
        <v>63</v>
      </c>
      <c r="G4" s="78" t="s">
        <v>23</v>
      </c>
      <c r="H4" s="78" t="s">
        <v>63</v>
      </c>
      <c r="I4" s="78" t="s">
        <v>23</v>
      </c>
      <c r="J4" s="241" t="s">
        <v>63</v>
      </c>
    </row>
    <row r="5" spans="1:10" s="84" customFormat="1" ht="12" customHeight="1" x14ac:dyDescent="0.25">
      <c r="B5" s="246"/>
      <c r="C5" s="85"/>
      <c r="D5" s="85"/>
      <c r="E5" s="85"/>
      <c r="F5" s="85"/>
      <c r="G5" s="85"/>
      <c r="H5" s="85"/>
      <c r="I5" s="85"/>
      <c r="J5" s="85"/>
    </row>
    <row r="6" spans="1:10" s="86" customFormat="1" ht="12" customHeight="1" x14ac:dyDescent="0.2">
      <c r="A6" s="195" t="s">
        <v>28</v>
      </c>
      <c r="B6" s="212" t="s">
        <v>29</v>
      </c>
      <c r="C6" s="178">
        <v>177</v>
      </c>
      <c r="D6" s="175">
        <v>2593</v>
      </c>
      <c r="E6" s="178">
        <v>170</v>
      </c>
      <c r="F6" s="178">
        <v>5837</v>
      </c>
      <c r="G6" s="178">
        <v>42</v>
      </c>
      <c r="H6" s="178">
        <v>-312</v>
      </c>
      <c r="I6" s="175">
        <v>177</v>
      </c>
      <c r="J6" s="175">
        <v>5525</v>
      </c>
    </row>
    <row r="7" spans="1:10" s="86" customFormat="1" ht="24" customHeight="1" x14ac:dyDescent="0.2">
      <c r="A7" s="196" t="s">
        <v>3</v>
      </c>
      <c r="B7" s="253" t="s">
        <v>50</v>
      </c>
      <c r="C7" s="175" t="s">
        <v>58</v>
      </c>
      <c r="D7" s="175" t="s">
        <v>58</v>
      </c>
      <c r="E7" s="178" t="s">
        <v>58</v>
      </c>
      <c r="F7" s="178" t="s">
        <v>58</v>
      </c>
      <c r="G7" s="178" t="s">
        <v>58</v>
      </c>
      <c r="H7" s="178" t="s">
        <v>58</v>
      </c>
      <c r="I7" s="175" t="s">
        <v>58</v>
      </c>
      <c r="J7" s="175" t="s">
        <v>58</v>
      </c>
    </row>
    <row r="8" spans="1:10" s="86" customFormat="1" ht="12" customHeight="1" x14ac:dyDescent="0.2">
      <c r="A8" s="195" t="s">
        <v>30</v>
      </c>
      <c r="B8" s="212" t="s">
        <v>31</v>
      </c>
      <c r="C8" s="175">
        <v>4401</v>
      </c>
      <c r="D8" s="175">
        <v>117207</v>
      </c>
      <c r="E8" s="175">
        <v>4196</v>
      </c>
      <c r="F8" s="175">
        <v>161668</v>
      </c>
      <c r="G8" s="175">
        <v>751</v>
      </c>
      <c r="H8" s="210">
        <v>-5865</v>
      </c>
      <c r="I8" s="175">
        <v>4401</v>
      </c>
      <c r="J8" s="175">
        <v>155802</v>
      </c>
    </row>
    <row r="9" spans="1:10" s="86" customFormat="1" ht="12" customHeight="1" x14ac:dyDescent="0.2">
      <c r="A9" s="195" t="s">
        <v>32</v>
      </c>
      <c r="B9" s="212" t="s">
        <v>33</v>
      </c>
      <c r="C9" s="175">
        <v>2687</v>
      </c>
      <c r="D9" s="175">
        <v>25080</v>
      </c>
      <c r="E9" s="175">
        <v>2671</v>
      </c>
      <c r="F9" s="175">
        <v>185860</v>
      </c>
      <c r="G9" s="175">
        <v>1086</v>
      </c>
      <c r="H9" s="210">
        <v>-8783</v>
      </c>
      <c r="I9" s="175">
        <v>2687</v>
      </c>
      <c r="J9" s="175">
        <v>177077</v>
      </c>
    </row>
    <row r="10" spans="1:10" s="86" customFormat="1" ht="36" customHeight="1" x14ac:dyDescent="0.2">
      <c r="A10" s="196" t="s">
        <v>4</v>
      </c>
      <c r="B10" s="253" t="s">
        <v>51</v>
      </c>
      <c r="C10" s="175" t="s">
        <v>58</v>
      </c>
      <c r="D10" s="175" t="s">
        <v>58</v>
      </c>
      <c r="E10" s="175" t="s">
        <v>58</v>
      </c>
      <c r="F10" s="175" t="s">
        <v>58</v>
      </c>
      <c r="G10" s="175" t="s">
        <v>58</v>
      </c>
      <c r="H10" s="254" t="s">
        <v>58</v>
      </c>
      <c r="I10" s="175" t="s">
        <v>58</v>
      </c>
      <c r="J10" s="175" t="s">
        <v>58</v>
      </c>
    </row>
    <row r="11" spans="1:10" s="86" customFormat="1" ht="12" customHeight="1" x14ac:dyDescent="0.2">
      <c r="A11" s="195" t="s">
        <v>34</v>
      </c>
      <c r="B11" s="212" t="s">
        <v>35</v>
      </c>
      <c r="C11" s="175">
        <v>14865</v>
      </c>
      <c r="D11" s="175">
        <v>407240</v>
      </c>
      <c r="E11" s="175">
        <v>14644</v>
      </c>
      <c r="F11" s="175">
        <v>471972</v>
      </c>
      <c r="G11" s="175">
        <v>924</v>
      </c>
      <c r="H11" s="210">
        <v>-5973</v>
      </c>
      <c r="I11" s="175">
        <v>14865</v>
      </c>
      <c r="J11" s="175">
        <v>465999</v>
      </c>
    </row>
    <row r="12" spans="1:10" s="86" customFormat="1" ht="24" customHeight="1" x14ac:dyDescent="0.2">
      <c r="A12" s="196" t="s">
        <v>5</v>
      </c>
      <c r="B12" s="253" t="s">
        <v>52</v>
      </c>
      <c r="C12" s="175">
        <v>24473</v>
      </c>
      <c r="D12" s="175">
        <v>645890</v>
      </c>
      <c r="E12" s="175">
        <v>22872</v>
      </c>
      <c r="F12" s="175">
        <v>901899</v>
      </c>
      <c r="G12" s="175">
        <v>4535</v>
      </c>
      <c r="H12" s="210">
        <v>-41357</v>
      </c>
      <c r="I12" s="175">
        <v>24473</v>
      </c>
      <c r="J12" s="175">
        <v>860542</v>
      </c>
    </row>
    <row r="13" spans="1:10" s="86" customFormat="1" ht="12" customHeight="1" x14ac:dyDescent="0.2">
      <c r="A13" s="195" t="s">
        <v>36</v>
      </c>
      <c r="B13" s="212" t="s">
        <v>37</v>
      </c>
      <c r="C13" s="175">
        <v>6199</v>
      </c>
      <c r="D13" s="175">
        <v>134080</v>
      </c>
      <c r="E13" s="175">
        <v>6076</v>
      </c>
      <c r="F13" s="175">
        <v>165563</v>
      </c>
      <c r="G13" s="175">
        <v>478</v>
      </c>
      <c r="H13" s="210">
        <v>-2889</v>
      </c>
      <c r="I13" s="175">
        <v>6199</v>
      </c>
      <c r="J13" s="175">
        <v>162674</v>
      </c>
    </row>
    <row r="14" spans="1:10" s="86" customFormat="1" ht="12" customHeight="1" x14ac:dyDescent="0.2">
      <c r="A14" s="195" t="s">
        <v>38</v>
      </c>
      <c r="B14" s="212" t="s">
        <v>39</v>
      </c>
      <c r="C14" s="175">
        <v>9814</v>
      </c>
      <c r="D14" s="175">
        <v>245818</v>
      </c>
      <c r="E14" s="175">
        <v>9181</v>
      </c>
      <c r="F14" s="175">
        <v>321018</v>
      </c>
      <c r="G14" s="175">
        <v>1372</v>
      </c>
      <c r="H14" s="210">
        <v>-15804</v>
      </c>
      <c r="I14" s="175">
        <v>9814</v>
      </c>
      <c r="J14" s="175">
        <v>305214</v>
      </c>
    </row>
    <row r="15" spans="1:10" s="86" customFormat="1" ht="12" customHeight="1" x14ac:dyDescent="0.2">
      <c r="A15" s="195" t="s">
        <v>40</v>
      </c>
      <c r="B15" s="212" t="s">
        <v>41</v>
      </c>
      <c r="C15" s="175">
        <v>8769</v>
      </c>
      <c r="D15" s="175">
        <v>168354</v>
      </c>
      <c r="E15" s="175">
        <v>8518</v>
      </c>
      <c r="F15" s="175">
        <v>335307</v>
      </c>
      <c r="G15" s="175">
        <v>1380</v>
      </c>
      <c r="H15" s="210">
        <v>-12981</v>
      </c>
      <c r="I15" s="175">
        <v>8769</v>
      </c>
      <c r="J15" s="175">
        <v>322326</v>
      </c>
    </row>
    <row r="16" spans="1:10" s="86" customFormat="1" ht="24" customHeight="1" x14ac:dyDescent="0.2">
      <c r="A16" s="196" t="s">
        <v>6</v>
      </c>
      <c r="B16" s="253" t="s">
        <v>53</v>
      </c>
      <c r="C16" s="175">
        <v>4582</v>
      </c>
      <c r="D16" s="175">
        <v>180582</v>
      </c>
      <c r="E16" s="175">
        <v>4515</v>
      </c>
      <c r="F16" s="175">
        <v>243016</v>
      </c>
      <c r="G16" s="175">
        <v>750</v>
      </c>
      <c r="H16" s="210">
        <v>-3680</v>
      </c>
      <c r="I16" s="175">
        <v>4582</v>
      </c>
      <c r="J16" s="175">
        <v>239336</v>
      </c>
    </row>
    <row r="17" spans="1:10" s="86" customFormat="1" ht="12" customHeight="1" x14ac:dyDescent="0.2">
      <c r="A17" s="195" t="s">
        <v>42</v>
      </c>
      <c r="B17" s="212" t="s">
        <v>43</v>
      </c>
      <c r="C17" s="175">
        <v>4608</v>
      </c>
      <c r="D17" s="175">
        <v>258175</v>
      </c>
      <c r="E17" s="175">
        <v>4509</v>
      </c>
      <c r="F17" s="175">
        <v>485352</v>
      </c>
      <c r="G17" s="175">
        <v>1168</v>
      </c>
      <c r="H17" s="210">
        <v>-20106</v>
      </c>
      <c r="I17" s="175">
        <v>4608</v>
      </c>
      <c r="J17" s="175">
        <v>465246</v>
      </c>
    </row>
    <row r="18" spans="1:10" s="86" customFormat="1" ht="36" customHeight="1" x14ac:dyDescent="0.2">
      <c r="A18" s="196" t="s">
        <v>7</v>
      </c>
      <c r="B18" s="253" t="s">
        <v>54</v>
      </c>
      <c r="C18" s="175">
        <v>18389</v>
      </c>
      <c r="D18" s="175">
        <v>375202</v>
      </c>
      <c r="E18" s="175">
        <v>17941</v>
      </c>
      <c r="F18" s="175">
        <v>795800</v>
      </c>
      <c r="G18" s="175">
        <v>3319</v>
      </c>
      <c r="H18" s="210">
        <v>-24298</v>
      </c>
      <c r="I18" s="175">
        <v>18390</v>
      </c>
      <c r="J18" s="175">
        <v>771502</v>
      </c>
    </row>
    <row r="19" spans="1:10" s="86" customFormat="1" ht="24" customHeight="1" x14ac:dyDescent="0.2">
      <c r="A19" s="196" t="s">
        <v>10</v>
      </c>
      <c r="B19" s="253" t="s">
        <v>9</v>
      </c>
      <c r="C19" s="175">
        <v>17750</v>
      </c>
      <c r="D19" s="175">
        <v>370347</v>
      </c>
      <c r="E19" s="175">
        <v>17495</v>
      </c>
      <c r="F19" s="175">
        <v>550151</v>
      </c>
      <c r="G19" s="175">
        <v>1646</v>
      </c>
      <c r="H19" s="210">
        <v>-8764</v>
      </c>
      <c r="I19" s="175">
        <v>17750</v>
      </c>
      <c r="J19" s="175">
        <v>541387</v>
      </c>
    </row>
    <row r="20" spans="1:10" s="86" customFormat="1" ht="24" customHeight="1" x14ac:dyDescent="0.2">
      <c r="A20" s="196" t="s">
        <v>8</v>
      </c>
      <c r="B20" s="253" t="s">
        <v>55</v>
      </c>
      <c r="C20" s="175" t="s">
        <v>57</v>
      </c>
      <c r="D20" s="175" t="s">
        <v>57</v>
      </c>
      <c r="E20" s="175" t="s">
        <v>57</v>
      </c>
      <c r="F20" s="175" t="s">
        <v>57</v>
      </c>
      <c r="G20" s="175" t="s">
        <v>57</v>
      </c>
      <c r="H20" s="175" t="s">
        <v>57</v>
      </c>
      <c r="I20" s="175" t="s">
        <v>57</v>
      </c>
      <c r="J20" s="175" t="s">
        <v>57</v>
      </c>
    </row>
    <row r="21" spans="1:10" s="86" customFormat="1" ht="12" customHeight="1" x14ac:dyDescent="0.2">
      <c r="A21" s="195" t="s">
        <v>44</v>
      </c>
      <c r="B21" s="212" t="s">
        <v>45</v>
      </c>
      <c r="C21" s="178">
        <v>2827</v>
      </c>
      <c r="D21" s="178">
        <v>29418</v>
      </c>
      <c r="E21" s="178">
        <v>2735</v>
      </c>
      <c r="F21" s="178">
        <v>81530</v>
      </c>
      <c r="G21" s="178">
        <v>604</v>
      </c>
      <c r="H21" s="178">
        <v>-3208</v>
      </c>
      <c r="I21" s="178">
        <v>2827</v>
      </c>
      <c r="J21" s="178">
        <v>78323</v>
      </c>
    </row>
    <row r="22" spans="1:10" s="86" customFormat="1" ht="12" customHeight="1" x14ac:dyDescent="0.2">
      <c r="A22" s="195" t="s">
        <v>46</v>
      </c>
      <c r="B22" s="212" t="s">
        <v>47</v>
      </c>
      <c r="C22" s="175">
        <v>3567</v>
      </c>
      <c r="D22" s="175">
        <v>52372</v>
      </c>
      <c r="E22" s="175">
        <v>3500</v>
      </c>
      <c r="F22" s="175">
        <v>226715</v>
      </c>
      <c r="G22" s="175">
        <v>868</v>
      </c>
      <c r="H22" s="210">
        <v>-7739</v>
      </c>
      <c r="I22" s="175">
        <v>3567</v>
      </c>
      <c r="J22" s="175">
        <v>218976</v>
      </c>
    </row>
    <row r="23" spans="1:10" s="84" customFormat="1" ht="12" customHeight="1" x14ac:dyDescent="0.2">
      <c r="A23" s="195" t="s">
        <v>48</v>
      </c>
      <c r="B23" s="212" t="s">
        <v>49</v>
      </c>
      <c r="C23" s="175">
        <v>7725</v>
      </c>
      <c r="D23" s="175">
        <v>128880</v>
      </c>
      <c r="E23" s="175">
        <v>7540</v>
      </c>
      <c r="F23" s="175">
        <v>309005</v>
      </c>
      <c r="G23" s="175">
        <v>1370</v>
      </c>
      <c r="H23" s="210">
        <v>-7558</v>
      </c>
      <c r="I23" s="175">
        <v>7725</v>
      </c>
      <c r="J23" s="175">
        <v>301447</v>
      </c>
    </row>
    <row r="24" spans="1:10" s="84" customFormat="1" ht="24" customHeight="1" x14ac:dyDescent="0.2">
      <c r="A24" s="196" t="s">
        <v>220</v>
      </c>
      <c r="B24" s="253" t="s">
        <v>221</v>
      </c>
      <c r="C24" s="175">
        <v>21436</v>
      </c>
      <c r="D24" s="175">
        <v>241021</v>
      </c>
      <c r="E24" s="175">
        <v>20792</v>
      </c>
      <c r="F24" s="175">
        <v>416505</v>
      </c>
      <c r="G24" s="175">
        <v>2338</v>
      </c>
      <c r="H24" s="210">
        <v>-9269</v>
      </c>
      <c r="I24" s="175">
        <v>21436</v>
      </c>
      <c r="J24" s="175">
        <v>407235</v>
      </c>
    </row>
    <row r="25" spans="1:10" x14ac:dyDescent="0.2">
      <c r="A25" s="195"/>
      <c r="B25" s="212" t="s">
        <v>219</v>
      </c>
      <c r="C25" s="175">
        <v>2226</v>
      </c>
      <c r="D25" s="175">
        <v>3846</v>
      </c>
      <c r="E25" s="175">
        <v>2172</v>
      </c>
      <c r="F25" s="175">
        <v>81601</v>
      </c>
      <c r="G25" s="175">
        <v>751</v>
      </c>
      <c r="H25" s="210">
        <v>-1474</v>
      </c>
      <c r="I25" s="175">
        <v>2225</v>
      </c>
      <c r="J25" s="175">
        <v>80127</v>
      </c>
    </row>
    <row r="26" spans="1:10" s="255" customFormat="1" x14ac:dyDescent="0.2">
      <c r="A26" s="213"/>
      <c r="B26" s="87" t="s">
        <v>56</v>
      </c>
      <c r="C26" s="175">
        <v>154619</v>
      </c>
      <c r="D26" s="175">
        <v>3390527</v>
      </c>
      <c r="E26" s="175">
        <v>149651</v>
      </c>
      <c r="F26" s="175">
        <v>5744382</v>
      </c>
      <c r="G26" s="175">
        <v>23393</v>
      </c>
      <c r="H26" s="210">
        <v>-180116</v>
      </c>
      <c r="I26" s="175">
        <v>154619</v>
      </c>
      <c r="J26" s="175">
        <v>5564266</v>
      </c>
    </row>
    <row r="27" spans="1:10" x14ac:dyDescent="0.25">
      <c r="A27" s="256"/>
      <c r="C27" s="179"/>
      <c r="D27" s="179"/>
      <c r="E27" s="179"/>
      <c r="F27" s="179"/>
      <c r="G27" s="179"/>
      <c r="H27" s="211"/>
      <c r="I27" s="179"/>
      <c r="J27" s="179"/>
    </row>
    <row r="28" spans="1:10" x14ac:dyDescent="0.25">
      <c r="A28" s="148"/>
      <c r="C28" s="232"/>
      <c r="D28" s="232"/>
      <c r="E28" s="232"/>
      <c r="F28" s="232"/>
      <c r="G28" s="232"/>
      <c r="H28" s="232"/>
      <c r="I28" s="232"/>
      <c r="J28" s="232"/>
    </row>
    <row r="31" spans="1:10" x14ac:dyDescent="0.2">
      <c r="C31" s="233"/>
      <c r="D31" s="233"/>
      <c r="E31" s="233"/>
      <c r="F31" s="233"/>
      <c r="G31" s="233"/>
      <c r="H31" s="233"/>
      <c r="I31" s="233"/>
      <c r="J31" s="233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91" customWidth="1"/>
    <col min="2" max="2" width="2" style="191" customWidth="1"/>
    <col min="3" max="3" width="29.5546875" style="191" customWidth="1"/>
    <col min="4" max="4" width="2.109375" style="191" customWidth="1"/>
    <col min="5" max="5" width="29.33203125" style="191" customWidth="1"/>
    <col min="6" max="6" width="2" style="191" customWidth="1"/>
    <col min="7" max="7" width="30" style="191" customWidth="1"/>
    <col min="8" max="8" width="5.33203125" style="191" customWidth="1"/>
    <col min="9" max="9" width="16.109375" style="191" customWidth="1"/>
    <col min="10" max="16384" width="11.5546875" style="19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38</xdr:row>
                <xdr:rowOff>83820</xdr:rowOff>
              </to>
            </anchor>
          </objectPr>
        </oleObject>
      </mc:Choice>
      <mc:Fallback>
        <oleObject progId="Dokument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 x14ac:dyDescent="0.25"/>
  <cols>
    <col min="1" max="1" width="1.6640625" style="4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2:2" x14ac:dyDescent="0.25">
      <c r="B3" s="43"/>
    </row>
    <row r="4" spans="2:2" x14ac:dyDescent="0.25">
      <c r="B4" s="43"/>
    </row>
    <row r="5" spans="2:2" x14ac:dyDescent="0.25">
      <c r="B5" s="43"/>
    </row>
    <row r="6" spans="2:2" x14ac:dyDescent="0.25">
      <c r="B6" s="43"/>
    </row>
    <row r="7" spans="2:2" x14ac:dyDescent="0.25">
      <c r="B7" s="43"/>
    </row>
    <row r="8" spans="2:2" x14ac:dyDescent="0.25">
      <c r="B8" s="43"/>
    </row>
    <row r="9" spans="2:2" x14ac:dyDescent="0.25">
      <c r="B9" s="43"/>
    </row>
    <row r="10" spans="2:2" x14ac:dyDescent="0.25">
      <c r="B10" s="43"/>
    </row>
    <row r="11" spans="2:2" x14ac:dyDescent="0.25">
      <c r="B11" s="43"/>
    </row>
    <row r="12" spans="2:2" x14ac:dyDescent="0.25">
      <c r="B12" s="43"/>
    </row>
    <row r="13" spans="2:2" x14ac:dyDescent="0.25">
      <c r="B13" s="43"/>
    </row>
    <row r="14" spans="2:2" x14ac:dyDescent="0.25">
      <c r="B14" s="43"/>
    </row>
    <row r="15" spans="2:2" x14ac:dyDescent="0.25">
      <c r="B15" s="44"/>
    </row>
    <row r="16" spans="2:2" x14ac:dyDescent="0.25">
      <c r="B16" s="44"/>
    </row>
    <row r="17" spans="1:2" x14ac:dyDescent="0.25">
      <c r="B17" s="44"/>
    </row>
    <row r="18" spans="1:2" x14ac:dyDescent="0.25">
      <c r="B18" s="44"/>
    </row>
    <row r="19" spans="1:2" x14ac:dyDescent="0.25">
      <c r="B19" s="44"/>
    </row>
    <row r="20" spans="1:2" x14ac:dyDescent="0.25">
      <c r="B20" s="43"/>
    </row>
    <row r="21" spans="1:2" x14ac:dyDescent="0.25">
      <c r="A21" s="45" t="s">
        <v>69</v>
      </c>
      <c r="B21" s="43"/>
    </row>
    <row r="23" spans="1:2" ht="11.1" customHeight="1" x14ac:dyDescent="0.25">
      <c r="A23" s="4"/>
      <c r="B23" s="45" t="s">
        <v>88</v>
      </c>
    </row>
    <row r="24" spans="1:2" ht="11.1" customHeight="1" x14ac:dyDescent="0.25">
      <c r="A24" s="4"/>
      <c r="B24" s="139" t="s">
        <v>250</v>
      </c>
    </row>
    <row r="25" spans="1:2" ht="11.1" customHeight="1" x14ac:dyDescent="0.25">
      <c r="A25" s="4"/>
    </row>
    <row r="26" spans="1:2" ht="11.1" customHeight="1" x14ac:dyDescent="0.25">
      <c r="A26" s="4"/>
      <c r="B26" s="139" t="s">
        <v>185</v>
      </c>
    </row>
    <row r="27" spans="1:2" ht="11.1" customHeight="1" x14ac:dyDescent="0.25">
      <c r="A27" s="4"/>
      <c r="B27" s="139" t="s">
        <v>251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46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47" t="s">
        <v>92</v>
      </c>
      <c r="B34" s="48"/>
      <c r="C34" s="48"/>
      <c r="D34" s="51" t="s">
        <v>72</v>
      </c>
      <c r="E34" s="52"/>
    </row>
    <row r="35" spans="1:5" ht="10.95" customHeight="1" x14ac:dyDescent="0.25">
      <c r="A35" s="48"/>
      <c r="B35" s="48"/>
      <c r="C35" s="48"/>
      <c r="D35" s="52"/>
      <c r="E35" s="52"/>
    </row>
    <row r="36" spans="1:5" ht="10.95" customHeight="1" x14ac:dyDescent="0.25">
      <c r="A36" s="48"/>
      <c r="B36" s="50" t="s">
        <v>89</v>
      </c>
      <c r="C36" s="48"/>
      <c r="D36" s="52">
        <v>0</v>
      </c>
      <c r="E36" s="52" t="s">
        <v>96</v>
      </c>
    </row>
    <row r="37" spans="1:5" ht="10.95" customHeight="1" x14ac:dyDescent="0.25">
      <c r="A37" s="48"/>
      <c r="B37" s="53" t="s">
        <v>204</v>
      </c>
      <c r="C37" s="48"/>
      <c r="D37" s="53"/>
      <c r="E37" s="52" t="s">
        <v>97</v>
      </c>
    </row>
    <row r="38" spans="1:5" ht="10.95" customHeight="1" x14ac:dyDescent="0.25">
      <c r="A38" s="48"/>
      <c r="B38" s="53" t="s">
        <v>205</v>
      </c>
      <c r="C38" s="48"/>
      <c r="D38" s="53"/>
      <c r="E38" s="52" t="s">
        <v>87</v>
      </c>
    </row>
    <row r="39" spans="1:5" ht="10.95" customHeight="1" x14ac:dyDescent="0.25">
      <c r="A39" s="48"/>
      <c r="B39" s="48" t="s">
        <v>70</v>
      </c>
      <c r="C39" s="48"/>
      <c r="D39" s="52" t="s">
        <v>57</v>
      </c>
      <c r="E39" s="52" t="s">
        <v>73</v>
      </c>
    </row>
    <row r="40" spans="1:5" ht="10.95" customHeight="1" x14ac:dyDescent="0.25">
      <c r="A40" s="48"/>
      <c r="B40" s="48" t="s">
        <v>71</v>
      </c>
      <c r="C40" s="48"/>
      <c r="D40" s="52" t="s">
        <v>85</v>
      </c>
      <c r="E40" s="52" t="s">
        <v>79</v>
      </c>
    </row>
    <row r="41" spans="1:5" ht="10.95" customHeight="1" x14ac:dyDescent="0.25">
      <c r="A41" s="48"/>
      <c r="B41" s="50"/>
      <c r="C41" s="49"/>
      <c r="D41" s="52" t="s">
        <v>91</v>
      </c>
      <c r="E41" s="52" t="s">
        <v>74</v>
      </c>
    </row>
    <row r="42" spans="1:5" ht="10.95" customHeight="1" x14ac:dyDescent="0.25">
      <c r="A42" s="48"/>
      <c r="B42" s="48" t="s">
        <v>98</v>
      </c>
      <c r="C42" s="49"/>
      <c r="D42" s="52" t="s">
        <v>75</v>
      </c>
      <c r="E42" s="52" t="s">
        <v>76</v>
      </c>
    </row>
    <row r="43" spans="1:5" ht="10.95" customHeight="1" x14ac:dyDescent="0.25">
      <c r="A43" s="48"/>
      <c r="B43" s="48" t="s">
        <v>99</v>
      </c>
      <c r="C43" s="49"/>
      <c r="D43" s="52" t="s">
        <v>58</v>
      </c>
      <c r="E43" s="52" t="s">
        <v>86</v>
      </c>
    </row>
    <row r="44" spans="1:5" ht="10.95" customHeight="1" x14ac:dyDescent="0.25">
      <c r="A44" s="49"/>
      <c r="B44" s="54"/>
      <c r="C44" s="49"/>
      <c r="D44" s="53"/>
      <c r="E44" s="52" t="s">
        <v>93</v>
      </c>
    </row>
    <row r="45" spans="1:5" ht="10.95" customHeight="1" x14ac:dyDescent="0.25">
      <c r="A45" s="48"/>
      <c r="B45" s="50"/>
      <c r="C45" s="49"/>
      <c r="D45" s="52" t="s">
        <v>60</v>
      </c>
      <c r="E45" s="52" t="s">
        <v>84</v>
      </c>
    </row>
    <row r="46" spans="1:5" ht="10.95" customHeight="1" x14ac:dyDescent="0.25">
      <c r="A46" s="48"/>
      <c r="B46" s="55"/>
      <c r="C46" s="49"/>
      <c r="D46" s="52" t="s">
        <v>77</v>
      </c>
      <c r="E46" s="52" t="s">
        <v>78</v>
      </c>
    </row>
    <row r="47" spans="1:5" ht="10.95" customHeight="1" x14ac:dyDescent="0.25">
      <c r="A47" s="4"/>
      <c r="B47" s="54"/>
      <c r="C47" s="49"/>
      <c r="D47" s="52" t="s">
        <v>80</v>
      </c>
      <c r="E47" s="52" t="s">
        <v>81</v>
      </c>
    </row>
    <row r="48" spans="1:5" ht="10.95" customHeight="1" x14ac:dyDescent="0.25">
      <c r="A48" s="49"/>
      <c r="B48" s="54"/>
      <c r="C48" s="49"/>
      <c r="D48" s="52" t="s">
        <v>82</v>
      </c>
      <c r="E48" s="52" t="s">
        <v>83</v>
      </c>
    </row>
    <row r="49" spans="1:3" ht="10.95" customHeight="1" x14ac:dyDescent="0.25">
      <c r="A49" s="49"/>
      <c r="C49" s="49"/>
    </row>
    <row r="50" spans="1:3" ht="10.95" customHeight="1" x14ac:dyDescent="0.25">
      <c r="A50" s="49"/>
      <c r="C50" s="49"/>
    </row>
    <row r="51" spans="1:3" s="53" customFormat="1" ht="10.199999999999999" x14ac:dyDescent="0.25">
      <c r="B51" s="53" t="s">
        <v>154</v>
      </c>
    </row>
    <row r="52" spans="1:3" s="53" customFormat="1" ht="10.199999999999999" x14ac:dyDescent="0.25">
      <c r="B52" s="53" t="s">
        <v>252</v>
      </c>
    </row>
    <row r="53" spans="1:3" s="53" customFormat="1" ht="10.199999999999999" x14ac:dyDescent="0.25"/>
    <row r="54" spans="1:3" s="53" customFormat="1" ht="10.199999999999999" x14ac:dyDescent="0.25"/>
    <row r="55" spans="1:3" s="53" customFormat="1" ht="10.199999999999999" x14ac:dyDescent="0.25"/>
    <row r="56" spans="1:3" s="53" customFormat="1" ht="10.199999999999999" x14ac:dyDescent="0.25"/>
    <row r="57" spans="1:3" s="53" customFormat="1" ht="34.799999999999997" customHeight="1" x14ac:dyDescent="0.25">
      <c r="B57" s="259" t="s">
        <v>155</v>
      </c>
      <c r="C57" s="259"/>
    </row>
    <row r="58" spans="1:3" x14ac:dyDescent="0.25">
      <c r="B58" s="194" t="s">
        <v>156</v>
      </c>
    </row>
    <row r="60" spans="1:3" x14ac:dyDescent="0.25">
      <c r="C60" s="123"/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5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37.33203125" style="18" customWidth="1"/>
    <col min="3" max="3" width="2.6640625" style="12" customWidth="1"/>
    <col min="4" max="4" width="2.44140625" style="18" customWidth="1"/>
    <col min="5" max="5" width="2.6640625" style="10" customWidth="1"/>
    <col min="6" max="6" width="36.664062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8" ht="100.2" customHeight="1" x14ac:dyDescent="0.35">
      <c r="A1" s="262" t="s">
        <v>90</v>
      </c>
      <c r="B1" s="262"/>
      <c r="C1" s="17"/>
      <c r="G1" s="19"/>
      <c r="H1" s="260" t="s">
        <v>95</v>
      </c>
    </row>
    <row r="2" spans="1:8" ht="20.399999999999999" customHeight="1" x14ac:dyDescent="0.25">
      <c r="C2" s="2" t="s">
        <v>66</v>
      </c>
      <c r="G2" s="2"/>
      <c r="H2" s="261"/>
    </row>
    <row r="3" spans="1:8" x14ac:dyDescent="0.25">
      <c r="A3" s="20"/>
      <c r="C3" s="18"/>
      <c r="E3" s="20"/>
      <c r="F3" s="11"/>
      <c r="G3" s="10"/>
      <c r="H3" s="261"/>
    </row>
    <row r="4" spans="1:8" ht="12" customHeight="1" x14ac:dyDescent="0.25">
      <c r="A4" s="20"/>
      <c r="B4" s="193" t="s">
        <v>186</v>
      </c>
      <c r="C4" s="161"/>
      <c r="H4" s="261"/>
    </row>
    <row r="5" spans="1:8" ht="12" customHeight="1" x14ac:dyDescent="0.25">
      <c r="A5" s="20"/>
      <c r="B5" s="193" t="s">
        <v>187</v>
      </c>
      <c r="C5" s="56"/>
      <c r="H5" s="261"/>
    </row>
    <row r="6" spans="1:8" x14ac:dyDescent="0.25">
      <c r="A6" s="20"/>
      <c r="C6" s="57"/>
      <c r="H6" s="261"/>
    </row>
    <row r="7" spans="1:8" x14ac:dyDescent="0.25">
      <c r="A7" s="20"/>
      <c r="B7" s="11" t="s">
        <v>67</v>
      </c>
      <c r="C7" s="57"/>
      <c r="H7" s="261"/>
    </row>
    <row r="8" spans="1:8" ht="12.75" customHeight="1" x14ac:dyDescent="0.25">
      <c r="A8" s="22">
        <v>1</v>
      </c>
      <c r="B8" s="141" t="s">
        <v>244</v>
      </c>
      <c r="C8"/>
      <c r="H8" s="261"/>
    </row>
    <row r="9" spans="1:8" ht="12" customHeight="1" x14ac:dyDescent="0.25">
      <c r="A9" s="18"/>
      <c r="B9" s="124" t="s">
        <v>253</v>
      </c>
      <c r="C9" s="58">
        <v>13</v>
      </c>
    </row>
    <row r="10" spans="1:8" ht="12.75" customHeight="1" x14ac:dyDescent="0.25">
      <c r="A10" s="18"/>
      <c r="B10"/>
      <c r="C10" s="112"/>
    </row>
    <row r="11" spans="1:8" x14ac:dyDescent="0.25">
      <c r="A11" s="22">
        <v>2</v>
      </c>
      <c r="B11" s="22" t="s">
        <v>130</v>
      </c>
      <c r="C11" s="22"/>
    </row>
    <row r="12" spans="1:8" ht="12" customHeight="1" x14ac:dyDescent="0.25">
      <c r="A12" s="113"/>
      <c r="B12" s="22" t="s">
        <v>254</v>
      </c>
      <c r="C12" s="22"/>
    </row>
    <row r="13" spans="1:8" x14ac:dyDescent="0.25">
      <c r="A13" s="37"/>
      <c r="B13" s="38" t="s">
        <v>188</v>
      </c>
      <c r="C13" s="200">
        <v>13</v>
      </c>
      <c r="D13" s="28"/>
    </row>
    <row r="14" spans="1:8" x14ac:dyDescent="0.25">
      <c r="A14" s="29"/>
      <c r="B14" s="28"/>
      <c r="C14" s="30"/>
      <c r="D14" s="28"/>
    </row>
    <row r="15" spans="1:8" x14ac:dyDescent="0.25">
      <c r="A15" s="22">
        <v>3</v>
      </c>
      <c r="B15" s="32" t="s">
        <v>130</v>
      </c>
      <c r="C15" s="22"/>
      <c r="D15" s="28"/>
    </row>
    <row r="16" spans="1:8" x14ac:dyDescent="0.25">
      <c r="A16" s="22"/>
      <c r="B16" s="22" t="s">
        <v>212</v>
      </c>
      <c r="C16" s="22"/>
      <c r="D16" s="28"/>
    </row>
    <row r="17" spans="1:7" x14ac:dyDescent="0.25">
      <c r="A17" s="22"/>
      <c r="B17" s="22" t="s">
        <v>255</v>
      </c>
      <c r="C17" s="22"/>
      <c r="D17" s="28"/>
    </row>
    <row r="18" spans="1:7" x14ac:dyDescent="0.25">
      <c r="A18" s="22"/>
      <c r="B18" s="22" t="s">
        <v>245</v>
      </c>
      <c r="C18" s="204">
        <v>21</v>
      </c>
      <c r="D18" s="28"/>
    </row>
    <row r="19" spans="1:7" x14ac:dyDescent="0.25">
      <c r="A19" s="18"/>
      <c r="B19" s="124"/>
      <c r="C19" s="112"/>
      <c r="D19" s="28"/>
    </row>
    <row r="20" spans="1:7" x14ac:dyDescent="0.25">
      <c r="A20" s="22"/>
      <c r="B20" s="22"/>
      <c r="C20" s="112"/>
      <c r="D20" s="28"/>
    </row>
    <row r="21" spans="1:7" ht="13.2" x14ac:dyDescent="0.25">
      <c r="A21" s="18"/>
      <c r="B21" s="12" t="s">
        <v>68</v>
      </c>
      <c r="C21"/>
      <c r="D21" s="28"/>
    </row>
    <row r="22" spans="1:7" x14ac:dyDescent="0.25">
      <c r="A22" s="22">
        <v>1</v>
      </c>
      <c r="B22" s="22" t="s">
        <v>131</v>
      </c>
      <c r="C22" s="112"/>
      <c r="D22" s="28"/>
    </row>
    <row r="23" spans="1:7" ht="13.2" x14ac:dyDescent="0.25">
      <c r="A23" s="18"/>
      <c r="B23" s="34" t="s">
        <v>0</v>
      </c>
      <c r="C23"/>
      <c r="D23" s="28"/>
    </row>
    <row r="24" spans="1:7" x14ac:dyDescent="0.25">
      <c r="A24" s="22"/>
      <c r="B24" s="124" t="s">
        <v>256</v>
      </c>
      <c r="C24" s="112">
        <v>5</v>
      </c>
      <c r="D24" s="28"/>
    </row>
    <row r="25" spans="1:7" ht="13.2" x14ac:dyDescent="0.25">
      <c r="A25" s="18"/>
      <c r="B25"/>
      <c r="C25"/>
      <c r="D25" s="28"/>
    </row>
    <row r="26" spans="1:7" x14ac:dyDescent="0.25">
      <c r="A26" s="31">
        <v>2</v>
      </c>
      <c r="B26" s="22" t="s">
        <v>130</v>
      </c>
      <c r="C26" s="59"/>
      <c r="D26" s="28"/>
    </row>
    <row r="27" spans="1:7" ht="13.2" x14ac:dyDescent="0.25">
      <c r="A27" s="18"/>
      <c r="B27" s="124" t="s">
        <v>254</v>
      </c>
      <c r="C27"/>
      <c r="D27" s="28"/>
      <c r="E27" s="37"/>
      <c r="F27" s="61"/>
      <c r="G27" s="59"/>
    </row>
    <row r="28" spans="1:7" x14ac:dyDescent="0.25">
      <c r="A28" s="114"/>
      <c r="B28" s="22" t="s">
        <v>188</v>
      </c>
      <c r="C28" s="112">
        <v>6</v>
      </c>
      <c r="D28" s="28"/>
      <c r="E28" s="37"/>
      <c r="F28" s="61"/>
      <c r="G28" s="59"/>
    </row>
    <row r="29" spans="1:7" x14ac:dyDescent="0.25">
      <c r="A29" s="29"/>
      <c r="B29" s="34"/>
      <c r="C29" s="59"/>
      <c r="D29" s="28"/>
      <c r="E29" s="37"/>
      <c r="F29" s="61"/>
      <c r="G29" s="59"/>
    </row>
    <row r="30" spans="1:7" ht="13.2" x14ac:dyDescent="0.25">
      <c r="A30" s="113" t="str">
        <f>"2.1"</f>
        <v>2.1</v>
      </c>
      <c r="B30" s="22" t="s">
        <v>130</v>
      </c>
      <c r="C30"/>
      <c r="D30" s="28"/>
      <c r="E30" s="37"/>
      <c r="F30" s="61"/>
      <c r="G30" s="59"/>
    </row>
    <row r="31" spans="1:7" x14ac:dyDescent="0.25">
      <c r="A31" s="113"/>
      <c r="B31" s="22" t="s">
        <v>132</v>
      </c>
      <c r="C31" s="112">
        <v>6</v>
      </c>
      <c r="D31" s="28"/>
      <c r="E31" s="37"/>
      <c r="F31" s="61"/>
      <c r="G31" s="59"/>
    </row>
    <row r="32" spans="1:7" ht="13.2" x14ac:dyDescent="0.25">
      <c r="A32" s="18"/>
      <c r="B32" s="33"/>
      <c r="C32"/>
      <c r="D32" s="28"/>
      <c r="E32" s="37"/>
      <c r="F32" s="61"/>
      <c r="G32" s="59"/>
    </row>
    <row r="33" spans="1:8" x14ac:dyDescent="0.25">
      <c r="A33" s="113" t="str">
        <f>"2.2"</f>
        <v>2.2</v>
      </c>
      <c r="B33" s="22" t="s">
        <v>130</v>
      </c>
      <c r="C33" s="112"/>
      <c r="D33" s="28"/>
      <c r="E33" s="37"/>
      <c r="F33" s="61"/>
      <c r="G33" s="59"/>
    </row>
    <row r="34" spans="1:8" x14ac:dyDescent="0.25">
      <c r="A34" s="29"/>
      <c r="B34" s="22" t="s">
        <v>133</v>
      </c>
      <c r="C34" s="30"/>
      <c r="D34" s="28"/>
      <c r="E34" s="27"/>
      <c r="F34" s="28"/>
      <c r="G34" s="30"/>
    </row>
    <row r="35" spans="1:8" x14ac:dyDescent="0.25">
      <c r="A35" s="22"/>
      <c r="B35" s="22" t="s">
        <v>134</v>
      </c>
      <c r="C35" s="112">
        <v>14</v>
      </c>
      <c r="D35" s="28"/>
      <c r="E35" s="37"/>
      <c r="F35" s="38"/>
      <c r="G35" s="59"/>
    </row>
    <row r="36" spans="1:8" ht="13.2" x14ac:dyDescent="0.25">
      <c r="A36" s="18"/>
      <c r="B36"/>
      <c r="C36"/>
      <c r="D36" s="28"/>
      <c r="E36" s="37"/>
      <c r="F36" s="61"/>
      <c r="G36" s="59"/>
    </row>
    <row r="37" spans="1:8" ht="13.2" x14ac:dyDescent="0.25">
      <c r="A37" s="22">
        <v>3</v>
      </c>
      <c r="B37" s="22" t="s">
        <v>1</v>
      </c>
      <c r="C37"/>
      <c r="D37" s="28"/>
    </row>
    <row r="38" spans="1:8" x14ac:dyDescent="0.25">
      <c r="A38" s="29"/>
      <c r="B38" s="116" t="s">
        <v>257</v>
      </c>
      <c r="C38" s="59"/>
      <c r="D38" s="28"/>
    </row>
    <row r="39" spans="1:8" x14ac:dyDescent="0.25">
      <c r="A39" s="18"/>
      <c r="B39" s="116" t="s">
        <v>189</v>
      </c>
      <c r="C39" s="112">
        <v>22</v>
      </c>
      <c r="D39" s="28"/>
    </row>
    <row r="40" spans="1:8" ht="13.2" x14ac:dyDescent="0.25">
      <c r="A40" s="22"/>
      <c r="B40" s="22"/>
      <c r="C40"/>
      <c r="D40" s="28"/>
    </row>
    <row r="41" spans="1:8" ht="13.2" x14ac:dyDescent="0.25">
      <c r="A41" s="22">
        <v>4</v>
      </c>
      <c r="B41" s="116" t="s">
        <v>1</v>
      </c>
      <c r="C41"/>
      <c r="D41" s="28"/>
      <c r="G41" s="18"/>
    </row>
    <row r="42" spans="1:8" x14ac:dyDescent="0.25">
      <c r="A42" s="29"/>
      <c r="B42" s="22" t="s">
        <v>215</v>
      </c>
      <c r="C42" s="30"/>
      <c r="D42" s="28"/>
      <c r="G42" s="18"/>
    </row>
    <row r="43" spans="1:8" x14ac:dyDescent="0.25">
      <c r="A43" s="37"/>
      <c r="B43" s="117" t="s">
        <v>258</v>
      </c>
      <c r="C43" s="112">
        <v>23</v>
      </c>
      <c r="D43" s="35"/>
      <c r="E43" s="35"/>
      <c r="F43" s="35"/>
      <c r="G43" s="35"/>
      <c r="H43" s="21"/>
    </row>
    <row r="44" spans="1:8" x14ac:dyDescent="0.25">
      <c r="A44" s="113"/>
      <c r="B44" s="22"/>
      <c r="C44" s="112"/>
      <c r="D44" s="28"/>
      <c r="E44" s="29"/>
      <c r="F44" s="33"/>
      <c r="G44" s="30"/>
    </row>
    <row r="45" spans="1:8" ht="13.2" x14ac:dyDescent="0.25">
      <c r="A45" s="18"/>
      <c r="B45" s="33"/>
      <c r="C45"/>
      <c r="D45" s="28"/>
      <c r="E45" s="29"/>
      <c r="F45" s="33"/>
      <c r="G45" s="30"/>
    </row>
    <row r="46" spans="1:8" x14ac:dyDescent="0.25">
      <c r="A46" s="113"/>
      <c r="B46" s="22"/>
      <c r="C46" s="112"/>
      <c r="D46" s="28"/>
      <c r="E46" s="29"/>
      <c r="F46" s="33"/>
      <c r="G46" s="30"/>
    </row>
    <row r="47" spans="1:8" x14ac:dyDescent="0.25">
      <c r="A47" s="29"/>
      <c r="B47" s="22"/>
      <c r="C47" s="30"/>
      <c r="D47" s="28"/>
      <c r="E47" s="107"/>
      <c r="F47" s="108"/>
      <c r="G47" s="109"/>
    </row>
    <row r="48" spans="1:8" x14ac:dyDescent="0.25">
      <c r="A48" s="22"/>
      <c r="B48" s="22"/>
      <c r="C48" s="112"/>
      <c r="D48" s="35"/>
      <c r="E48" s="110"/>
      <c r="F48" s="122"/>
      <c r="G48" s="110"/>
    </row>
    <row r="49" spans="1:8" ht="13.2" x14ac:dyDescent="0.25">
      <c r="A49" s="18"/>
      <c r="B49"/>
      <c r="C49"/>
      <c r="D49" s="28"/>
      <c r="E49" s="107"/>
      <c r="F49" s="39"/>
      <c r="G49" s="109"/>
    </row>
    <row r="50" spans="1:8" ht="13.2" x14ac:dyDescent="0.25">
      <c r="A50" s="22"/>
      <c r="B50" s="22"/>
      <c r="C50"/>
      <c r="D50" s="28"/>
      <c r="E50" s="107"/>
      <c r="F50" s="39"/>
      <c r="G50" s="109"/>
    </row>
    <row r="51" spans="1:8" x14ac:dyDescent="0.25">
      <c r="A51" s="29"/>
      <c r="B51" s="125"/>
      <c r="C51" s="59"/>
      <c r="D51" s="28"/>
      <c r="E51" s="107"/>
      <c r="F51" s="39"/>
      <c r="G51" s="109"/>
    </row>
    <row r="52" spans="1:8" x14ac:dyDescent="0.25">
      <c r="A52" s="18" t="s">
        <v>202</v>
      </c>
      <c r="B52" s="116"/>
      <c r="C52" s="112"/>
      <c r="D52" s="35"/>
      <c r="E52" s="110"/>
      <c r="F52" s="40"/>
      <c r="G52" s="109"/>
    </row>
    <row r="53" spans="1:8" ht="13.2" x14ac:dyDescent="0.25">
      <c r="A53" s="22"/>
      <c r="B53" s="22"/>
      <c r="C53"/>
      <c r="D53" s="35"/>
      <c r="E53" s="110"/>
      <c r="F53" s="39"/>
      <c r="G53" s="109"/>
    </row>
    <row r="54" spans="1:8" ht="13.2" x14ac:dyDescent="0.25">
      <c r="A54" s="22"/>
      <c r="B54" s="116"/>
      <c r="C54"/>
      <c r="D54" s="28"/>
      <c r="E54" s="107"/>
      <c r="F54" s="41"/>
      <c r="G54" s="109"/>
    </row>
    <row r="55" spans="1:8" x14ac:dyDescent="0.25">
      <c r="A55" s="29"/>
      <c r="B55" s="117"/>
      <c r="C55" s="30"/>
      <c r="D55" s="28"/>
      <c r="E55" s="107"/>
      <c r="F55" s="39"/>
      <c r="G55" s="109"/>
    </row>
    <row r="56" spans="1:8" x14ac:dyDescent="0.25">
      <c r="A56" s="18"/>
      <c r="B56" s="126"/>
      <c r="C56" s="112"/>
      <c r="D56" s="36"/>
      <c r="E56" s="111"/>
      <c r="F56" s="41"/>
      <c r="G56" s="111"/>
      <c r="H56" s="23"/>
    </row>
    <row r="57" spans="1:8" ht="13.2" x14ac:dyDescent="0.25">
      <c r="A57" s="18" t="s">
        <v>202</v>
      </c>
      <c r="B57" s="22"/>
      <c r="C57"/>
      <c r="D57" s="36"/>
      <c r="E57" s="111"/>
      <c r="F57" s="42"/>
      <c r="G57" s="111"/>
      <c r="H57" s="23"/>
    </row>
    <row r="58" spans="1:8" x14ac:dyDescent="0.25">
      <c r="A58" s="31"/>
      <c r="B58" s="32"/>
      <c r="C58" s="60"/>
      <c r="D58" s="36"/>
      <c r="E58" s="111"/>
      <c r="F58" s="42"/>
      <c r="G58" s="111"/>
      <c r="H58" s="23"/>
    </row>
    <row r="59" spans="1:8" ht="13.2" x14ac:dyDescent="0.25">
      <c r="A59" s="106"/>
      <c r="B59"/>
      <c r="C59" s="59"/>
      <c r="D59" s="28"/>
      <c r="E59" s="107"/>
      <c r="F59" s="25"/>
      <c r="G59" s="109"/>
    </row>
    <row r="60" spans="1:8" x14ac:dyDescent="0.25">
      <c r="A60" s="29"/>
      <c r="B60" s="22"/>
      <c r="C60" s="59"/>
      <c r="D60" s="28"/>
      <c r="E60" s="29"/>
      <c r="G60" s="30"/>
    </row>
    <row r="61" spans="1:8" x14ac:dyDescent="0.25">
      <c r="B61" s="115"/>
      <c r="D61" s="28"/>
      <c r="E61" s="29"/>
      <c r="G61" s="30"/>
    </row>
    <row r="62" spans="1:8" x14ac:dyDescent="0.25">
      <c r="A62" s="113"/>
      <c r="B62" s="34"/>
      <c r="C62" s="18"/>
      <c r="D62" s="28"/>
      <c r="E62" s="29"/>
      <c r="F62" s="33"/>
      <c r="G62" s="30"/>
    </row>
    <row r="63" spans="1:8" x14ac:dyDescent="0.25">
      <c r="B63" s="33"/>
      <c r="C63" s="112"/>
    </row>
    <row r="64" spans="1:8" x14ac:dyDescent="0.25">
      <c r="B64" s="22"/>
    </row>
    <row r="65" spans="2:2" x14ac:dyDescent="0.25">
      <c r="B65" s="22"/>
    </row>
  </sheetData>
  <mergeCells count="2">
    <mergeCell ref="H1:H8"/>
    <mergeCell ref="A1:B1"/>
  </mergeCells>
  <phoneticPr fontId="5" type="noConversion"/>
  <hyperlinks>
    <hyperlink ref="A8" location="'Grafik1,2'!A1" display="'Grafik1,2'!A1"/>
    <hyperlink ref="C13" location="'Grafik1,2'!A28" display="'Grafik1,2'!A28"/>
    <hyperlink ref="B15:B16" location="'Grafik3,4'!A1" display="Positive Einkünfte pro Steuerpflichtigen "/>
    <hyperlink ref="A15" location="'Grafik3,4'!A1" display="'Grafik3,4'!A1"/>
    <hyperlink ref="C18" location="'Grafik3,4'!A1" display="'Grafik3,4'!A1"/>
    <hyperlink ref="B8:B9" location="'Grafik1,2'!A1" display="Unbeschränkt Lohn- und Einkommensteuer-"/>
    <hyperlink ref="C9" location="'Grafik1,2'!A1" display="'Grafik1,2'!A1"/>
    <hyperlink ref="A11" location="'Grafik1,2'!A29" display="'Grafik1,2'!A29"/>
    <hyperlink ref="B22:B24" location="'1'!A1" display="Übersicht zu den unbeschränkt Lohn- und "/>
    <hyperlink ref="B26:B28" location="'2.1'!A1" display="Unbeschränkt Lohn- und Einkommensteuer-"/>
    <hyperlink ref="B30:B31" location="'2.1'!A2" display="Unbeschränkt Lohn- und Einkommensteuer-"/>
    <hyperlink ref="B33:B35" location="'2.2'!A2" display="Unbeschränkt Lohn- und Einkommensteuer-"/>
    <hyperlink ref="B37:B39" location="'3'!A1" display="Unbeschränkt Steuerpflichtige mit Einkünften"/>
    <hyperlink ref="A30" location="'2.1'!A2" display="'2.1'!A2"/>
    <hyperlink ref="A22" location="'1'!A1" display="'1'!A1"/>
    <hyperlink ref="C24" location="'1'!A1" display="'1'!A1"/>
    <hyperlink ref="A26" location="'2.1'!A1" display="'2.1'!A1"/>
    <hyperlink ref="C28" location="'2.1'!A1" display="'2.1'!A1"/>
    <hyperlink ref="C31" location="'2.1'!A2" display="'2.1'!A2"/>
    <hyperlink ref="A33" location="'2.2'!A2" display="'2.2'!A2"/>
    <hyperlink ref="C35" location="'2.2'!A2" display="'2.2'!A2"/>
    <hyperlink ref="A37" location="'3'!A1" display="'3'!A1"/>
    <hyperlink ref="C39" location="'3'!A1" display="'3'!A1"/>
    <hyperlink ref="A41" location="'4'!A1" display="'4'!A1"/>
    <hyperlink ref="C43" location="'4'!A1" display="'4'!A1"/>
    <hyperlink ref="B18" location="'Grafik3,4'!A1" display="tabelle und nach Einkunftsarten"/>
    <hyperlink ref="B37" location="'3'!A1" display="Unbeschränkt Steuerpflichtige mit Einkünften"/>
    <hyperlink ref="B38" location="'3'!A1" display="aus freiberuflicher Tätigkeit 2010 "/>
    <hyperlink ref="B41" location="'4'!A1" display="Unbeschränkt Steuerpflichtige mit überwiegenden "/>
    <hyperlink ref="B42" location="'4'!A1" display="Einkünften aus Gewerbebetrieb als"/>
    <hyperlink ref="B43" location="'4'!A1" display="Wirtschaftsabschnitten"/>
    <hyperlink ref="B4:B5" r:id="rId1" display="Metadaten zu dieser Statistik"/>
    <hyperlink ref="B11:B13" location="'Grafik1,2'!A29" display="Einkünfte der unbeschränkt Lohn- und"/>
    <hyperlink ref="A11:C13" location="'Grafik1,2'!A29" display="'Grafik1,2'!A29"/>
    <hyperlink ref="B17" location="'Grafik3,4'!A1" display="tabelle und nach Einkunftsarten"/>
    <hyperlink ref="A15:C18" location="Grafik3!A1" display="Grafik3!A1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" customHeight="1" x14ac:dyDescent="0.2"/>
  <cols>
    <col min="1" max="1" width="1.33203125" style="3" customWidth="1"/>
    <col min="2" max="2" width="8.44140625" style="3" customWidth="1"/>
    <col min="3" max="3" width="1.5546875" style="3" customWidth="1"/>
    <col min="4" max="4" width="10.109375" style="3" customWidth="1"/>
    <col min="5" max="5" width="7.6640625" style="3" customWidth="1"/>
    <col min="6" max="6" width="7.5546875" style="3" customWidth="1"/>
    <col min="7" max="7" width="5.5546875" style="3" customWidth="1"/>
    <col min="8" max="9" width="8.5546875" style="3" customWidth="1"/>
    <col min="10" max="10" width="5.33203125" style="3" customWidth="1"/>
    <col min="11" max="11" width="7.88671875" style="3" customWidth="1"/>
    <col min="12" max="12" width="8" style="3" customWidth="1"/>
    <col min="13" max="13" width="5.33203125" style="3" customWidth="1"/>
    <col min="14" max="14" width="5.109375" style="3" customWidth="1"/>
    <col min="15" max="15" width="4.88671875" style="3" customWidth="1"/>
    <col min="16" max="16" width="11.44140625" style="3"/>
    <col min="17" max="17" width="5.109375" style="3" customWidth="1"/>
    <col min="18" max="18" width="9.109375" style="3" customWidth="1"/>
    <col min="19" max="16384" width="11.44140625" style="3"/>
  </cols>
  <sheetData>
    <row r="1" spans="1:21" ht="12.45" customHeight="1" x14ac:dyDescent="0.25">
      <c r="A1" s="263" t="s">
        <v>259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</row>
    <row r="3" spans="1:21" ht="38.25" customHeight="1" x14ac:dyDescent="0.2">
      <c r="A3" s="264" t="s">
        <v>100</v>
      </c>
      <c r="B3" s="264"/>
      <c r="C3" s="264"/>
      <c r="D3" s="265"/>
      <c r="E3" s="285" t="s">
        <v>101</v>
      </c>
      <c r="F3" s="280"/>
      <c r="G3" s="281"/>
      <c r="H3" s="279" t="s">
        <v>102</v>
      </c>
      <c r="I3" s="280"/>
      <c r="J3" s="281"/>
      <c r="K3" s="279" t="s">
        <v>103</v>
      </c>
      <c r="L3" s="280"/>
      <c r="M3" s="281"/>
      <c r="N3" s="279" t="s">
        <v>104</v>
      </c>
      <c r="O3" s="280"/>
    </row>
    <row r="4" spans="1:21" ht="12" customHeight="1" x14ac:dyDescent="0.2">
      <c r="A4" s="266"/>
      <c r="B4" s="266"/>
      <c r="C4" s="266"/>
      <c r="D4" s="267"/>
      <c r="E4" s="273">
        <v>2016</v>
      </c>
      <c r="F4" s="273">
        <v>2017</v>
      </c>
      <c r="G4" s="270" t="s">
        <v>115</v>
      </c>
      <c r="H4" s="273">
        <v>2016</v>
      </c>
      <c r="I4" s="273">
        <v>2017</v>
      </c>
      <c r="J4" s="270" t="s">
        <v>115</v>
      </c>
      <c r="K4" s="273">
        <v>2016</v>
      </c>
      <c r="L4" s="273">
        <v>2017</v>
      </c>
      <c r="M4" s="270" t="s">
        <v>115</v>
      </c>
      <c r="N4" s="273">
        <v>2016</v>
      </c>
      <c r="O4" s="282">
        <v>2017</v>
      </c>
      <c r="P4" s="63"/>
      <c r="Q4" s="63"/>
      <c r="R4" s="63"/>
    </row>
    <row r="5" spans="1:21" ht="12" customHeight="1" x14ac:dyDescent="0.2">
      <c r="A5" s="266"/>
      <c r="B5" s="266"/>
      <c r="C5" s="266"/>
      <c r="D5" s="267"/>
      <c r="E5" s="274"/>
      <c r="F5" s="274"/>
      <c r="G5" s="271"/>
      <c r="H5" s="274"/>
      <c r="I5" s="274"/>
      <c r="J5" s="271"/>
      <c r="K5" s="274"/>
      <c r="L5" s="274"/>
      <c r="M5" s="271"/>
      <c r="N5" s="274"/>
      <c r="O5" s="283"/>
    </row>
    <row r="6" spans="1:21" ht="12" customHeight="1" x14ac:dyDescent="0.2">
      <c r="A6" s="266"/>
      <c r="B6" s="266"/>
      <c r="C6" s="266"/>
      <c r="D6" s="267"/>
      <c r="E6" s="275"/>
      <c r="F6" s="275"/>
      <c r="G6" s="272"/>
      <c r="H6" s="275"/>
      <c r="I6" s="275"/>
      <c r="J6" s="272"/>
      <c r="K6" s="275"/>
      <c r="L6" s="275"/>
      <c r="M6" s="272"/>
      <c r="N6" s="275"/>
      <c r="O6" s="284"/>
    </row>
    <row r="7" spans="1:21" ht="12" customHeight="1" x14ac:dyDescent="0.2">
      <c r="A7" s="268"/>
      <c r="B7" s="268"/>
      <c r="C7" s="268"/>
      <c r="D7" s="269"/>
      <c r="E7" s="276" t="s">
        <v>59</v>
      </c>
      <c r="F7" s="277"/>
      <c r="G7" s="64" t="s">
        <v>62</v>
      </c>
      <c r="H7" s="276" t="s">
        <v>63</v>
      </c>
      <c r="I7" s="277"/>
      <c r="J7" s="64" t="s">
        <v>62</v>
      </c>
      <c r="K7" s="276" t="s">
        <v>63</v>
      </c>
      <c r="L7" s="277"/>
      <c r="M7" s="276" t="s">
        <v>62</v>
      </c>
      <c r="N7" s="278"/>
      <c r="O7" s="278"/>
    </row>
    <row r="9" spans="1:21" ht="48" customHeight="1" x14ac:dyDescent="0.25">
      <c r="A9" s="287" t="s">
        <v>112</v>
      </c>
      <c r="B9" s="287"/>
      <c r="C9" s="287"/>
      <c r="D9" s="287"/>
      <c r="E9" s="168">
        <v>1775080</v>
      </c>
      <c r="F9" s="168">
        <v>1824268</v>
      </c>
      <c r="G9" s="169">
        <v>102.77103003808278</v>
      </c>
      <c r="H9" s="182">
        <v>62302633</v>
      </c>
      <c r="I9" s="182">
        <v>66569330</v>
      </c>
      <c r="J9" s="169">
        <v>106.84834138550774</v>
      </c>
      <c r="K9" s="170">
        <v>11301643</v>
      </c>
      <c r="L9" s="170">
        <v>12271387</v>
      </c>
      <c r="M9" s="169">
        <v>108.58055771183004</v>
      </c>
      <c r="N9" s="197">
        <v>18.139912321201578</v>
      </c>
      <c r="O9" s="197">
        <v>18.433995054479293</v>
      </c>
      <c r="R9" s="65"/>
      <c r="S9" s="185"/>
      <c r="T9" s="185"/>
      <c r="U9" s="185"/>
    </row>
    <row r="10" spans="1:21" ht="12" customHeight="1" x14ac:dyDescent="0.2">
      <c r="B10" s="3" t="s">
        <v>111</v>
      </c>
      <c r="E10" s="167"/>
      <c r="F10" s="167"/>
      <c r="G10" s="171"/>
      <c r="H10" s="167"/>
      <c r="I10" s="167"/>
      <c r="J10" s="171"/>
      <c r="K10" s="167"/>
      <c r="L10" s="167"/>
      <c r="M10" s="171"/>
      <c r="N10" s="197"/>
      <c r="O10" s="169"/>
      <c r="R10" s="65"/>
      <c r="S10" s="65"/>
      <c r="T10" s="65"/>
      <c r="U10" s="65"/>
    </row>
    <row r="11" spans="1:21" ht="24" customHeight="1" x14ac:dyDescent="0.25">
      <c r="B11" s="288" t="s">
        <v>113</v>
      </c>
      <c r="C11" s="288"/>
      <c r="D11" s="288"/>
      <c r="E11" s="167">
        <v>1282437</v>
      </c>
      <c r="F11" s="167">
        <v>1322565</v>
      </c>
      <c r="G11" s="163">
        <v>103.12904259624449</v>
      </c>
      <c r="H11" s="181">
        <v>34117866</v>
      </c>
      <c r="I11" s="181">
        <v>36647269</v>
      </c>
      <c r="J11" s="163">
        <v>107.41371983816339</v>
      </c>
      <c r="K11" s="166">
        <v>5987665</v>
      </c>
      <c r="L11" s="166">
        <v>6536818</v>
      </c>
      <c r="M11" s="163">
        <v>109.17140487986552</v>
      </c>
      <c r="N11" s="198">
        <v>17.549939964005954</v>
      </c>
      <c r="O11" s="198">
        <v>17.837121778433204</v>
      </c>
      <c r="R11" s="65"/>
      <c r="S11" s="185"/>
      <c r="T11" s="185"/>
      <c r="U11" s="185"/>
    </row>
    <row r="12" spans="1:21" ht="24" customHeight="1" x14ac:dyDescent="0.25">
      <c r="B12" s="288" t="s">
        <v>114</v>
      </c>
      <c r="C12" s="288"/>
      <c r="D12" s="288"/>
      <c r="E12" s="167">
        <v>492643</v>
      </c>
      <c r="F12" s="167">
        <v>501703</v>
      </c>
      <c r="G12" s="163">
        <v>101.83905992777731</v>
      </c>
      <c r="H12" s="166">
        <v>28184767</v>
      </c>
      <c r="I12" s="166">
        <v>29922061</v>
      </c>
      <c r="J12" s="163">
        <v>106.16394664536344</v>
      </c>
      <c r="K12" s="166">
        <v>5313978</v>
      </c>
      <c r="L12" s="166">
        <v>5734569</v>
      </c>
      <c r="M12" s="163">
        <v>107.91480506693856</v>
      </c>
      <c r="N12" s="198">
        <v>18.854078162150497</v>
      </c>
      <c r="O12" s="198">
        <v>19.165020083342522</v>
      </c>
      <c r="R12" s="65"/>
      <c r="S12" s="185"/>
      <c r="T12" s="185"/>
      <c r="U12" s="185"/>
    </row>
    <row r="13" spans="1:21" ht="12" customHeight="1" x14ac:dyDescent="0.2">
      <c r="C13" s="66"/>
      <c r="D13" s="66"/>
      <c r="E13" s="167"/>
      <c r="F13" s="167"/>
      <c r="G13" s="171"/>
      <c r="H13" s="289"/>
      <c r="I13" s="289"/>
      <c r="J13" s="289"/>
      <c r="K13" s="167"/>
      <c r="L13" s="167"/>
      <c r="M13" s="171"/>
      <c r="N13" s="167"/>
      <c r="O13" s="167"/>
      <c r="R13" s="65"/>
      <c r="S13" s="65"/>
      <c r="T13" s="65"/>
      <c r="U13" s="65"/>
    </row>
    <row r="14" spans="1:21" ht="12" customHeight="1" x14ac:dyDescent="0.2">
      <c r="C14" s="66"/>
      <c r="D14" s="66"/>
      <c r="E14" s="286" t="s">
        <v>105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R14" s="65"/>
      <c r="S14" s="65"/>
      <c r="T14" s="65"/>
      <c r="U14" s="65"/>
    </row>
    <row r="15" spans="1:21" ht="12" customHeight="1" x14ac:dyDescent="0.2">
      <c r="B15" s="166"/>
      <c r="C15" s="166"/>
      <c r="D15" s="172">
        <v>0</v>
      </c>
      <c r="E15" s="162">
        <v>52675</v>
      </c>
      <c r="F15" s="162">
        <v>49750</v>
      </c>
      <c r="G15" s="163">
        <v>94.447081158044611</v>
      </c>
      <c r="H15" s="174" t="s">
        <v>57</v>
      </c>
      <c r="I15" s="174" t="s">
        <v>57</v>
      </c>
      <c r="J15" s="165" t="s">
        <v>60</v>
      </c>
      <c r="K15" s="177">
        <v>7359</v>
      </c>
      <c r="L15" s="177">
        <v>4309</v>
      </c>
      <c r="M15" s="234">
        <v>58.554151379263487</v>
      </c>
      <c r="N15" s="199" t="s">
        <v>60</v>
      </c>
      <c r="O15" s="199" t="s">
        <v>60</v>
      </c>
      <c r="P15" s="186"/>
      <c r="Q15" s="183"/>
      <c r="R15" s="186"/>
      <c r="S15" s="187"/>
      <c r="T15" s="187"/>
      <c r="U15" s="187"/>
    </row>
    <row r="16" spans="1:21" ht="12" customHeight="1" x14ac:dyDescent="0.2">
      <c r="B16" s="172">
        <v>1</v>
      </c>
      <c r="C16" s="173" t="s">
        <v>57</v>
      </c>
      <c r="D16" s="172">
        <v>5000</v>
      </c>
      <c r="E16" s="162">
        <v>211863</v>
      </c>
      <c r="F16" s="162">
        <v>208384</v>
      </c>
      <c r="G16" s="163">
        <v>98.35790109646328</v>
      </c>
      <c r="H16" s="166">
        <v>464828</v>
      </c>
      <c r="I16" s="166">
        <v>460851</v>
      </c>
      <c r="J16" s="163">
        <v>99.14441470823617</v>
      </c>
      <c r="K16" s="166">
        <v>12466</v>
      </c>
      <c r="L16" s="166">
        <v>19306</v>
      </c>
      <c r="M16" s="163">
        <v>154.86924434461736</v>
      </c>
      <c r="N16" s="198">
        <v>2.6818522120009982</v>
      </c>
      <c r="O16" s="198">
        <v>4.1892064897331238</v>
      </c>
      <c r="P16" s="186"/>
      <c r="Q16" s="183"/>
      <c r="R16" s="186"/>
      <c r="S16" s="188"/>
      <c r="T16" s="188"/>
      <c r="U16" s="187"/>
    </row>
    <row r="17" spans="1:21" ht="12" customHeight="1" x14ac:dyDescent="0.2">
      <c r="B17" s="172">
        <v>5000</v>
      </c>
      <c r="C17" s="173" t="s">
        <v>57</v>
      </c>
      <c r="D17" s="172">
        <v>10000</v>
      </c>
      <c r="E17" s="162">
        <v>156722</v>
      </c>
      <c r="F17" s="162">
        <v>154532</v>
      </c>
      <c r="G17" s="163">
        <v>98.602621201873376</v>
      </c>
      <c r="H17" s="166">
        <v>1173070</v>
      </c>
      <c r="I17" s="166">
        <v>1159055</v>
      </c>
      <c r="J17" s="163">
        <v>98.805271637668682</v>
      </c>
      <c r="K17" s="166">
        <v>26809</v>
      </c>
      <c r="L17" s="166">
        <v>27678</v>
      </c>
      <c r="M17" s="163">
        <v>103.24144876720504</v>
      </c>
      <c r="N17" s="198">
        <v>2.2853708644837902</v>
      </c>
      <c r="O17" s="198">
        <v>2.3879798629055569</v>
      </c>
      <c r="P17" s="186"/>
      <c r="Q17" s="183"/>
      <c r="R17" s="186"/>
      <c r="S17" s="188"/>
      <c r="T17" s="188"/>
      <c r="U17" s="187"/>
    </row>
    <row r="18" spans="1:21" ht="12" customHeight="1" x14ac:dyDescent="0.2">
      <c r="B18" s="172">
        <v>10000</v>
      </c>
      <c r="C18" s="173" t="s">
        <v>57</v>
      </c>
      <c r="D18" s="172">
        <v>15000</v>
      </c>
      <c r="E18" s="162">
        <v>175445</v>
      </c>
      <c r="F18" s="162">
        <v>169609</v>
      </c>
      <c r="G18" s="163">
        <v>96.673601413548411</v>
      </c>
      <c r="H18" s="166">
        <v>2201274</v>
      </c>
      <c r="I18" s="166">
        <v>2129127</v>
      </c>
      <c r="J18" s="163">
        <v>96.722488885981477</v>
      </c>
      <c r="K18" s="166">
        <v>67510</v>
      </c>
      <c r="L18" s="166">
        <v>68516</v>
      </c>
      <c r="M18" s="163">
        <v>101.49014960746555</v>
      </c>
      <c r="N18" s="198">
        <v>3.0668603726750963</v>
      </c>
      <c r="O18" s="198">
        <v>3.2180325551270546</v>
      </c>
      <c r="P18" s="186"/>
      <c r="Q18" s="183"/>
      <c r="R18" s="186"/>
      <c r="S18" s="188"/>
      <c r="T18" s="188"/>
      <c r="U18" s="187"/>
    </row>
    <row r="19" spans="1:21" ht="12" customHeight="1" x14ac:dyDescent="0.2">
      <c r="B19" s="172">
        <v>15000</v>
      </c>
      <c r="C19" s="173" t="s">
        <v>57</v>
      </c>
      <c r="D19" s="172">
        <v>20000</v>
      </c>
      <c r="E19" s="162">
        <v>181474</v>
      </c>
      <c r="F19" s="162">
        <v>183806</v>
      </c>
      <c r="G19" s="163">
        <v>101.28503256664867</v>
      </c>
      <c r="H19" s="166">
        <v>3166777</v>
      </c>
      <c r="I19" s="166">
        <v>3210515</v>
      </c>
      <c r="J19" s="163">
        <v>101.38115187776089</v>
      </c>
      <c r="K19" s="166">
        <v>185979</v>
      </c>
      <c r="L19" s="166">
        <v>186488</v>
      </c>
      <c r="M19" s="163">
        <v>100.27368681410266</v>
      </c>
      <c r="N19" s="198">
        <v>5.8728164313432867</v>
      </c>
      <c r="O19" s="198">
        <v>5.808663096107634</v>
      </c>
      <c r="P19" s="186"/>
      <c r="Q19" s="183"/>
      <c r="R19" s="186"/>
      <c r="S19" s="188"/>
      <c r="T19" s="188"/>
      <c r="U19" s="188"/>
    </row>
    <row r="20" spans="1:21" ht="12" customHeight="1" x14ac:dyDescent="0.2">
      <c r="B20" s="172">
        <v>20000</v>
      </c>
      <c r="C20" s="173" t="s">
        <v>57</v>
      </c>
      <c r="D20" s="172">
        <v>25000</v>
      </c>
      <c r="E20" s="162">
        <v>158386</v>
      </c>
      <c r="F20" s="162">
        <v>163424</v>
      </c>
      <c r="G20" s="163">
        <v>103.18083669011151</v>
      </c>
      <c r="H20" s="166">
        <v>3554518</v>
      </c>
      <c r="I20" s="166">
        <v>3666125</v>
      </c>
      <c r="J20" s="163">
        <v>103.13986312630854</v>
      </c>
      <c r="K20" s="166">
        <v>295225</v>
      </c>
      <c r="L20" s="166">
        <v>301179</v>
      </c>
      <c r="M20" s="163">
        <v>102.01676687272419</v>
      </c>
      <c r="N20" s="198">
        <v>8.3056268107237035</v>
      </c>
      <c r="O20" s="198">
        <v>8.2151863343448461</v>
      </c>
      <c r="P20" s="186"/>
      <c r="Q20" s="183"/>
      <c r="R20" s="186"/>
      <c r="S20" s="188"/>
      <c r="T20" s="188"/>
      <c r="U20" s="188"/>
    </row>
    <row r="21" spans="1:21" ht="12" customHeight="1" x14ac:dyDescent="0.2">
      <c r="B21" s="172">
        <v>25000</v>
      </c>
      <c r="C21" s="173" t="s">
        <v>57</v>
      </c>
      <c r="D21" s="172">
        <v>30000</v>
      </c>
      <c r="E21" s="162">
        <v>137825</v>
      </c>
      <c r="F21" s="162">
        <v>144790</v>
      </c>
      <c r="G21" s="163">
        <v>105.05350988572465</v>
      </c>
      <c r="H21" s="166">
        <v>3780790</v>
      </c>
      <c r="I21" s="166">
        <v>3973615</v>
      </c>
      <c r="J21" s="163">
        <v>105.10012457713864</v>
      </c>
      <c r="K21" s="166">
        <v>392217</v>
      </c>
      <c r="L21" s="166">
        <v>405115</v>
      </c>
      <c r="M21" s="163">
        <v>103.28848571071626</v>
      </c>
      <c r="N21" s="198">
        <v>10.373943011910209</v>
      </c>
      <c r="O21" s="198">
        <v>10.195124590580617</v>
      </c>
      <c r="P21" s="186"/>
      <c r="Q21" s="183"/>
      <c r="R21" s="186"/>
      <c r="S21" s="188"/>
      <c r="T21" s="188"/>
      <c r="U21" s="188"/>
    </row>
    <row r="22" spans="1:21" ht="12" customHeight="1" x14ac:dyDescent="0.2">
      <c r="B22" s="172">
        <v>30000</v>
      </c>
      <c r="C22" s="173" t="s">
        <v>57</v>
      </c>
      <c r="D22" s="172">
        <v>35000</v>
      </c>
      <c r="E22" s="162">
        <v>119254</v>
      </c>
      <c r="F22" s="162">
        <v>125483</v>
      </c>
      <c r="G22" s="163">
        <v>105.22330487866235</v>
      </c>
      <c r="H22" s="166">
        <v>3866180</v>
      </c>
      <c r="I22" s="166">
        <v>4067855</v>
      </c>
      <c r="J22" s="163">
        <v>105.21638930417105</v>
      </c>
      <c r="K22" s="166">
        <v>473252</v>
      </c>
      <c r="L22" s="166">
        <v>493219</v>
      </c>
      <c r="M22" s="163">
        <v>104.21910525470574</v>
      </c>
      <c r="N22" s="198">
        <v>12.240816516561567</v>
      </c>
      <c r="O22" s="198">
        <v>12.124793042033209</v>
      </c>
      <c r="P22" s="186"/>
      <c r="Q22" s="183"/>
      <c r="R22" s="186"/>
      <c r="S22" s="188"/>
      <c r="T22" s="188"/>
      <c r="U22" s="188"/>
    </row>
    <row r="23" spans="1:21" ht="12" customHeight="1" x14ac:dyDescent="0.2">
      <c r="B23" s="172">
        <v>35000</v>
      </c>
      <c r="C23" s="173" t="s">
        <v>57</v>
      </c>
      <c r="D23" s="172">
        <v>50000</v>
      </c>
      <c r="E23" s="162">
        <v>238433</v>
      </c>
      <c r="F23" s="162">
        <v>252574</v>
      </c>
      <c r="G23" s="163">
        <v>105.93080655781708</v>
      </c>
      <c r="H23" s="166">
        <v>9938774</v>
      </c>
      <c r="I23" s="166">
        <v>10527376</v>
      </c>
      <c r="J23" s="163">
        <v>105.92227974999733</v>
      </c>
      <c r="K23" s="166">
        <v>1464443</v>
      </c>
      <c r="L23" s="166">
        <v>1540978</v>
      </c>
      <c r="M23" s="163">
        <v>105.22621911539063</v>
      </c>
      <c r="N23" s="198">
        <v>14.734644333395648</v>
      </c>
      <c r="O23" s="198">
        <v>14.63781667910408</v>
      </c>
      <c r="P23" s="186"/>
      <c r="Q23" s="183"/>
      <c r="R23" s="186"/>
      <c r="S23" s="188"/>
      <c r="T23" s="188"/>
      <c r="U23" s="188"/>
    </row>
    <row r="24" spans="1:21" ht="12" customHeight="1" x14ac:dyDescent="0.2">
      <c r="B24" s="172">
        <v>50000</v>
      </c>
      <c r="C24" s="173" t="s">
        <v>57</v>
      </c>
      <c r="D24" s="172">
        <v>125000</v>
      </c>
      <c r="E24" s="162">
        <v>290777</v>
      </c>
      <c r="F24" s="162">
        <v>313961</v>
      </c>
      <c r="G24" s="163">
        <v>107.97312029493392</v>
      </c>
      <c r="H24" s="166">
        <v>21245017</v>
      </c>
      <c r="I24" s="166">
        <v>22970581</v>
      </c>
      <c r="J24" s="163">
        <v>108.12220578594972</v>
      </c>
      <c r="K24" s="166">
        <v>4255399</v>
      </c>
      <c r="L24" s="166">
        <v>4590650</v>
      </c>
      <c r="M24" s="163">
        <v>107.87825066462628</v>
      </c>
      <c r="N24" s="198">
        <v>20.030104000387478</v>
      </c>
      <c r="O24" s="198">
        <v>19.984910264133067</v>
      </c>
      <c r="P24" s="186"/>
      <c r="Q24" s="183"/>
      <c r="R24" s="186"/>
      <c r="S24" s="188"/>
      <c r="T24" s="188"/>
      <c r="U24" s="188"/>
    </row>
    <row r="25" spans="1:21" ht="12" customHeight="1" x14ac:dyDescent="0.2">
      <c r="B25" s="167"/>
      <c r="C25" s="166"/>
      <c r="D25" s="172" t="s">
        <v>106</v>
      </c>
      <c r="E25" s="162">
        <v>52226</v>
      </c>
      <c r="F25" s="162">
        <v>57955</v>
      </c>
      <c r="G25" s="163">
        <v>110.96963198406924</v>
      </c>
      <c r="H25" s="166">
        <v>12911405</v>
      </c>
      <c r="I25" s="166">
        <v>14404230</v>
      </c>
      <c r="J25" s="163">
        <v>111.56206470171139</v>
      </c>
      <c r="K25" s="166">
        <v>4120983</v>
      </c>
      <c r="L25" s="166">
        <v>4633950</v>
      </c>
      <c r="M25" s="163">
        <v>112.44768541874596</v>
      </c>
      <c r="N25" s="198">
        <v>31.917386217843838</v>
      </c>
      <c r="O25" s="198">
        <v>32.170758173119978</v>
      </c>
      <c r="P25" s="186"/>
      <c r="Q25" s="184"/>
      <c r="R25" s="184"/>
      <c r="S25" s="187"/>
      <c r="T25" s="188"/>
      <c r="U25" s="188"/>
    </row>
    <row r="26" spans="1:21" ht="12" customHeight="1" x14ac:dyDescent="0.2">
      <c r="C26" s="67"/>
      <c r="D26" s="68" t="s">
        <v>107</v>
      </c>
      <c r="E26" s="166">
        <v>14461</v>
      </c>
      <c r="F26" s="166">
        <v>14217</v>
      </c>
      <c r="G26" s="163">
        <v>98.312703132563442</v>
      </c>
      <c r="H26" s="166">
        <v>-177040</v>
      </c>
      <c r="I26" s="166">
        <v>-197261</v>
      </c>
      <c r="J26" s="163">
        <v>111.42171260732037</v>
      </c>
      <c r="K26" s="164">
        <v>7872</v>
      </c>
      <c r="L26" s="164">
        <v>10243</v>
      </c>
      <c r="M26" s="163">
        <v>130.1194105691057</v>
      </c>
      <c r="N26" s="199" t="s">
        <v>60</v>
      </c>
      <c r="O26" s="199" t="s">
        <v>60</v>
      </c>
      <c r="P26" s="184"/>
      <c r="Q26" s="184"/>
      <c r="R26" s="184"/>
      <c r="S26" s="187"/>
      <c r="T26" s="188"/>
      <c r="U26" s="187"/>
    </row>
    <row r="27" spans="1:21" ht="12" customHeight="1" x14ac:dyDescent="0.2">
      <c r="A27" s="3" t="s">
        <v>61</v>
      </c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</row>
    <row r="28" spans="1:21" ht="12" customHeight="1" x14ac:dyDescent="0.2">
      <c r="A28" s="71" t="s">
        <v>108</v>
      </c>
      <c r="C28" s="69"/>
      <c r="D28" s="69"/>
      <c r="E28" s="69"/>
      <c r="F28" s="69"/>
      <c r="G28" s="69"/>
      <c r="H28" s="69"/>
      <c r="I28" s="69"/>
    </row>
    <row r="29" spans="1:21" ht="12" customHeight="1" x14ac:dyDescent="0.2">
      <c r="A29" s="72" t="s">
        <v>109</v>
      </c>
      <c r="C29" s="66"/>
      <c r="D29" s="66"/>
      <c r="E29" s="66"/>
      <c r="F29" s="66"/>
      <c r="G29" s="66"/>
      <c r="H29" s="66"/>
      <c r="I29" s="66"/>
    </row>
    <row r="30" spans="1:21" ht="12" customHeight="1" x14ac:dyDescent="0.2">
      <c r="A30" s="72" t="s">
        <v>110</v>
      </c>
      <c r="C30" s="66"/>
      <c r="D30" s="66"/>
      <c r="E30" s="66"/>
      <c r="F30" s="66"/>
      <c r="G30" s="66"/>
      <c r="H30" s="66"/>
      <c r="I30" s="70"/>
    </row>
  </sheetData>
  <mergeCells count="26">
    <mergeCell ref="A9:D9"/>
    <mergeCell ref="B11:D11"/>
    <mergeCell ref="B12:D12"/>
    <mergeCell ref="H13:J13"/>
    <mergeCell ref="H7:I7"/>
    <mergeCell ref="K7:L7"/>
    <mergeCell ref="F4:F6"/>
    <mergeCell ref="G4:G6"/>
    <mergeCell ref="H4:H6"/>
    <mergeCell ref="E14:O14"/>
    <mergeCell ref="A1:O1"/>
    <mergeCell ref="A3:D7"/>
    <mergeCell ref="M4:M6"/>
    <mergeCell ref="N4:N6"/>
    <mergeCell ref="E7:F7"/>
    <mergeCell ref="M7:O7"/>
    <mergeCell ref="K3:M3"/>
    <mergeCell ref="N3:O3"/>
    <mergeCell ref="O4:O6"/>
    <mergeCell ref="K4:K6"/>
    <mergeCell ref="L4:L6"/>
    <mergeCell ref="E3:G3"/>
    <mergeCell ref="H3:J3"/>
    <mergeCell ref="I4:I6"/>
    <mergeCell ref="E4:E6"/>
    <mergeCell ref="J4:J6"/>
  </mergeCells>
  <phoneticPr fontId="5" type="noConversion"/>
  <hyperlinks>
    <hyperlink ref="A1:O1" location="Inhaltsverzeichnis!A22" display="1  Übersicht zu den unbeschränkt Lohn- und Einkommensteuerpflichtigen in Berlin 2013 und 2014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CG42"/>
  <sheetViews>
    <sheetView zoomScaleNormal="100" workbookViewId="0">
      <pane xSplit="4" ySplit="7" topLeftCell="E9" activePane="bottomRight" state="frozen"/>
      <selection pane="topRight" activeCell="E1" sqref="E1"/>
      <selection pane="bottomLeft" activeCell="A8" sqref="A8"/>
      <selection pane="bottomRight" activeCell="A9" sqref="A9"/>
    </sheetView>
  </sheetViews>
  <sheetFormatPr baseColWidth="10" defaultColWidth="11.44140625" defaultRowHeight="13.2" x14ac:dyDescent="0.25"/>
  <cols>
    <col min="1" max="1" width="3.6640625" style="103" customWidth="1"/>
    <col min="2" max="2" width="9.5546875" style="100" customWidth="1"/>
    <col min="3" max="3" width="1.6640625" style="75" customWidth="1"/>
    <col min="4" max="4" width="9.5546875" style="101" customWidth="1"/>
    <col min="5" max="20" width="8.44140625" style="75" customWidth="1"/>
    <col min="21" max="21" width="3.6640625" style="74" customWidth="1"/>
    <col min="22" max="22" width="3.6640625" style="103" customWidth="1"/>
    <col min="23" max="23" width="9.5546875" style="100" customWidth="1"/>
    <col min="24" max="24" width="1.6640625" style="75" customWidth="1"/>
    <col min="25" max="25" width="9.5546875" style="101" customWidth="1"/>
    <col min="26" max="31" width="8.44140625" style="75" customWidth="1"/>
    <col min="32" max="33" width="8.44140625" style="100" customWidth="1"/>
    <col min="34" max="41" width="8.44140625" style="75" customWidth="1"/>
    <col min="42" max="42" width="3.6640625" style="127" customWidth="1"/>
    <col min="43" max="43" width="3.6640625" style="103" customWidth="1"/>
    <col min="44" max="44" width="9.5546875" style="100" customWidth="1"/>
    <col min="45" max="45" width="1.6640625" style="75" customWidth="1"/>
    <col min="46" max="46" width="9.5546875" style="101" customWidth="1"/>
    <col min="47" max="47" width="8.44140625" style="74" customWidth="1"/>
    <col min="48" max="50" width="8.44140625" style="127" customWidth="1"/>
    <col min="51" max="62" width="8.44140625" style="75" customWidth="1"/>
    <col min="63" max="63" width="3.6640625" style="127" customWidth="1"/>
    <col min="64" max="64" width="3.6640625" style="103" customWidth="1"/>
    <col min="65" max="65" width="8.77734375" style="100" customWidth="1"/>
    <col min="66" max="66" width="1.6640625" style="75" customWidth="1"/>
    <col min="67" max="67" width="8.77734375" style="101" customWidth="1"/>
    <col min="68" max="68" width="9.33203125" style="75" customWidth="1"/>
    <col min="69" max="69" width="8.77734375" style="75" customWidth="1"/>
    <col min="70" max="73" width="8.44140625" style="75" customWidth="1"/>
    <col min="74" max="74" width="8.44140625" style="74" customWidth="1"/>
    <col min="75" max="75" width="8.44140625" style="127" customWidth="1"/>
    <col min="76" max="85" width="11.5546875" style="127" customWidth="1"/>
    <col min="86" max="16384" width="11.44140625" style="74"/>
  </cols>
  <sheetData>
    <row r="1" spans="1:76" ht="24" customHeight="1" x14ac:dyDescent="0.25">
      <c r="A1" s="362" t="s">
        <v>260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127"/>
      <c r="N1" s="127"/>
      <c r="O1" s="127"/>
      <c r="P1" s="127"/>
      <c r="Q1" s="247"/>
      <c r="R1" s="247"/>
      <c r="S1" s="247"/>
      <c r="T1" s="247"/>
      <c r="U1" s="127"/>
      <c r="V1" s="290" t="s">
        <v>260</v>
      </c>
      <c r="W1" s="290"/>
      <c r="X1" s="290"/>
      <c r="Y1" s="290"/>
      <c r="Z1" s="290"/>
      <c r="AA1" s="290"/>
      <c r="AB1" s="290"/>
      <c r="AC1" s="290"/>
      <c r="AD1" s="290"/>
      <c r="AE1" s="290"/>
      <c r="AF1" s="290"/>
      <c r="AG1" s="290"/>
      <c r="AH1" s="247"/>
      <c r="AI1" s="247"/>
      <c r="AJ1" s="247"/>
      <c r="AK1" s="247"/>
      <c r="AL1" s="127"/>
      <c r="AM1" s="127"/>
      <c r="AN1" s="127"/>
      <c r="AO1" s="127"/>
      <c r="AQ1" s="361" t="s">
        <v>260</v>
      </c>
      <c r="AR1" s="361"/>
      <c r="AS1" s="361"/>
      <c r="AT1" s="361"/>
      <c r="AU1" s="361"/>
      <c r="AV1" s="361"/>
      <c r="AW1" s="361"/>
      <c r="AX1" s="361"/>
      <c r="AY1" s="361"/>
      <c r="AZ1" s="361"/>
      <c r="BA1" s="361"/>
      <c r="BB1" s="361"/>
      <c r="BC1" s="247"/>
      <c r="BD1" s="247"/>
      <c r="BE1" s="247"/>
      <c r="BF1" s="247"/>
      <c r="BG1" s="247"/>
      <c r="BH1" s="247"/>
      <c r="BI1" s="247"/>
      <c r="BJ1" s="247"/>
      <c r="BL1" s="290" t="s">
        <v>260</v>
      </c>
      <c r="BM1" s="290"/>
      <c r="BN1" s="290"/>
      <c r="BO1" s="290"/>
      <c r="BP1" s="290"/>
      <c r="BQ1" s="290"/>
      <c r="BR1" s="290"/>
      <c r="BS1" s="290"/>
      <c r="BT1" s="290"/>
      <c r="BU1" s="290"/>
      <c r="BV1" s="127"/>
      <c r="BX1" s="251"/>
    </row>
    <row r="2" spans="1:76" ht="12" customHeight="1" x14ac:dyDescent="0.25">
      <c r="A2" s="364" t="s">
        <v>15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127"/>
      <c r="N2" s="127"/>
      <c r="O2" s="127"/>
      <c r="P2" s="127"/>
      <c r="Q2" s="247"/>
      <c r="R2" s="247"/>
      <c r="S2" s="247"/>
      <c r="T2" s="247"/>
      <c r="U2" s="127"/>
      <c r="V2" s="290" t="s">
        <v>15</v>
      </c>
      <c r="W2" s="290"/>
      <c r="X2" s="290"/>
      <c r="Y2" s="290"/>
      <c r="Z2" s="290"/>
      <c r="AA2" s="290"/>
      <c r="AB2" s="290"/>
      <c r="AC2" s="290"/>
      <c r="AD2" s="290"/>
      <c r="AE2" s="290"/>
      <c r="AF2" s="290"/>
      <c r="AG2" s="290"/>
      <c r="AH2" s="247"/>
      <c r="AI2" s="247"/>
      <c r="AJ2" s="247"/>
      <c r="AK2" s="247"/>
      <c r="AL2" s="127"/>
      <c r="AM2" s="127"/>
      <c r="AN2" s="127"/>
      <c r="AO2" s="127"/>
      <c r="AQ2" s="290" t="s">
        <v>15</v>
      </c>
      <c r="AR2" s="290"/>
      <c r="AS2" s="290"/>
      <c r="AT2" s="290"/>
      <c r="AU2" s="290"/>
      <c r="AV2" s="290"/>
      <c r="AW2" s="290"/>
      <c r="AX2" s="290"/>
      <c r="BC2" s="247"/>
      <c r="BD2" s="247"/>
      <c r="BE2" s="247"/>
      <c r="BF2" s="247"/>
      <c r="BG2" s="247"/>
      <c r="BH2" s="247"/>
      <c r="BI2" s="247"/>
      <c r="BJ2" s="247"/>
      <c r="BL2" s="290" t="s">
        <v>15</v>
      </c>
      <c r="BM2" s="290"/>
      <c r="BN2" s="290"/>
      <c r="BO2" s="290"/>
      <c r="BP2" s="290"/>
      <c r="BQ2" s="290"/>
      <c r="BR2" s="290"/>
      <c r="BS2" s="290"/>
      <c r="BT2" s="290"/>
      <c r="BU2" s="290"/>
      <c r="BV2" s="127"/>
    </row>
    <row r="3" spans="1:76" ht="12" customHeight="1" x14ac:dyDescent="0.25">
      <c r="A3" s="98"/>
      <c r="B3" s="99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V3" s="98"/>
      <c r="W3" s="99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Q3" s="98"/>
      <c r="AR3" s="99"/>
      <c r="AS3" s="73"/>
      <c r="AT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L3" s="98"/>
      <c r="BM3" s="99"/>
      <c r="BN3" s="73"/>
      <c r="BO3" s="73"/>
      <c r="BP3" s="73"/>
      <c r="BQ3" s="73"/>
      <c r="BR3" s="73"/>
      <c r="BS3" s="73"/>
      <c r="BT3" s="73"/>
      <c r="BU3" s="73"/>
    </row>
    <row r="4" spans="1:76" s="140" customFormat="1" ht="19.8" customHeight="1" x14ac:dyDescent="0.25">
      <c r="A4" s="293" t="s">
        <v>118</v>
      </c>
      <c r="B4" s="317" t="s">
        <v>119</v>
      </c>
      <c r="C4" s="365"/>
      <c r="D4" s="358"/>
      <c r="E4" s="370" t="s">
        <v>120</v>
      </c>
      <c r="F4" s="356"/>
      <c r="G4" s="356"/>
      <c r="H4" s="356"/>
      <c r="I4" s="356"/>
      <c r="J4" s="356"/>
      <c r="K4" s="356"/>
      <c r="L4" s="356"/>
      <c r="M4" s="356" t="s">
        <v>120</v>
      </c>
      <c r="N4" s="356"/>
      <c r="O4" s="356"/>
      <c r="P4" s="356"/>
      <c r="Q4" s="356"/>
      <c r="R4" s="357"/>
      <c r="S4" s="350" t="s">
        <v>246</v>
      </c>
      <c r="T4" s="351"/>
      <c r="U4" s="291" t="s">
        <v>118</v>
      </c>
      <c r="V4" s="293" t="s">
        <v>2</v>
      </c>
      <c r="W4" s="317" t="s">
        <v>119</v>
      </c>
      <c r="X4" s="318"/>
      <c r="Y4" s="319"/>
      <c r="Z4" s="326" t="s">
        <v>143</v>
      </c>
      <c r="AA4" s="327"/>
      <c r="AB4" s="327"/>
      <c r="AC4" s="327"/>
      <c r="AD4" s="327"/>
      <c r="AE4" s="328"/>
      <c r="AF4" s="306" t="s">
        <v>20</v>
      </c>
      <c r="AG4" s="329"/>
      <c r="AH4" s="300" t="s">
        <v>193</v>
      </c>
      <c r="AI4" s="337"/>
      <c r="AJ4" s="306" t="s">
        <v>194</v>
      </c>
      <c r="AK4" s="337"/>
      <c r="AL4" s="306" t="s">
        <v>153</v>
      </c>
      <c r="AM4" s="337"/>
      <c r="AN4" s="339" t="s">
        <v>144</v>
      </c>
      <c r="AO4" s="340"/>
      <c r="AP4" s="291" t="s">
        <v>2</v>
      </c>
      <c r="AQ4" s="293" t="s">
        <v>118</v>
      </c>
      <c r="AR4" s="291" t="s">
        <v>138</v>
      </c>
      <c r="AS4" s="292"/>
      <c r="AT4" s="293"/>
      <c r="AU4" s="291" t="s">
        <v>191</v>
      </c>
      <c r="AV4" s="293"/>
      <c r="AW4" s="336" t="s">
        <v>192</v>
      </c>
      <c r="AX4" s="337"/>
      <c r="AY4" s="343" t="s">
        <v>135</v>
      </c>
      <c r="AZ4" s="344"/>
      <c r="BA4" s="344"/>
      <c r="BB4" s="344"/>
      <c r="BC4" s="300" t="s">
        <v>13</v>
      </c>
      <c r="BD4" s="337"/>
      <c r="BE4" s="300" t="s">
        <v>148</v>
      </c>
      <c r="BF4" s="301"/>
      <c r="BG4" s="306" t="s">
        <v>139</v>
      </c>
      <c r="BH4" s="301"/>
      <c r="BI4" s="306" t="s">
        <v>140</v>
      </c>
      <c r="BJ4" s="301"/>
      <c r="BK4" s="291" t="s">
        <v>2</v>
      </c>
      <c r="BL4" s="293" t="s">
        <v>118</v>
      </c>
      <c r="BM4" s="291" t="s">
        <v>138</v>
      </c>
      <c r="BN4" s="292"/>
      <c r="BO4" s="293"/>
      <c r="BP4" s="306" t="s">
        <v>149</v>
      </c>
      <c r="BQ4" s="301"/>
      <c r="BR4" s="310" t="s">
        <v>14</v>
      </c>
      <c r="BS4" s="311"/>
      <c r="BT4" s="311"/>
      <c r="BU4" s="312"/>
      <c r="BV4" s="306" t="s">
        <v>147</v>
      </c>
      <c r="BW4" s="345"/>
    </row>
    <row r="5" spans="1:76" s="140" customFormat="1" ht="34.799999999999997" customHeight="1" x14ac:dyDescent="0.25">
      <c r="A5" s="296"/>
      <c r="B5" s="366"/>
      <c r="C5" s="367"/>
      <c r="D5" s="368"/>
      <c r="E5" s="317" t="s">
        <v>121</v>
      </c>
      <c r="F5" s="371"/>
      <c r="G5" s="317" t="s">
        <v>17</v>
      </c>
      <c r="H5" s="358"/>
      <c r="I5" s="317" t="s">
        <v>122</v>
      </c>
      <c r="J5" s="358"/>
      <c r="K5" s="317" t="s">
        <v>123</v>
      </c>
      <c r="L5" s="365"/>
      <c r="M5" s="367" t="s">
        <v>18</v>
      </c>
      <c r="N5" s="374"/>
      <c r="O5" s="317" t="s">
        <v>124</v>
      </c>
      <c r="P5" s="358"/>
      <c r="Q5" s="317" t="s">
        <v>125</v>
      </c>
      <c r="R5" s="358"/>
      <c r="S5" s="352"/>
      <c r="T5" s="353"/>
      <c r="U5" s="294"/>
      <c r="V5" s="322"/>
      <c r="W5" s="320"/>
      <c r="X5" s="321"/>
      <c r="Y5" s="322"/>
      <c r="Z5" s="291" t="s">
        <v>145</v>
      </c>
      <c r="AA5" s="293"/>
      <c r="AB5" s="291" t="s">
        <v>151</v>
      </c>
      <c r="AC5" s="293"/>
      <c r="AD5" s="291" t="s">
        <v>152</v>
      </c>
      <c r="AE5" s="293"/>
      <c r="AF5" s="330"/>
      <c r="AG5" s="331"/>
      <c r="AH5" s="331"/>
      <c r="AI5" s="338"/>
      <c r="AJ5" s="330"/>
      <c r="AK5" s="338"/>
      <c r="AL5" s="330"/>
      <c r="AM5" s="338"/>
      <c r="AN5" s="291" t="s">
        <v>267</v>
      </c>
      <c r="AO5" s="293"/>
      <c r="AP5" s="320"/>
      <c r="AQ5" s="296"/>
      <c r="AR5" s="294"/>
      <c r="AS5" s="295"/>
      <c r="AT5" s="296"/>
      <c r="AU5" s="297"/>
      <c r="AV5" s="299"/>
      <c r="AW5" s="330"/>
      <c r="AX5" s="338"/>
      <c r="AY5" s="306" t="s">
        <v>136</v>
      </c>
      <c r="AZ5" s="301"/>
      <c r="BA5" s="306" t="s">
        <v>150</v>
      </c>
      <c r="BB5" s="300"/>
      <c r="BC5" s="331"/>
      <c r="BD5" s="338"/>
      <c r="BE5" s="302"/>
      <c r="BF5" s="303"/>
      <c r="BG5" s="307"/>
      <c r="BH5" s="303"/>
      <c r="BI5" s="307"/>
      <c r="BJ5" s="303"/>
      <c r="BK5" s="320"/>
      <c r="BL5" s="296"/>
      <c r="BM5" s="294"/>
      <c r="BN5" s="295"/>
      <c r="BO5" s="296"/>
      <c r="BP5" s="307"/>
      <c r="BQ5" s="303"/>
      <c r="BR5" s="306" t="s">
        <v>141</v>
      </c>
      <c r="BS5" s="313"/>
      <c r="BT5" s="306" t="s">
        <v>142</v>
      </c>
      <c r="BU5" s="313"/>
      <c r="BV5" s="346"/>
      <c r="BW5" s="347"/>
    </row>
    <row r="6" spans="1:76" s="140" customFormat="1" ht="25.2" customHeight="1" x14ac:dyDescent="0.25">
      <c r="A6" s="296"/>
      <c r="B6" s="366"/>
      <c r="C6" s="367"/>
      <c r="D6" s="368"/>
      <c r="E6" s="372"/>
      <c r="F6" s="373"/>
      <c r="G6" s="359"/>
      <c r="H6" s="360"/>
      <c r="I6" s="359"/>
      <c r="J6" s="360"/>
      <c r="K6" s="359"/>
      <c r="L6" s="369"/>
      <c r="M6" s="375"/>
      <c r="N6" s="373"/>
      <c r="O6" s="359"/>
      <c r="P6" s="360"/>
      <c r="Q6" s="359"/>
      <c r="R6" s="360"/>
      <c r="S6" s="354"/>
      <c r="T6" s="355"/>
      <c r="U6" s="294"/>
      <c r="V6" s="322"/>
      <c r="W6" s="320"/>
      <c r="X6" s="321"/>
      <c r="Y6" s="322"/>
      <c r="Z6" s="308"/>
      <c r="AA6" s="309"/>
      <c r="AB6" s="308"/>
      <c r="AC6" s="309"/>
      <c r="AD6" s="308"/>
      <c r="AE6" s="309"/>
      <c r="AF6" s="308"/>
      <c r="AG6" s="332"/>
      <c r="AH6" s="332"/>
      <c r="AI6" s="309"/>
      <c r="AJ6" s="308"/>
      <c r="AK6" s="309"/>
      <c r="AL6" s="308"/>
      <c r="AM6" s="309"/>
      <c r="AN6" s="297"/>
      <c r="AO6" s="299"/>
      <c r="AP6" s="320"/>
      <c r="AQ6" s="296"/>
      <c r="AR6" s="294"/>
      <c r="AS6" s="295"/>
      <c r="AT6" s="296"/>
      <c r="AU6" s="339" t="s">
        <v>146</v>
      </c>
      <c r="AV6" s="340"/>
      <c r="AW6" s="308"/>
      <c r="AX6" s="309"/>
      <c r="AY6" s="349"/>
      <c r="AZ6" s="305"/>
      <c r="BA6" s="349" t="s">
        <v>137</v>
      </c>
      <c r="BB6" s="304"/>
      <c r="BC6" s="332"/>
      <c r="BD6" s="309"/>
      <c r="BE6" s="304"/>
      <c r="BF6" s="305"/>
      <c r="BG6" s="308"/>
      <c r="BH6" s="309"/>
      <c r="BI6" s="308"/>
      <c r="BJ6" s="309"/>
      <c r="BK6" s="320"/>
      <c r="BL6" s="296"/>
      <c r="BM6" s="294"/>
      <c r="BN6" s="295"/>
      <c r="BO6" s="296"/>
      <c r="BP6" s="308"/>
      <c r="BQ6" s="309"/>
      <c r="BR6" s="314"/>
      <c r="BS6" s="315"/>
      <c r="BT6" s="314"/>
      <c r="BU6" s="315"/>
      <c r="BV6" s="314"/>
      <c r="BW6" s="348"/>
    </row>
    <row r="7" spans="1:76" s="140" customFormat="1" ht="12" customHeight="1" x14ac:dyDescent="0.25">
      <c r="A7" s="299"/>
      <c r="B7" s="359"/>
      <c r="C7" s="369"/>
      <c r="D7" s="360"/>
      <c r="E7" s="78" t="s">
        <v>126</v>
      </c>
      <c r="F7" s="78" t="s">
        <v>63</v>
      </c>
      <c r="G7" s="78" t="s">
        <v>126</v>
      </c>
      <c r="H7" s="78" t="s">
        <v>63</v>
      </c>
      <c r="I7" s="78" t="s">
        <v>126</v>
      </c>
      <c r="J7" s="78" t="s">
        <v>63</v>
      </c>
      <c r="K7" s="138" t="s">
        <v>126</v>
      </c>
      <c r="L7" s="241" t="s">
        <v>63</v>
      </c>
      <c r="M7" s="242" t="s">
        <v>126</v>
      </c>
      <c r="N7" s="138" t="s">
        <v>63</v>
      </c>
      <c r="O7" s="138" t="s">
        <v>126</v>
      </c>
      <c r="P7" s="138" t="s">
        <v>63</v>
      </c>
      <c r="Q7" s="138" t="s">
        <v>126</v>
      </c>
      <c r="R7" s="138" t="s">
        <v>63</v>
      </c>
      <c r="S7" s="138" t="s">
        <v>126</v>
      </c>
      <c r="T7" s="138" t="s">
        <v>63</v>
      </c>
      <c r="U7" s="297"/>
      <c r="V7" s="325"/>
      <c r="W7" s="323"/>
      <c r="X7" s="324"/>
      <c r="Y7" s="325"/>
      <c r="Z7" s="138" t="s">
        <v>126</v>
      </c>
      <c r="AA7" s="138" t="s">
        <v>63</v>
      </c>
      <c r="AB7" s="138" t="s">
        <v>126</v>
      </c>
      <c r="AC7" s="138" t="s">
        <v>63</v>
      </c>
      <c r="AD7" s="138" t="s">
        <v>126</v>
      </c>
      <c r="AE7" s="138" t="s">
        <v>63</v>
      </c>
      <c r="AF7" s="138" t="s">
        <v>126</v>
      </c>
      <c r="AG7" s="241" t="s">
        <v>63</v>
      </c>
      <c r="AH7" s="242" t="s">
        <v>126</v>
      </c>
      <c r="AI7" s="138" t="s">
        <v>63</v>
      </c>
      <c r="AJ7" s="138" t="s">
        <v>126</v>
      </c>
      <c r="AK7" s="138" t="s">
        <v>63</v>
      </c>
      <c r="AL7" s="138" t="s">
        <v>126</v>
      </c>
      <c r="AM7" s="138" t="s">
        <v>63</v>
      </c>
      <c r="AN7" s="138" t="s">
        <v>126</v>
      </c>
      <c r="AO7" s="138" t="s">
        <v>63</v>
      </c>
      <c r="AP7" s="323"/>
      <c r="AQ7" s="299"/>
      <c r="AR7" s="297"/>
      <c r="AS7" s="298"/>
      <c r="AT7" s="299"/>
      <c r="AU7" s="138" t="s">
        <v>126</v>
      </c>
      <c r="AV7" s="138" t="s">
        <v>63</v>
      </c>
      <c r="AW7" s="138" t="s">
        <v>126</v>
      </c>
      <c r="AX7" s="138" t="s">
        <v>63</v>
      </c>
      <c r="AY7" s="138" t="s">
        <v>126</v>
      </c>
      <c r="AZ7" s="138" t="s">
        <v>63</v>
      </c>
      <c r="BA7" s="138" t="s">
        <v>126</v>
      </c>
      <c r="BB7" s="241" t="s">
        <v>63</v>
      </c>
      <c r="BC7" s="240" t="s">
        <v>126</v>
      </c>
      <c r="BD7" s="78" t="s">
        <v>63</v>
      </c>
      <c r="BE7" s="240" t="s">
        <v>126</v>
      </c>
      <c r="BF7" s="138" t="s">
        <v>63</v>
      </c>
      <c r="BG7" s="138" t="s">
        <v>126</v>
      </c>
      <c r="BH7" s="138" t="s">
        <v>63</v>
      </c>
      <c r="BI7" s="138" t="s">
        <v>126</v>
      </c>
      <c r="BJ7" s="138" t="s">
        <v>63</v>
      </c>
      <c r="BK7" s="323"/>
      <c r="BL7" s="299"/>
      <c r="BM7" s="297"/>
      <c r="BN7" s="298"/>
      <c r="BO7" s="299"/>
      <c r="BP7" s="138" t="s">
        <v>126</v>
      </c>
      <c r="BQ7" s="138" t="s">
        <v>63</v>
      </c>
      <c r="BR7" s="138" t="s">
        <v>126</v>
      </c>
      <c r="BS7" s="138" t="s">
        <v>63</v>
      </c>
      <c r="BT7" s="138" t="s">
        <v>126</v>
      </c>
      <c r="BU7" s="138" t="s">
        <v>63</v>
      </c>
      <c r="BV7" s="138" t="s">
        <v>126</v>
      </c>
      <c r="BW7" s="241" t="s">
        <v>63</v>
      </c>
    </row>
    <row r="8" spans="1:76" s="140" customFormat="1" ht="12" customHeight="1" x14ac:dyDescent="0.25">
      <c r="A8" s="249"/>
      <c r="B8" s="244"/>
      <c r="C8" s="244"/>
      <c r="D8" s="244"/>
      <c r="E8" s="248"/>
      <c r="F8" s="248"/>
      <c r="G8" s="248"/>
      <c r="H8" s="248"/>
      <c r="I8" s="248"/>
      <c r="J8" s="248"/>
      <c r="K8" s="249"/>
      <c r="L8" s="248"/>
      <c r="M8" s="248"/>
      <c r="N8" s="249"/>
      <c r="O8" s="249"/>
      <c r="P8" s="249"/>
      <c r="Q8" s="249"/>
      <c r="R8" s="249"/>
      <c r="S8" s="249"/>
      <c r="T8" s="249"/>
      <c r="U8" s="249"/>
      <c r="V8" s="250"/>
      <c r="W8" s="250"/>
      <c r="X8" s="250"/>
      <c r="Y8" s="250"/>
      <c r="Z8" s="249"/>
      <c r="AA8" s="249"/>
      <c r="AB8" s="249"/>
      <c r="AC8" s="249"/>
      <c r="AD8" s="249"/>
      <c r="AE8" s="249"/>
      <c r="AF8" s="249"/>
      <c r="AG8" s="248"/>
      <c r="AH8" s="248"/>
      <c r="AI8" s="249"/>
      <c r="AJ8" s="249"/>
      <c r="AK8" s="249"/>
      <c r="AL8" s="249"/>
      <c r="AM8" s="249"/>
      <c r="AN8" s="249"/>
      <c r="AO8" s="249"/>
      <c r="AP8" s="250"/>
      <c r="AQ8" s="249"/>
      <c r="AR8" s="249"/>
      <c r="AS8" s="249"/>
      <c r="AT8" s="249"/>
      <c r="AU8" s="249"/>
      <c r="AV8" s="249"/>
      <c r="AW8" s="249"/>
      <c r="AX8" s="249"/>
      <c r="AY8" s="249"/>
      <c r="AZ8" s="249"/>
      <c r="BA8" s="249"/>
      <c r="BB8" s="248"/>
      <c r="BC8" s="249"/>
      <c r="BD8" s="248"/>
      <c r="BE8" s="249"/>
      <c r="BF8" s="249"/>
      <c r="BG8" s="249"/>
      <c r="BH8" s="249"/>
      <c r="BI8" s="249"/>
      <c r="BJ8" s="249"/>
      <c r="BK8" s="250"/>
      <c r="BL8" s="249"/>
      <c r="BM8" s="249"/>
      <c r="BN8" s="249"/>
      <c r="BO8" s="249"/>
      <c r="BP8" s="249"/>
      <c r="BQ8" s="249"/>
      <c r="BR8" s="249"/>
      <c r="BS8" s="249"/>
      <c r="BT8" s="249"/>
      <c r="BU8" s="249"/>
      <c r="BV8" s="249"/>
      <c r="BW8" s="248"/>
    </row>
    <row r="9" spans="1:76" s="128" customFormat="1" ht="12" customHeight="1" x14ac:dyDescent="0.25">
      <c r="A9" s="98"/>
      <c r="B9" s="178"/>
      <c r="C9" s="99"/>
      <c r="D9" s="73"/>
      <c r="E9" s="335" t="s">
        <v>127</v>
      </c>
      <c r="F9" s="335"/>
      <c r="G9" s="335"/>
      <c r="H9" s="335"/>
      <c r="I9" s="335"/>
      <c r="J9" s="335"/>
      <c r="K9" s="335"/>
      <c r="L9" s="335"/>
      <c r="M9" s="335" t="s">
        <v>127</v>
      </c>
      <c r="N9" s="335"/>
      <c r="O9" s="335"/>
      <c r="P9" s="335"/>
      <c r="Q9" s="335"/>
      <c r="R9" s="335"/>
      <c r="S9" s="335"/>
      <c r="T9" s="335"/>
      <c r="U9" s="98"/>
      <c r="V9" s="249"/>
      <c r="W9" s="244"/>
      <c r="X9" s="244"/>
      <c r="Y9" s="244"/>
      <c r="Z9" s="335" t="s">
        <v>127</v>
      </c>
      <c r="AA9" s="335"/>
      <c r="AB9" s="335"/>
      <c r="AC9" s="335"/>
      <c r="AD9" s="335"/>
      <c r="AE9" s="335"/>
      <c r="AF9" s="335"/>
      <c r="AG9" s="335"/>
      <c r="AH9" s="335" t="s">
        <v>127</v>
      </c>
      <c r="AI9" s="335"/>
      <c r="AJ9" s="335"/>
      <c r="AK9" s="335"/>
      <c r="AL9" s="335"/>
      <c r="AM9" s="335"/>
      <c r="AN9" s="335"/>
      <c r="AO9" s="335"/>
      <c r="AP9" s="246"/>
      <c r="AQ9" s="249"/>
      <c r="AR9" s="249"/>
      <c r="AS9" s="249"/>
      <c r="AT9" s="249"/>
      <c r="AU9" s="342" t="s">
        <v>127</v>
      </c>
      <c r="AV9" s="341"/>
      <c r="AW9" s="341"/>
      <c r="AX9" s="341"/>
      <c r="AY9" s="341"/>
      <c r="AZ9" s="341"/>
      <c r="BA9" s="341"/>
      <c r="BB9" s="341"/>
      <c r="BC9" s="342" t="s">
        <v>127</v>
      </c>
      <c r="BD9" s="342"/>
      <c r="BE9" s="342"/>
      <c r="BF9" s="342"/>
      <c r="BG9" s="342"/>
      <c r="BH9" s="342"/>
      <c r="BI9" s="342"/>
      <c r="BJ9" s="342"/>
      <c r="BK9" s="243"/>
      <c r="BL9" s="243"/>
      <c r="BM9" s="243"/>
      <c r="BN9" s="243"/>
      <c r="BO9" s="243"/>
      <c r="BP9" s="335" t="s">
        <v>127</v>
      </c>
      <c r="BQ9" s="341"/>
      <c r="BR9" s="341"/>
      <c r="BS9" s="341"/>
      <c r="BT9" s="341"/>
      <c r="BU9" s="341"/>
      <c r="BV9" s="341"/>
      <c r="BW9" s="341"/>
    </row>
    <row r="10" spans="1:76" ht="12" customHeight="1" x14ac:dyDescent="0.25">
      <c r="A10" s="129">
        <v>1</v>
      </c>
      <c r="B10" s="177"/>
      <c r="C10" s="177"/>
      <c r="D10" s="245">
        <v>0</v>
      </c>
      <c r="E10" s="178">
        <v>3</v>
      </c>
      <c r="F10" s="178">
        <v>1</v>
      </c>
      <c r="G10" s="178" t="s">
        <v>58</v>
      </c>
      <c r="H10" s="178" t="s">
        <v>58</v>
      </c>
      <c r="I10" s="178" t="s">
        <v>58</v>
      </c>
      <c r="J10" s="178" t="s">
        <v>58</v>
      </c>
      <c r="K10" s="178">
        <v>1847</v>
      </c>
      <c r="L10" s="178">
        <v>960</v>
      </c>
      <c r="M10" s="178" t="s">
        <v>57</v>
      </c>
      <c r="N10" s="178" t="s">
        <v>57</v>
      </c>
      <c r="O10" s="178" t="s">
        <v>57</v>
      </c>
      <c r="P10" s="178" t="s">
        <v>57</v>
      </c>
      <c r="Q10" s="178" t="s">
        <v>57</v>
      </c>
      <c r="R10" s="178" t="s">
        <v>57</v>
      </c>
      <c r="S10" s="178">
        <v>1848</v>
      </c>
      <c r="T10" s="178">
        <v>967</v>
      </c>
      <c r="U10" s="129">
        <v>1</v>
      </c>
      <c r="V10" s="129">
        <v>1</v>
      </c>
      <c r="W10" s="177"/>
      <c r="X10" s="177"/>
      <c r="Y10" s="245">
        <v>0</v>
      </c>
      <c r="Z10" s="178">
        <v>1033</v>
      </c>
      <c r="AA10" s="178">
        <v>179</v>
      </c>
      <c r="AB10" s="178" t="s">
        <v>58</v>
      </c>
      <c r="AC10" s="178" t="s">
        <v>58</v>
      </c>
      <c r="AD10" s="178" t="s">
        <v>58</v>
      </c>
      <c r="AE10" s="178" t="s">
        <v>58</v>
      </c>
      <c r="AF10" s="178">
        <v>49750</v>
      </c>
      <c r="AG10" s="178" t="s">
        <v>57</v>
      </c>
      <c r="AH10" s="178">
        <v>5253</v>
      </c>
      <c r="AI10" s="178">
        <v>3436</v>
      </c>
      <c r="AJ10" s="178">
        <v>661</v>
      </c>
      <c r="AK10" s="178">
        <v>528</v>
      </c>
      <c r="AL10" s="178" t="s">
        <v>57</v>
      </c>
      <c r="AM10" s="178" t="s">
        <v>57</v>
      </c>
      <c r="AN10" s="178" t="s">
        <v>58</v>
      </c>
      <c r="AO10" s="178" t="s">
        <v>58</v>
      </c>
      <c r="AP10" s="129">
        <v>1</v>
      </c>
      <c r="AQ10" s="129">
        <v>1</v>
      </c>
      <c r="AR10" s="177"/>
      <c r="AS10" s="177"/>
      <c r="AT10" s="245">
        <v>0</v>
      </c>
      <c r="AU10" s="178" t="s">
        <v>57</v>
      </c>
      <c r="AV10" s="178" t="s">
        <v>57</v>
      </c>
      <c r="AW10" s="178" t="s">
        <v>58</v>
      </c>
      <c r="AX10" s="178" t="s">
        <v>58</v>
      </c>
      <c r="AY10" s="178" t="s">
        <v>58</v>
      </c>
      <c r="AZ10" s="178" t="s">
        <v>58</v>
      </c>
      <c r="BA10" s="178" t="s">
        <v>57</v>
      </c>
      <c r="BB10" s="178" t="s">
        <v>57</v>
      </c>
      <c r="BC10" s="178">
        <v>5252</v>
      </c>
      <c r="BD10" s="178">
        <v>-3842</v>
      </c>
      <c r="BE10" s="178">
        <v>9543</v>
      </c>
      <c r="BF10" s="178">
        <v>359</v>
      </c>
      <c r="BG10" s="178" t="s">
        <v>57</v>
      </c>
      <c r="BH10" s="178" t="s">
        <v>57</v>
      </c>
      <c r="BI10" s="178">
        <v>54</v>
      </c>
      <c r="BJ10" s="178">
        <v>167</v>
      </c>
      <c r="BK10" s="129">
        <v>1</v>
      </c>
      <c r="BL10" s="129">
        <v>1</v>
      </c>
      <c r="BM10" s="177"/>
      <c r="BN10" s="177"/>
      <c r="BO10" s="245">
        <v>0</v>
      </c>
      <c r="BP10" s="178">
        <v>9719</v>
      </c>
      <c r="BQ10" s="178">
        <v>4309</v>
      </c>
      <c r="BR10" s="178">
        <v>165</v>
      </c>
      <c r="BS10" s="178">
        <v>1601</v>
      </c>
      <c r="BT10" s="178">
        <v>1517</v>
      </c>
      <c r="BU10" s="178">
        <v>-177</v>
      </c>
      <c r="BV10" s="175">
        <v>6786</v>
      </c>
      <c r="BW10" s="175">
        <v>232</v>
      </c>
    </row>
    <row r="11" spans="1:76" ht="12" customHeight="1" x14ac:dyDescent="0.25">
      <c r="A11" s="129">
        <v>2</v>
      </c>
      <c r="B11" s="245">
        <v>1</v>
      </c>
      <c r="C11" s="176" t="s">
        <v>57</v>
      </c>
      <c r="D11" s="245">
        <v>5000</v>
      </c>
      <c r="E11" s="178">
        <v>39</v>
      </c>
      <c r="F11" s="178">
        <v>41</v>
      </c>
      <c r="G11" s="178">
        <v>16099</v>
      </c>
      <c r="H11" s="178">
        <v>24847</v>
      </c>
      <c r="I11" s="178">
        <v>13451</v>
      </c>
      <c r="J11" s="178">
        <v>25817</v>
      </c>
      <c r="K11" s="178">
        <v>181578</v>
      </c>
      <c r="L11" s="178">
        <v>402145</v>
      </c>
      <c r="M11" s="178">
        <v>2371</v>
      </c>
      <c r="N11" s="178">
        <v>4210</v>
      </c>
      <c r="O11" s="178">
        <v>2560</v>
      </c>
      <c r="P11" s="178">
        <v>2131</v>
      </c>
      <c r="Q11" s="178">
        <v>4857</v>
      </c>
      <c r="R11" s="178">
        <v>13386</v>
      </c>
      <c r="S11" s="178">
        <v>208384</v>
      </c>
      <c r="T11" s="178">
        <v>472577</v>
      </c>
      <c r="U11" s="129">
        <v>2</v>
      </c>
      <c r="V11" s="129">
        <v>2</v>
      </c>
      <c r="W11" s="245">
        <v>1</v>
      </c>
      <c r="X11" s="176" t="s">
        <v>57</v>
      </c>
      <c r="Y11" s="245">
        <v>5000</v>
      </c>
      <c r="Z11" s="178">
        <v>6686</v>
      </c>
      <c r="AA11" s="178">
        <v>4386</v>
      </c>
      <c r="AB11" s="178">
        <v>3832</v>
      </c>
      <c r="AC11" s="178">
        <v>7317</v>
      </c>
      <c r="AD11" s="178">
        <v>31</v>
      </c>
      <c r="AE11" s="178">
        <v>23</v>
      </c>
      <c r="AF11" s="178">
        <v>208384</v>
      </c>
      <c r="AG11" s="178">
        <v>460851</v>
      </c>
      <c r="AH11" s="178">
        <v>208384</v>
      </c>
      <c r="AI11" s="178">
        <v>138272</v>
      </c>
      <c r="AJ11" s="178">
        <v>5086</v>
      </c>
      <c r="AK11" s="178">
        <v>5811</v>
      </c>
      <c r="AL11" s="178">
        <v>47</v>
      </c>
      <c r="AM11" s="178">
        <v>59</v>
      </c>
      <c r="AN11" s="178">
        <v>20</v>
      </c>
      <c r="AO11" s="178">
        <v>78</v>
      </c>
      <c r="AP11" s="129">
        <v>2</v>
      </c>
      <c r="AQ11" s="129">
        <v>2</v>
      </c>
      <c r="AR11" s="245">
        <v>1</v>
      </c>
      <c r="AS11" s="176" t="s">
        <v>57</v>
      </c>
      <c r="AT11" s="245">
        <v>5000</v>
      </c>
      <c r="AU11" s="178">
        <v>3329</v>
      </c>
      <c r="AV11" s="178">
        <v>5477</v>
      </c>
      <c r="AW11" s="178">
        <v>200467</v>
      </c>
      <c r="AX11" s="178">
        <v>311701</v>
      </c>
      <c r="AY11" s="178">
        <v>34</v>
      </c>
      <c r="AZ11" s="178">
        <v>129</v>
      </c>
      <c r="BA11" s="178">
        <v>2654</v>
      </c>
      <c r="BB11" s="178">
        <v>560</v>
      </c>
      <c r="BC11" s="178">
        <v>200469</v>
      </c>
      <c r="BD11" s="178">
        <v>311011</v>
      </c>
      <c r="BE11" s="178">
        <v>52369</v>
      </c>
      <c r="BF11" s="178">
        <v>8788</v>
      </c>
      <c r="BG11" s="178">
        <v>47</v>
      </c>
      <c r="BH11" s="178">
        <v>6</v>
      </c>
      <c r="BI11" s="178">
        <v>147</v>
      </c>
      <c r="BJ11" s="178">
        <v>425</v>
      </c>
      <c r="BK11" s="129">
        <v>2</v>
      </c>
      <c r="BL11" s="129">
        <v>2</v>
      </c>
      <c r="BM11" s="245">
        <v>1</v>
      </c>
      <c r="BN11" s="176" t="s">
        <v>57</v>
      </c>
      <c r="BO11" s="245">
        <v>5000</v>
      </c>
      <c r="BP11" s="175">
        <v>52067</v>
      </c>
      <c r="BQ11" s="175">
        <v>19306</v>
      </c>
      <c r="BR11" s="175">
        <v>1539</v>
      </c>
      <c r="BS11" s="175">
        <v>1681</v>
      </c>
      <c r="BT11" s="175">
        <v>21511</v>
      </c>
      <c r="BU11" s="175">
        <v>-7014</v>
      </c>
      <c r="BV11" s="175">
        <v>26118</v>
      </c>
      <c r="BW11" s="175">
        <v>860</v>
      </c>
    </row>
    <row r="12" spans="1:76" ht="12" customHeight="1" x14ac:dyDescent="0.25">
      <c r="A12" s="129">
        <v>3</v>
      </c>
      <c r="B12" s="245">
        <v>5000</v>
      </c>
      <c r="C12" s="176" t="s">
        <v>57</v>
      </c>
      <c r="D12" s="245">
        <v>10000</v>
      </c>
      <c r="E12" s="178">
        <v>43</v>
      </c>
      <c r="F12" s="178">
        <v>73</v>
      </c>
      <c r="G12" s="178">
        <v>18933</v>
      </c>
      <c r="H12" s="178">
        <v>94442</v>
      </c>
      <c r="I12" s="178">
        <v>16219</v>
      </c>
      <c r="J12" s="178">
        <v>85869</v>
      </c>
      <c r="K12" s="178">
        <v>123689</v>
      </c>
      <c r="L12" s="178">
        <v>891150</v>
      </c>
      <c r="M12" s="178">
        <v>2796</v>
      </c>
      <c r="N12" s="178">
        <v>8215</v>
      </c>
      <c r="O12" s="178">
        <v>3939</v>
      </c>
      <c r="P12" s="178">
        <v>9777</v>
      </c>
      <c r="Q12" s="178">
        <v>12896</v>
      </c>
      <c r="R12" s="178">
        <v>83647</v>
      </c>
      <c r="S12" s="178">
        <v>154532</v>
      </c>
      <c r="T12" s="178">
        <v>1173175</v>
      </c>
      <c r="U12" s="129">
        <v>3</v>
      </c>
      <c r="V12" s="129">
        <v>3</v>
      </c>
      <c r="W12" s="245">
        <v>5000</v>
      </c>
      <c r="X12" s="176" t="s">
        <v>57</v>
      </c>
      <c r="Y12" s="245">
        <v>10000</v>
      </c>
      <c r="Z12" s="178">
        <v>5908</v>
      </c>
      <c r="AA12" s="178">
        <v>4814</v>
      </c>
      <c r="AB12" s="178">
        <v>4871</v>
      </c>
      <c r="AC12" s="178">
        <v>9283</v>
      </c>
      <c r="AD12" s="178">
        <v>30</v>
      </c>
      <c r="AE12" s="178">
        <v>23</v>
      </c>
      <c r="AF12" s="178">
        <v>154532</v>
      </c>
      <c r="AG12" s="178">
        <v>1159055</v>
      </c>
      <c r="AH12" s="178">
        <v>154532</v>
      </c>
      <c r="AI12" s="178">
        <v>200665</v>
      </c>
      <c r="AJ12" s="178">
        <v>8751</v>
      </c>
      <c r="AK12" s="178">
        <v>11523</v>
      </c>
      <c r="AL12" s="178">
        <v>199</v>
      </c>
      <c r="AM12" s="178">
        <v>228</v>
      </c>
      <c r="AN12" s="178" t="s">
        <v>58</v>
      </c>
      <c r="AO12" s="178" t="s">
        <v>58</v>
      </c>
      <c r="AP12" s="129">
        <v>3</v>
      </c>
      <c r="AQ12" s="129">
        <v>3</v>
      </c>
      <c r="AR12" s="245">
        <v>5000</v>
      </c>
      <c r="AS12" s="176" t="s">
        <v>57</v>
      </c>
      <c r="AT12" s="245">
        <v>10000</v>
      </c>
      <c r="AU12" s="178">
        <v>2287</v>
      </c>
      <c r="AV12" s="178">
        <v>9947</v>
      </c>
      <c r="AW12" s="178">
        <v>154511</v>
      </c>
      <c r="AX12" s="178">
        <v>937059</v>
      </c>
      <c r="AY12" s="178">
        <v>59</v>
      </c>
      <c r="AZ12" s="178">
        <v>245</v>
      </c>
      <c r="BA12" s="178">
        <v>2143</v>
      </c>
      <c r="BB12" s="178">
        <v>448</v>
      </c>
      <c r="BC12" s="178">
        <v>154512</v>
      </c>
      <c r="BD12" s="178">
        <v>936366</v>
      </c>
      <c r="BE12" s="178">
        <v>52527</v>
      </c>
      <c r="BF12" s="178">
        <v>21389</v>
      </c>
      <c r="BG12" s="178">
        <v>199</v>
      </c>
      <c r="BH12" s="178">
        <v>22</v>
      </c>
      <c r="BI12" s="178">
        <v>225</v>
      </c>
      <c r="BJ12" s="178">
        <v>560</v>
      </c>
      <c r="BK12" s="129">
        <v>3</v>
      </c>
      <c r="BL12" s="129">
        <v>3</v>
      </c>
      <c r="BM12" s="245">
        <v>5000</v>
      </c>
      <c r="BN12" s="176" t="s">
        <v>57</v>
      </c>
      <c r="BO12" s="245">
        <v>10000</v>
      </c>
      <c r="BP12" s="175">
        <v>52399</v>
      </c>
      <c r="BQ12" s="175">
        <v>27678</v>
      </c>
      <c r="BR12" s="175">
        <v>3745</v>
      </c>
      <c r="BS12" s="175">
        <v>2068</v>
      </c>
      <c r="BT12" s="175">
        <v>31662</v>
      </c>
      <c r="BU12" s="175">
        <v>-17285</v>
      </c>
      <c r="BV12" s="175">
        <v>26807</v>
      </c>
      <c r="BW12" s="175">
        <v>1013</v>
      </c>
    </row>
    <row r="13" spans="1:76" ht="12" customHeight="1" x14ac:dyDescent="0.25">
      <c r="A13" s="129">
        <v>4</v>
      </c>
      <c r="B13" s="245">
        <v>10000</v>
      </c>
      <c r="C13" s="176" t="s">
        <v>57</v>
      </c>
      <c r="D13" s="245">
        <v>15000</v>
      </c>
      <c r="E13" s="178">
        <v>58</v>
      </c>
      <c r="F13" s="178">
        <v>144</v>
      </c>
      <c r="G13" s="178">
        <v>19752</v>
      </c>
      <c r="H13" s="178">
        <v>149948</v>
      </c>
      <c r="I13" s="178">
        <v>16334</v>
      </c>
      <c r="J13" s="178">
        <v>128422</v>
      </c>
      <c r="K13" s="178">
        <v>121760</v>
      </c>
      <c r="L13" s="178">
        <v>1395894</v>
      </c>
      <c r="M13" s="178">
        <v>6211</v>
      </c>
      <c r="N13" s="178">
        <v>16586</v>
      </c>
      <c r="O13" s="178">
        <v>6674</v>
      </c>
      <c r="P13" s="178">
        <v>16689</v>
      </c>
      <c r="Q13" s="178">
        <v>39284</v>
      </c>
      <c r="R13" s="178">
        <v>444384</v>
      </c>
      <c r="S13" s="178">
        <v>169609</v>
      </c>
      <c r="T13" s="178">
        <v>2152067</v>
      </c>
      <c r="U13" s="129">
        <v>4</v>
      </c>
      <c r="V13" s="129">
        <v>4</v>
      </c>
      <c r="W13" s="245">
        <v>10000</v>
      </c>
      <c r="X13" s="176" t="s">
        <v>57</v>
      </c>
      <c r="Y13" s="245">
        <v>15000</v>
      </c>
      <c r="Z13" s="178">
        <v>15811</v>
      </c>
      <c r="AA13" s="178">
        <v>10400</v>
      </c>
      <c r="AB13" s="178">
        <v>6558</v>
      </c>
      <c r="AC13" s="178">
        <v>12504</v>
      </c>
      <c r="AD13" s="178">
        <v>46</v>
      </c>
      <c r="AE13" s="178">
        <v>35</v>
      </c>
      <c r="AF13" s="178">
        <v>169609</v>
      </c>
      <c r="AG13" s="178">
        <v>2129127</v>
      </c>
      <c r="AH13" s="178">
        <v>169609</v>
      </c>
      <c r="AI13" s="178">
        <v>331598</v>
      </c>
      <c r="AJ13" s="178">
        <v>22043</v>
      </c>
      <c r="AK13" s="178">
        <v>31245</v>
      </c>
      <c r="AL13" s="178">
        <v>681</v>
      </c>
      <c r="AM13" s="178">
        <v>753</v>
      </c>
      <c r="AN13" s="178">
        <v>53</v>
      </c>
      <c r="AO13" s="178">
        <v>159</v>
      </c>
      <c r="AP13" s="129">
        <v>4</v>
      </c>
      <c r="AQ13" s="129">
        <v>4</v>
      </c>
      <c r="AR13" s="245">
        <v>10000</v>
      </c>
      <c r="AS13" s="176" t="s">
        <v>57</v>
      </c>
      <c r="AT13" s="245">
        <v>15000</v>
      </c>
      <c r="AU13" s="178">
        <v>1683</v>
      </c>
      <c r="AV13" s="178">
        <v>10198</v>
      </c>
      <c r="AW13" s="178">
        <v>169601</v>
      </c>
      <c r="AX13" s="178">
        <v>1755772</v>
      </c>
      <c r="AY13" s="178">
        <v>109</v>
      </c>
      <c r="AZ13" s="178">
        <v>441</v>
      </c>
      <c r="BA13" s="178">
        <v>2109</v>
      </c>
      <c r="BB13" s="178">
        <v>441</v>
      </c>
      <c r="BC13" s="178">
        <v>169601</v>
      </c>
      <c r="BD13" s="178">
        <v>1754890</v>
      </c>
      <c r="BE13" s="178">
        <v>129490</v>
      </c>
      <c r="BF13" s="178">
        <v>61967</v>
      </c>
      <c r="BG13" s="178">
        <v>681</v>
      </c>
      <c r="BH13" s="178">
        <v>81</v>
      </c>
      <c r="BI13" s="178">
        <v>284</v>
      </c>
      <c r="BJ13" s="178">
        <v>694</v>
      </c>
      <c r="BK13" s="129">
        <v>4</v>
      </c>
      <c r="BL13" s="129">
        <v>4</v>
      </c>
      <c r="BM13" s="245">
        <v>10000</v>
      </c>
      <c r="BN13" s="176" t="s">
        <v>57</v>
      </c>
      <c r="BO13" s="245">
        <v>15000</v>
      </c>
      <c r="BP13" s="175">
        <v>125482</v>
      </c>
      <c r="BQ13" s="175">
        <v>68516</v>
      </c>
      <c r="BR13" s="175">
        <v>38482</v>
      </c>
      <c r="BS13" s="175">
        <v>12544</v>
      </c>
      <c r="BT13" s="175">
        <v>44504</v>
      </c>
      <c r="BU13" s="175">
        <v>-29534</v>
      </c>
      <c r="BV13" s="175">
        <v>34755</v>
      </c>
      <c r="BW13" s="175">
        <v>1768</v>
      </c>
    </row>
    <row r="14" spans="1:76" ht="12" customHeight="1" x14ac:dyDescent="0.25">
      <c r="A14" s="129">
        <v>5</v>
      </c>
      <c r="B14" s="245">
        <v>15000</v>
      </c>
      <c r="C14" s="176" t="s">
        <v>57</v>
      </c>
      <c r="D14" s="245">
        <v>20000</v>
      </c>
      <c r="E14" s="178">
        <v>55</v>
      </c>
      <c r="F14" s="178">
        <v>299</v>
      </c>
      <c r="G14" s="178">
        <v>15871</v>
      </c>
      <c r="H14" s="178">
        <v>150996</v>
      </c>
      <c r="I14" s="178">
        <v>13216</v>
      </c>
      <c r="J14" s="178">
        <v>127454</v>
      </c>
      <c r="K14" s="178">
        <v>140117</v>
      </c>
      <c r="L14" s="178">
        <v>2234752</v>
      </c>
      <c r="M14" s="178">
        <v>8754</v>
      </c>
      <c r="N14" s="178">
        <v>28800</v>
      </c>
      <c r="O14" s="178">
        <v>7964</v>
      </c>
      <c r="P14" s="178">
        <v>26297</v>
      </c>
      <c r="Q14" s="178">
        <v>48907</v>
      </c>
      <c r="R14" s="178">
        <v>671514</v>
      </c>
      <c r="S14" s="178">
        <v>183806</v>
      </c>
      <c r="T14" s="178">
        <v>3240112</v>
      </c>
      <c r="U14" s="129">
        <v>5</v>
      </c>
      <c r="V14" s="129">
        <v>5</v>
      </c>
      <c r="W14" s="245">
        <v>15000</v>
      </c>
      <c r="X14" s="176" t="s">
        <v>57</v>
      </c>
      <c r="Y14" s="245">
        <v>20000</v>
      </c>
      <c r="Z14" s="178">
        <v>19482</v>
      </c>
      <c r="AA14" s="178">
        <v>15138</v>
      </c>
      <c r="AB14" s="178">
        <v>7608</v>
      </c>
      <c r="AC14" s="178">
        <v>14420</v>
      </c>
      <c r="AD14" s="178">
        <v>45</v>
      </c>
      <c r="AE14" s="178">
        <v>38</v>
      </c>
      <c r="AF14" s="178">
        <v>183806</v>
      </c>
      <c r="AG14" s="178">
        <v>3210515</v>
      </c>
      <c r="AH14" s="178">
        <v>183806</v>
      </c>
      <c r="AI14" s="178">
        <v>465335</v>
      </c>
      <c r="AJ14" s="178">
        <v>31768</v>
      </c>
      <c r="AK14" s="178">
        <v>55890</v>
      </c>
      <c r="AL14" s="178">
        <v>3445</v>
      </c>
      <c r="AM14" s="178">
        <v>3042</v>
      </c>
      <c r="AN14" s="178">
        <v>106</v>
      </c>
      <c r="AO14" s="178">
        <v>351</v>
      </c>
      <c r="AP14" s="129">
        <v>5</v>
      </c>
      <c r="AQ14" s="129">
        <v>5</v>
      </c>
      <c r="AR14" s="245">
        <v>15000</v>
      </c>
      <c r="AS14" s="176" t="s">
        <v>57</v>
      </c>
      <c r="AT14" s="245">
        <v>20000</v>
      </c>
      <c r="AU14" s="178">
        <v>1206</v>
      </c>
      <c r="AV14" s="178">
        <v>10016</v>
      </c>
      <c r="AW14" s="178">
        <v>183801</v>
      </c>
      <c r="AX14" s="178">
        <v>2676472</v>
      </c>
      <c r="AY14" s="178">
        <v>208</v>
      </c>
      <c r="AZ14" s="178">
        <v>850</v>
      </c>
      <c r="BA14" s="178">
        <v>2356</v>
      </c>
      <c r="BB14" s="178">
        <v>476</v>
      </c>
      <c r="BC14" s="178">
        <v>183801</v>
      </c>
      <c r="BD14" s="178">
        <v>2675147</v>
      </c>
      <c r="BE14" s="178">
        <v>162555</v>
      </c>
      <c r="BF14" s="178">
        <v>184287</v>
      </c>
      <c r="BG14" s="178">
        <v>3444</v>
      </c>
      <c r="BH14" s="178">
        <v>415</v>
      </c>
      <c r="BI14" s="178">
        <v>402</v>
      </c>
      <c r="BJ14" s="178">
        <v>984</v>
      </c>
      <c r="BK14" s="129">
        <v>5</v>
      </c>
      <c r="BL14" s="129">
        <v>5</v>
      </c>
      <c r="BM14" s="245">
        <v>15000</v>
      </c>
      <c r="BN14" s="176" t="s">
        <v>57</v>
      </c>
      <c r="BO14" s="245">
        <v>20000</v>
      </c>
      <c r="BP14" s="175">
        <v>160985</v>
      </c>
      <c r="BQ14" s="175">
        <v>186488</v>
      </c>
      <c r="BR14" s="175">
        <v>50447</v>
      </c>
      <c r="BS14" s="175">
        <v>37808</v>
      </c>
      <c r="BT14" s="175">
        <v>55744</v>
      </c>
      <c r="BU14" s="175">
        <v>-38669</v>
      </c>
      <c r="BV14" s="175">
        <v>86006</v>
      </c>
      <c r="BW14" s="175">
        <v>5486</v>
      </c>
    </row>
    <row r="15" spans="1:76" ht="12" customHeight="1" x14ac:dyDescent="0.25">
      <c r="A15" s="129">
        <v>6</v>
      </c>
      <c r="B15" s="245">
        <v>20000</v>
      </c>
      <c r="C15" s="176" t="s">
        <v>57</v>
      </c>
      <c r="D15" s="245">
        <v>25000</v>
      </c>
      <c r="E15" s="178">
        <v>65</v>
      </c>
      <c r="F15" s="178">
        <v>210</v>
      </c>
      <c r="G15" s="178">
        <v>13982</v>
      </c>
      <c r="H15" s="178">
        <v>163961</v>
      </c>
      <c r="I15" s="178">
        <v>11546</v>
      </c>
      <c r="J15" s="178">
        <v>130881</v>
      </c>
      <c r="K15" s="178">
        <v>139912</v>
      </c>
      <c r="L15" s="178">
        <v>2896207</v>
      </c>
      <c r="M15" s="178">
        <v>6071</v>
      </c>
      <c r="N15" s="178">
        <v>29290</v>
      </c>
      <c r="O15" s="178">
        <v>7892</v>
      </c>
      <c r="P15" s="178">
        <v>29795</v>
      </c>
      <c r="Q15" s="178">
        <v>31729</v>
      </c>
      <c r="R15" s="178">
        <v>443428</v>
      </c>
      <c r="S15" s="178">
        <v>163424</v>
      </c>
      <c r="T15" s="178">
        <v>3693772</v>
      </c>
      <c r="U15" s="129">
        <v>6</v>
      </c>
      <c r="V15" s="129">
        <v>6</v>
      </c>
      <c r="W15" s="245">
        <v>20000</v>
      </c>
      <c r="X15" s="176" t="s">
        <v>57</v>
      </c>
      <c r="Y15" s="245">
        <v>25000</v>
      </c>
      <c r="Z15" s="178">
        <v>15191</v>
      </c>
      <c r="AA15" s="178">
        <v>14372</v>
      </c>
      <c r="AB15" s="178">
        <v>7022</v>
      </c>
      <c r="AC15" s="178">
        <v>13238</v>
      </c>
      <c r="AD15" s="178">
        <v>45</v>
      </c>
      <c r="AE15" s="178">
        <v>38</v>
      </c>
      <c r="AF15" s="178">
        <v>163424</v>
      </c>
      <c r="AG15" s="178">
        <v>3666125</v>
      </c>
      <c r="AH15" s="178">
        <v>163424</v>
      </c>
      <c r="AI15" s="178">
        <v>490721</v>
      </c>
      <c r="AJ15" s="178">
        <v>24699</v>
      </c>
      <c r="AK15" s="178">
        <v>46412</v>
      </c>
      <c r="AL15" s="178">
        <v>5807</v>
      </c>
      <c r="AM15" s="178">
        <v>5301</v>
      </c>
      <c r="AN15" s="178">
        <v>100</v>
      </c>
      <c r="AO15" s="178">
        <v>242</v>
      </c>
      <c r="AP15" s="129">
        <v>6</v>
      </c>
      <c r="AQ15" s="129">
        <v>6</v>
      </c>
      <c r="AR15" s="245">
        <v>20000</v>
      </c>
      <c r="AS15" s="176" t="s">
        <v>57</v>
      </c>
      <c r="AT15" s="245">
        <v>25000</v>
      </c>
      <c r="AU15" s="178">
        <v>939</v>
      </c>
      <c r="AV15" s="178">
        <v>9148</v>
      </c>
      <c r="AW15" s="178">
        <v>163420</v>
      </c>
      <c r="AX15" s="178">
        <v>3114865</v>
      </c>
      <c r="AY15" s="178">
        <v>1361</v>
      </c>
      <c r="AZ15" s="178">
        <v>6674</v>
      </c>
      <c r="BA15" s="178">
        <v>2398</v>
      </c>
      <c r="BB15" s="178">
        <v>495</v>
      </c>
      <c r="BC15" s="178">
        <v>163420</v>
      </c>
      <c r="BD15" s="178">
        <v>3107696</v>
      </c>
      <c r="BE15" s="178">
        <v>149564</v>
      </c>
      <c r="BF15" s="178">
        <v>297368</v>
      </c>
      <c r="BG15" s="178">
        <v>5807</v>
      </c>
      <c r="BH15" s="178">
        <v>678</v>
      </c>
      <c r="BI15" s="178">
        <v>1597</v>
      </c>
      <c r="BJ15" s="178">
        <v>2553</v>
      </c>
      <c r="BK15" s="129">
        <v>6</v>
      </c>
      <c r="BL15" s="129">
        <v>6</v>
      </c>
      <c r="BM15" s="245">
        <v>20000</v>
      </c>
      <c r="BN15" s="176" t="s">
        <v>57</v>
      </c>
      <c r="BO15" s="245">
        <v>25000</v>
      </c>
      <c r="BP15" s="175">
        <v>147431</v>
      </c>
      <c r="BQ15" s="175">
        <v>301179</v>
      </c>
      <c r="BR15" s="175">
        <v>35100</v>
      </c>
      <c r="BS15" s="175">
        <v>41994</v>
      </c>
      <c r="BT15" s="175">
        <v>62313</v>
      </c>
      <c r="BU15" s="175">
        <v>-45091</v>
      </c>
      <c r="BV15" s="175">
        <v>118768</v>
      </c>
      <c r="BW15" s="175">
        <v>13465</v>
      </c>
    </row>
    <row r="16" spans="1:76" ht="12" customHeight="1" x14ac:dyDescent="0.25">
      <c r="A16" s="129">
        <v>7</v>
      </c>
      <c r="B16" s="245">
        <v>25000</v>
      </c>
      <c r="C16" s="176" t="s">
        <v>57</v>
      </c>
      <c r="D16" s="245">
        <v>30000</v>
      </c>
      <c r="E16" s="178">
        <v>49</v>
      </c>
      <c r="F16" s="178">
        <v>193</v>
      </c>
      <c r="G16" s="178">
        <v>11638</v>
      </c>
      <c r="H16" s="178">
        <v>147766</v>
      </c>
      <c r="I16" s="178">
        <v>10562</v>
      </c>
      <c r="J16" s="178">
        <v>137296</v>
      </c>
      <c r="K16" s="178">
        <v>128923</v>
      </c>
      <c r="L16" s="178">
        <v>3282096</v>
      </c>
      <c r="M16" s="178">
        <v>4928</v>
      </c>
      <c r="N16" s="178">
        <v>28135</v>
      </c>
      <c r="O16" s="178">
        <v>7739</v>
      </c>
      <c r="P16" s="178">
        <v>30553</v>
      </c>
      <c r="Q16" s="178">
        <v>26581</v>
      </c>
      <c r="R16" s="178">
        <v>372978</v>
      </c>
      <c r="S16" s="178">
        <v>144790</v>
      </c>
      <c r="T16" s="178">
        <v>3999017</v>
      </c>
      <c r="U16" s="129">
        <v>7</v>
      </c>
      <c r="V16" s="129">
        <v>7</v>
      </c>
      <c r="W16" s="245">
        <v>25000</v>
      </c>
      <c r="X16" s="176" t="s">
        <v>57</v>
      </c>
      <c r="Y16" s="245">
        <v>30000</v>
      </c>
      <c r="Z16" s="178">
        <v>12656</v>
      </c>
      <c r="AA16" s="178">
        <v>12773</v>
      </c>
      <c r="AB16" s="178">
        <v>6688</v>
      </c>
      <c r="AC16" s="178">
        <v>12602</v>
      </c>
      <c r="AD16" s="178">
        <v>33</v>
      </c>
      <c r="AE16" s="178">
        <v>28</v>
      </c>
      <c r="AF16" s="178">
        <v>144790</v>
      </c>
      <c r="AG16" s="178">
        <v>3973615</v>
      </c>
      <c r="AH16" s="178">
        <v>144790</v>
      </c>
      <c r="AI16" s="178">
        <v>521782</v>
      </c>
      <c r="AJ16" s="178">
        <v>23597</v>
      </c>
      <c r="AK16" s="178">
        <v>44269</v>
      </c>
      <c r="AL16" s="178">
        <v>7724</v>
      </c>
      <c r="AM16" s="178">
        <v>7880</v>
      </c>
      <c r="AN16" s="178">
        <v>133</v>
      </c>
      <c r="AO16" s="178">
        <v>353</v>
      </c>
      <c r="AP16" s="129">
        <v>7</v>
      </c>
      <c r="AQ16" s="129">
        <v>7</v>
      </c>
      <c r="AR16" s="245">
        <v>25000</v>
      </c>
      <c r="AS16" s="176" t="s">
        <v>57</v>
      </c>
      <c r="AT16" s="245">
        <v>30000</v>
      </c>
      <c r="AU16" s="178">
        <v>728</v>
      </c>
      <c r="AV16" s="178">
        <v>8451</v>
      </c>
      <c r="AW16" s="178">
        <v>144789</v>
      </c>
      <c r="AX16" s="178">
        <v>3391177</v>
      </c>
      <c r="AY16" s="178">
        <v>1725</v>
      </c>
      <c r="AZ16" s="178">
        <v>9592</v>
      </c>
      <c r="BA16" s="178">
        <v>2570</v>
      </c>
      <c r="BB16" s="178">
        <v>532</v>
      </c>
      <c r="BC16" s="178">
        <v>144789</v>
      </c>
      <c r="BD16" s="178">
        <v>3381053</v>
      </c>
      <c r="BE16" s="178">
        <v>142238</v>
      </c>
      <c r="BF16" s="178">
        <v>402866</v>
      </c>
      <c r="BG16" s="178">
        <v>7721</v>
      </c>
      <c r="BH16" s="178">
        <v>917</v>
      </c>
      <c r="BI16" s="178">
        <v>2223</v>
      </c>
      <c r="BJ16" s="178">
        <v>3855</v>
      </c>
      <c r="BK16" s="129">
        <v>7</v>
      </c>
      <c r="BL16" s="129">
        <v>7</v>
      </c>
      <c r="BM16" s="245">
        <v>25000</v>
      </c>
      <c r="BN16" s="176" t="s">
        <v>57</v>
      </c>
      <c r="BO16" s="245">
        <v>30000</v>
      </c>
      <c r="BP16" s="175">
        <v>140859</v>
      </c>
      <c r="BQ16" s="175">
        <v>405115</v>
      </c>
      <c r="BR16" s="175">
        <v>33796</v>
      </c>
      <c r="BS16" s="175">
        <v>46942</v>
      </c>
      <c r="BT16" s="175">
        <v>63039</v>
      </c>
      <c r="BU16" s="175">
        <v>-49350</v>
      </c>
      <c r="BV16" s="175">
        <v>111966</v>
      </c>
      <c r="BW16" s="175">
        <v>18889</v>
      </c>
    </row>
    <row r="17" spans="1:75" ht="12" customHeight="1" x14ac:dyDescent="0.25">
      <c r="A17" s="129">
        <v>8</v>
      </c>
      <c r="B17" s="245">
        <v>30000</v>
      </c>
      <c r="C17" s="176" t="s">
        <v>57</v>
      </c>
      <c r="D17" s="245">
        <v>35000</v>
      </c>
      <c r="E17" s="178">
        <v>61</v>
      </c>
      <c r="F17" s="178">
        <v>215</v>
      </c>
      <c r="G17" s="178">
        <v>10034</v>
      </c>
      <c r="H17" s="178">
        <v>143916</v>
      </c>
      <c r="I17" s="178">
        <v>9172</v>
      </c>
      <c r="J17" s="178">
        <v>128751</v>
      </c>
      <c r="K17" s="178">
        <v>115646</v>
      </c>
      <c r="L17" s="178">
        <v>3514920</v>
      </c>
      <c r="M17" s="178">
        <v>3917</v>
      </c>
      <c r="N17" s="178">
        <v>25746</v>
      </c>
      <c r="O17" s="178">
        <v>7346</v>
      </c>
      <c r="P17" s="178">
        <v>29802</v>
      </c>
      <c r="Q17" s="178">
        <v>20348</v>
      </c>
      <c r="R17" s="178">
        <v>246250</v>
      </c>
      <c r="S17" s="178">
        <v>125483</v>
      </c>
      <c r="T17" s="178">
        <v>4089600</v>
      </c>
      <c r="U17" s="129">
        <v>8</v>
      </c>
      <c r="V17" s="129">
        <v>8</v>
      </c>
      <c r="W17" s="245">
        <v>30000</v>
      </c>
      <c r="X17" s="176" t="s">
        <v>57</v>
      </c>
      <c r="Y17" s="245">
        <v>35000</v>
      </c>
      <c r="Z17" s="178">
        <v>9606</v>
      </c>
      <c r="AA17" s="178">
        <v>10506</v>
      </c>
      <c r="AB17" s="178">
        <v>5970</v>
      </c>
      <c r="AC17" s="178">
        <v>11224</v>
      </c>
      <c r="AD17" s="178">
        <v>13</v>
      </c>
      <c r="AE17" s="178">
        <v>15</v>
      </c>
      <c r="AF17" s="178">
        <v>125483</v>
      </c>
      <c r="AG17" s="178">
        <v>4067855</v>
      </c>
      <c r="AH17" s="178">
        <v>125483</v>
      </c>
      <c r="AI17" s="178">
        <v>513282</v>
      </c>
      <c r="AJ17" s="178">
        <v>20574</v>
      </c>
      <c r="AK17" s="178">
        <v>38394</v>
      </c>
      <c r="AL17" s="178">
        <v>9093</v>
      </c>
      <c r="AM17" s="178">
        <v>10247</v>
      </c>
      <c r="AN17" s="178">
        <v>141</v>
      </c>
      <c r="AO17" s="178">
        <v>447</v>
      </c>
      <c r="AP17" s="129">
        <v>8</v>
      </c>
      <c r="AQ17" s="129">
        <v>8</v>
      </c>
      <c r="AR17" s="245">
        <v>30000</v>
      </c>
      <c r="AS17" s="176" t="s">
        <v>57</v>
      </c>
      <c r="AT17" s="245">
        <v>35000</v>
      </c>
      <c r="AU17" s="178">
        <v>593</v>
      </c>
      <c r="AV17" s="178">
        <v>7701</v>
      </c>
      <c r="AW17" s="178">
        <v>125483</v>
      </c>
      <c r="AX17" s="178">
        <v>3498137</v>
      </c>
      <c r="AY17" s="178">
        <v>1811</v>
      </c>
      <c r="AZ17" s="178">
        <v>9985</v>
      </c>
      <c r="BA17" s="178">
        <v>2638</v>
      </c>
      <c r="BB17" s="178">
        <v>551</v>
      </c>
      <c r="BC17" s="178">
        <v>125483</v>
      </c>
      <c r="BD17" s="178">
        <v>3487602</v>
      </c>
      <c r="BE17" s="178">
        <v>124697</v>
      </c>
      <c r="BF17" s="178">
        <v>491922</v>
      </c>
      <c r="BG17" s="178">
        <v>9092</v>
      </c>
      <c r="BH17" s="178">
        <v>1116</v>
      </c>
      <c r="BI17" s="178">
        <v>2645</v>
      </c>
      <c r="BJ17" s="178">
        <v>4940</v>
      </c>
      <c r="BK17" s="129">
        <v>8</v>
      </c>
      <c r="BL17" s="129">
        <v>8</v>
      </c>
      <c r="BM17" s="245">
        <v>30000</v>
      </c>
      <c r="BN17" s="176" t="s">
        <v>57</v>
      </c>
      <c r="BO17" s="245">
        <v>35000</v>
      </c>
      <c r="BP17" s="175">
        <v>124250</v>
      </c>
      <c r="BQ17" s="175">
        <v>493219</v>
      </c>
      <c r="BR17" s="175">
        <v>28010</v>
      </c>
      <c r="BS17" s="175">
        <v>51211</v>
      </c>
      <c r="BT17" s="175">
        <v>58748</v>
      </c>
      <c r="BU17" s="175">
        <v>-49157</v>
      </c>
      <c r="BV17" s="175">
        <v>102575</v>
      </c>
      <c r="BW17" s="175">
        <v>23245</v>
      </c>
    </row>
    <row r="18" spans="1:75" ht="12" customHeight="1" x14ac:dyDescent="0.25">
      <c r="A18" s="129">
        <v>9</v>
      </c>
      <c r="B18" s="245">
        <v>35000</v>
      </c>
      <c r="C18" s="176" t="s">
        <v>57</v>
      </c>
      <c r="D18" s="245">
        <v>40000</v>
      </c>
      <c r="E18" s="178">
        <v>58</v>
      </c>
      <c r="F18" s="178">
        <v>305</v>
      </c>
      <c r="G18" s="178">
        <v>8480</v>
      </c>
      <c r="H18" s="178">
        <v>132642</v>
      </c>
      <c r="I18" s="178">
        <v>8057</v>
      </c>
      <c r="J18" s="178">
        <v>127108</v>
      </c>
      <c r="K18" s="178">
        <v>96508</v>
      </c>
      <c r="L18" s="178">
        <v>3402334</v>
      </c>
      <c r="M18" s="178">
        <v>2908</v>
      </c>
      <c r="N18" s="178">
        <v>21267</v>
      </c>
      <c r="O18" s="178">
        <v>7123</v>
      </c>
      <c r="P18" s="178">
        <v>30524</v>
      </c>
      <c r="Q18" s="178">
        <v>15262</v>
      </c>
      <c r="R18" s="178">
        <v>166283</v>
      </c>
      <c r="S18" s="178">
        <v>103362</v>
      </c>
      <c r="T18" s="178">
        <v>3880463</v>
      </c>
      <c r="U18" s="129">
        <v>9</v>
      </c>
      <c r="V18" s="129">
        <v>9</v>
      </c>
      <c r="W18" s="245">
        <v>35000</v>
      </c>
      <c r="X18" s="176" t="s">
        <v>57</v>
      </c>
      <c r="Y18" s="245">
        <v>40000</v>
      </c>
      <c r="Z18" s="178">
        <v>7248</v>
      </c>
      <c r="AA18" s="178">
        <v>8220</v>
      </c>
      <c r="AB18" s="178">
        <v>4679</v>
      </c>
      <c r="AC18" s="178">
        <v>8788</v>
      </c>
      <c r="AD18" s="178">
        <v>14</v>
      </c>
      <c r="AE18" s="178">
        <v>19</v>
      </c>
      <c r="AF18" s="178">
        <v>103362</v>
      </c>
      <c r="AG18" s="178">
        <v>3863437</v>
      </c>
      <c r="AH18" s="178">
        <v>103362</v>
      </c>
      <c r="AI18" s="178">
        <v>479731</v>
      </c>
      <c r="AJ18" s="178">
        <v>17046</v>
      </c>
      <c r="AK18" s="178">
        <v>31396</v>
      </c>
      <c r="AL18" s="178">
        <v>9303</v>
      </c>
      <c r="AM18" s="178">
        <v>11559</v>
      </c>
      <c r="AN18" s="178">
        <v>169</v>
      </c>
      <c r="AO18" s="178">
        <v>530</v>
      </c>
      <c r="AP18" s="129">
        <v>9</v>
      </c>
      <c r="AQ18" s="129">
        <v>9</v>
      </c>
      <c r="AR18" s="245">
        <v>35000</v>
      </c>
      <c r="AS18" s="176" t="s">
        <v>57</v>
      </c>
      <c r="AT18" s="245">
        <v>40000</v>
      </c>
      <c r="AU18" s="178">
        <v>423</v>
      </c>
      <c r="AV18" s="178">
        <v>6273</v>
      </c>
      <c r="AW18" s="178">
        <v>103359</v>
      </c>
      <c r="AX18" s="178">
        <v>3334324</v>
      </c>
      <c r="AY18" s="178">
        <v>4823</v>
      </c>
      <c r="AZ18" s="178">
        <v>20968</v>
      </c>
      <c r="BA18" s="178">
        <v>2354</v>
      </c>
      <c r="BB18" s="178">
        <v>490</v>
      </c>
      <c r="BC18" s="178">
        <v>103359</v>
      </c>
      <c r="BD18" s="178">
        <v>3312865</v>
      </c>
      <c r="BE18" s="178">
        <v>102999</v>
      </c>
      <c r="BF18" s="178">
        <v>522253</v>
      </c>
      <c r="BG18" s="178">
        <v>9298</v>
      </c>
      <c r="BH18" s="178">
        <v>1199</v>
      </c>
      <c r="BI18" s="178">
        <v>5771</v>
      </c>
      <c r="BJ18" s="178">
        <v>8765</v>
      </c>
      <c r="BK18" s="129">
        <v>9</v>
      </c>
      <c r="BL18" s="129">
        <v>9</v>
      </c>
      <c r="BM18" s="245">
        <v>35000</v>
      </c>
      <c r="BN18" s="176" t="s">
        <v>57</v>
      </c>
      <c r="BO18" s="245">
        <v>40000</v>
      </c>
      <c r="BP18" s="175">
        <v>102864</v>
      </c>
      <c r="BQ18" s="175">
        <v>526724</v>
      </c>
      <c r="BR18" s="175">
        <v>23019</v>
      </c>
      <c r="BS18" s="175">
        <v>51888</v>
      </c>
      <c r="BT18" s="175">
        <v>50842</v>
      </c>
      <c r="BU18" s="175">
        <v>-46544</v>
      </c>
      <c r="BV18" s="175">
        <v>92597</v>
      </c>
      <c r="BW18" s="175">
        <v>25606</v>
      </c>
    </row>
    <row r="19" spans="1:75" ht="12" customHeight="1" x14ac:dyDescent="0.25">
      <c r="A19" s="129">
        <v>10</v>
      </c>
      <c r="B19" s="245">
        <v>40000</v>
      </c>
      <c r="C19" s="176" t="s">
        <v>57</v>
      </c>
      <c r="D19" s="245">
        <v>45000</v>
      </c>
      <c r="E19" s="178">
        <v>58</v>
      </c>
      <c r="F19" s="178">
        <v>236</v>
      </c>
      <c r="G19" s="178">
        <v>7290</v>
      </c>
      <c r="H19" s="178">
        <v>124890</v>
      </c>
      <c r="I19" s="178">
        <v>7201</v>
      </c>
      <c r="J19" s="178">
        <v>121761</v>
      </c>
      <c r="K19" s="178">
        <v>76922</v>
      </c>
      <c r="L19" s="178">
        <v>3074368</v>
      </c>
      <c r="M19" s="178">
        <v>2187</v>
      </c>
      <c r="N19" s="178">
        <v>17206</v>
      </c>
      <c r="O19" s="178">
        <v>6861</v>
      </c>
      <c r="P19" s="178">
        <v>31346</v>
      </c>
      <c r="Q19" s="178">
        <v>12362</v>
      </c>
      <c r="R19" s="178">
        <v>131278</v>
      </c>
      <c r="S19" s="178">
        <v>82238</v>
      </c>
      <c r="T19" s="178">
        <v>3501089</v>
      </c>
      <c r="U19" s="129">
        <v>10</v>
      </c>
      <c r="V19" s="129">
        <v>10</v>
      </c>
      <c r="W19" s="245">
        <v>40000</v>
      </c>
      <c r="X19" s="176" t="s">
        <v>57</v>
      </c>
      <c r="Y19" s="245">
        <v>45000</v>
      </c>
      <c r="Z19" s="178">
        <v>6016</v>
      </c>
      <c r="AA19" s="178">
        <v>6986</v>
      </c>
      <c r="AB19" s="178">
        <v>3528</v>
      </c>
      <c r="AC19" s="178">
        <v>6581</v>
      </c>
      <c r="AD19" s="178">
        <v>15</v>
      </c>
      <c r="AE19" s="178">
        <v>16</v>
      </c>
      <c r="AF19" s="178">
        <v>82238</v>
      </c>
      <c r="AG19" s="178">
        <v>3487506</v>
      </c>
      <c r="AH19" s="178">
        <v>82238</v>
      </c>
      <c r="AI19" s="178">
        <v>436039</v>
      </c>
      <c r="AJ19" s="178">
        <v>14430</v>
      </c>
      <c r="AK19" s="178">
        <v>27439</v>
      </c>
      <c r="AL19" s="178">
        <v>8486</v>
      </c>
      <c r="AM19" s="178">
        <v>11650</v>
      </c>
      <c r="AN19" s="178">
        <v>145</v>
      </c>
      <c r="AO19" s="178">
        <v>500</v>
      </c>
      <c r="AP19" s="129">
        <v>10</v>
      </c>
      <c r="AQ19" s="129">
        <v>10</v>
      </c>
      <c r="AR19" s="245">
        <v>40000</v>
      </c>
      <c r="AS19" s="176" t="s">
        <v>57</v>
      </c>
      <c r="AT19" s="245">
        <v>45000</v>
      </c>
      <c r="AU19" s="178">
        <v>321</v>
      </c>
      <c r="AV19" s="178">
        <v>5414</v>
      </c>
      <c r="AW19" s="178">
        <v>82238</v>
      </c>
      <c r="AX19" s="178">
        <v>3006692</v>
      </c>
      <c r="AY19" s="178">
        <v>9292</v>
      </c>
      <c r="AZ19" s="178">
        <v>42476</v>
      </c>
      <c r="BA19" s="178">
        <v>2021</v>
      </c>
      <c r="BB19" s="178">
        <v>412</v>
      </c>
      <c r="BC19" s="178">
        <v>82238</v>
      </c>
      <c r="BD19" s="178">
        <v>2963804</v>
      </c>
      <c r="BE19" s="178">
        <v>82020</v>
      </c>
      <c r="BF19" s="178">
        <v>503145</v>
      </c>
      <c r="BG19" s="178">
        <v>8479</v>
      </c>
      <c r="BH19" s="178">
        <v>1153</v>
      </c>
      <c r="BI19" s="178">
        <v>10071</v>
      </c>
      <c r="BJ19" s="178">
        <v>15119</v>
      </c>
      <c r="BK19" s="129">
        <v>10</v>
      </c>
      <c r="BL19" s="129">
        <v>10</v>
      </c>
      <c r="BM19" s="245">
        <v>40000</v>
      </c>
      <c r="BN19" s="176" t="s">
        <v>57</v>
      </c>
      <c r="BO19" s="245">
        <v>45000</v>
      </c>
      <c r="BP19" s="175">
        <v>81947</v>
      </c>
      <c r="BQ19" s="175">
        <v>513105</v>
      </c>
      <c r="BR19" s="175">
        <v>19434</v>
      </c>
      <c r="BS19" s="175">
        <v>52751</v>
      </c>
      <c r="BT19" s="175">
        <v>42067</v>
      </c>
      <c r="BU19" s="175">
        <v>-44365</v>
      </c>
      <c r="BV19" s="175">
        <v>75365</v>
      </c>
      <c r="BW19" s="175">
        <v>25276</v>
      </c>
    </row>
    <row r="20" spans="1:75" ht="12" customHeight="1" x14ac:dyDescent="0.25">
      <c r="A20" s="129">
        <v>11</v>
      </c>
      <c r="B20" s="245">
        <v>45000</v>
      </c>
      <c r="C20" s="176" t="s">
        <v>57</v>
      </c>
      <c r="D20" s="245">
        <v>50000</v>
      </c>
      <c r="E20" s="178">
        <v>57</v>
      </c>
      <c r="F20" s="178">
        <v>133</v>
      </c>
      <c r="G20" s="178">
        <v>6255</v>
      </c>
      <c r="H20" s="178">
        <v>116620</v>
      </c>
      <c r="I20" s="178">
        <v>6411</v>
      </c>
      <c r="J20" s="178">
        <v>117758</v>
      </c>
      <c r="K20" s="178">
        <v>62617</v>
      </c>
      <c r="L20" s="178">
        <v>2803034</v>
      </c>
      <c r="M20" s="178">
        <v>1612</v>
      </c>
      <c r="N20" s="178">
        <v>15921</v>
      </c>
      <c r="O20" s="178">
        <v>6277</v>
      </c>
      <c r="P20" s="178">
        <v>29028</v>
      </c>
      <c r="Q20" s="178">
        <v>9730</v>
      </c>
      <c r="R20" s="178">
        <v>104760</v>
      </c>
      <c r="S20" s="178">
        <v>66974</v>
      </c>
      <c r="T20" s="178">
        <v>3187253</v>
      </c>
      <c r="U20" s="129">
        <v>11</v>
      </c>
      <c r="V20" s="129">
        <v>11</v>
      </c>
      <c r="W20" s="245">
        <v>45000</v>
      </c>
      <c r="X20" s="176" t="s">
        <v>57</v>
      </c>
      <c r="Y20" s="245">
        <v>50000</v>
      </c>
      <c r="Z20" s="178">
        <v>4901</v>
      </c>
      <c r="AA20" s="178">
        <v>5881</v>
      </c>
      <c r="AB20" s="178">
        <v>2628</v>
      </c>
      <c r="AC20" s="178">
        <v>4926</v>
      </c>
      <c r="AD20" s="178">
        <v>15</v>
      </c>
      <c r="AE20" s="178">
        <v>14</v>
      </c>
      <c r="AF20" s="178">
        <v>66974</v>
      </c>
      <c r="AG20" s="178">
        <v>3176433</v>
      </c>
      <c r="AH20" s="178">
        <v>66974</v>
      </c>
      <c r="AI20" s="178">
        <v>401570</v>
      </c>
      <c r="AJ20" s="178">
        <v>11728</v>
      </c>
      <c r="AK20" s="178">
        <v>22816</v>
      </c>
      <c r="AL20" s="178">
        <v>7820</v>
      </c>
      <c r="AM20" s="178">
        <v>11575</v>
      </c>
      <c r="AN20" s="178">
        <v>150</v>
      </c>
      <c r="AO20" s="178">
        <v>543</v>
      </c>
      <c r="AP20" s="129">
        <v>11</v>
      </c>
      <c r="AQ20" s="129">
        <v>11</v>
      </c>
      <c r="AR20" s="245">
        <v>45000</v>
      </c>
      <c r="AS20" s="176" t="s">
        <v>57</v>
      </c>
      <c r="AT20" s="245">
        <v>50000</v>
      </c>
      <c r="AU20" s="178">
        <v>281</v>
      </c>
      <c r="AV20" s="178">
        <v>4938</v>
      </c>
      <c r="AW20" s="178">
        <v>66974</v>
      </c>
      <c r="AX20" s="178">
        <v>2735263</v>
      </c>
      <c r="AY20" s="178">
        <v>8186</v>
      </c>
      <c r="AZ20" s="178">
        <v>42840</v>
      </c>
      <c r="BA20" s="178">
        <v>1834</v>
      </c>
      <c r="BB20" s="178">
        <v>370</v>
      </c>
      <c r="BC20" s="178">
        <v>66974</v>
      </c>
      <c r="BD20" s="178">
        <v>2692053</v>
      </c>
      <c r="BE20" s="178">
        <v>66844</v>
      </c>
      <c r="BF20" s="178">
        <v>490603</v>
      </c>
      <c r="BG20" s="178">
        <v>7816</v>
      </c>
      <c r="BH20" s="178">
        <v>1133</v>
      </c>
      <c r="BI20" s="178">
        <v>8713</v>
      </c>
      <c r="BJ20" s="178">
        <v>14750</v>
      </c>
      <c r="BK20" s="129">
        <v>11</v>
      </c>
      <c r="BL20" s="129">
        <v>11</v>
      </c>
      <c r="BM20" s="245">
        <v>45000</v>
      </c>
      <c r="BN20" s="176" t="s">
        <v>57</v>
      </c>
      <c r="BO20" s="245">
        <v>50000</v>
      </c>
      <c r="BP20" s="175">
        <v>66803</v>
      </c>
      <c r="BQ20" s="175">
        <v>501149</v>
      </c>
      <c r="BR20" s="175">
        <v>16027</v>
      </c>
      <c r="BS20" s="175">
        <v>51737</v>
      </c>
      <c r="BT20" s="175">
        <v>36328</v>
      </c>
      <c r="BU20" s="175">
        <v>-43558</v>
      </c>
      <c r="BV20" s="175">
        <v>62769</v>
      </c>
      <c r="BW20" s="175">
        <v>24937</v>
      </c>
    </row>
    <row r="21" spans="1:75" ht="12" customHeight="1" x14ac:dyDescent="0.25">
      <c r="A21" s="129">
        <v>12</v>
      </c>
      <c r="B21" s="245">
        <v>50000</v>
      </c>
      <c r="C21" s="176" t="s">
        <v>57</v>
      </c>
      <c r="D21" s="245">
        <v>60000</v>
      </c>
      <c r="E21" s="178">
        <v>88</v>
      </c>
      <c r="F21" s="178">
        <v>506</v>
      </c>
      <c r="G21" s="178">
        <v>10462</v>
      </c>
      <c r="H21" s="178">
        <v>216967</v>
      </c>
      <c r="I21" s="178">
        <v>11416</v>
      </c>
      <c r="J21" s="178">
        <v>229603</v>
      </c>
      <c r="K21" s="178">
        <v>94371</v>
      </c>
      <c r="L21" s="178">
        <v>4867264</v>
      </c>
      <c r="M21" s="178">
        <v>2125</v>
      </c>
      <c r="N21" s="178">
        <v>22085</v>
      </c>
      <c r="O21" s="178">
        <v>11454</v>
      </c>
      <c r="P21" s="178">
        <v>59028</v>
      </c>
      <c r="Q21" s="178">
        <v>13851</v>
      </c>
      <c r="R21" s="178">
        <v>144341</v>
      </c>
      <c r="S21" s="178">
        <v>100987</v>
      </c>
      <c r="T21" s="178">
        <v>5539795</v>
      </c>
      <c r="U21" s="129">
        <v>12</v>
      </c>
      <c r="V21" s="129">
        <v>12</v>
      </c>
      <c r="W21" s="245">
        <v>50000</v>
      </c>
      <c r="X21" s="176" t="s">
        <v>57</v>
      </c>
      <c r="Y21" s="245">
        <v>60000</v>
      </c>
      <c r="Z21" s="178">
        <v>7513</v>
      </c>
      <c r="AA21" s="178">
        <v>9377</v>
      </c>
      <c r="AB21" s="178">
        <v>3490</v>
      </c>
      <c r="AC21" s="178">
        <v>6547</v>
      </c>
      <c r="AD21" s="178">
        <v>25</v>
      </c>
      <c r="AE21" s="178">
        <v>28</v>
      </c>
      <c r="AF21" s="178">
        <v>100987</v>
      </c>
      <c r="AG21" s="178">
        <v>5523842</v>
      </c>
      <c r="AH21" s="178">
        <v>100987</v>
      </c>
      <c r="AI21" s="178">
        <v>694704</v>
      </c>
      <c r="AJ21" s="178">
        <v>18058</v>
      </c>
      <c r="AK21" s="178">
        <v>35293</v>
      </c>
      <c r="AL21" s="178">
        <v>13651</v>
      </c>
      <c r="AM21" s="178">
        <v>21907</v>
      </c>
      <c r="AN21" s="178">
        <v>290</v>
      </c>
      <c r="AO21" s="178">
        <v>1178</v>
      </c>
      <c r="AP21" s="129">
        <v>12</v>
      </c>
      <c r="AQ21" s="129">
        <v>12</v>
      </c>
      <c r="AR21" s="245">
        <v>50000</v>
      </c>
      <c r="AS21" s="176" t="s">
        <v>57</v>
      </c>
      <c r="AT21" s="245">
        <v>60000</v>
      </c>
      <c r="AU21" s="178">
        <v>354</v>
      </c>
      <c r="AV21" s="178">
        <v>7714</v>
      </c>
      <c r="AW21" s="178">
        <v>100986</v>
      </c>
      <c r="AX21" s="178">
        <v>4763331</v>
      </c>
      <c r="AY21" s="178">
        <v>12432</v>
      </c>
      <c r="AZ21" s="178">
        <v>69630</v>
      </c>
      <c r="BA21" s="178">
        <v>3081</v>
      </c>
      <c r="BB21" s="178">
        <v>620</v>
      </c>
      <c r="BC21" s="178">
        <v>100986</v>
      </c>
      <c r="BD21" s="178">
        <v>4693080</v>
      </c>
      <c r="BE21" s="178">
        <v>100835</v>
      </c>
      <c r="BF21" s="178">
        <v>931093</v>
      </c>
      <c r="BG21" s="178">
        <v>13642</v>
      </c>
      <c r="BH21" s="178">
        <v>2272</v>
      </c>
      <c r="BI21" s="178">
        <v>12965</v>
      </c>
      <c r="BJ21" s="178">
        <v>23141</v>
      </c>
      <c r="BK21" s="129">
        <v>12</v>
      </c>
      <c r="BL21" s="129">
        <v>12</v>
      </c>
      <c r="BM21" s="245">
        <v>50000</v>
      </c>
      <c r="BN21" s="176" t="s">
        <v>57</v>
      </c>
      <c r="BO21" s="245">
        <v>60000</v>
      </c>
      <c r="BP21" s="175">
        <v>100800</v>
      </c>
      <c r="BQ21" s="175">
        <v>947345</v>
      </c>
      <c r="BR21" s="175">
        <v>25402</v>
      </c>
      <c r="BS21" s="175">
        <v>102343</v>
      </c>
      <c r="BT21" s="175">
        <v>57365</v>
      </c>
      <c r="BU21" s="175">
        <v>-80352</v>
      </c>
      <c r="BV21" s="175">
        <v>97720</v>
      </c>
      <c r="BW21" s="175">
        <v>47488</v>
      </c>
    </row>
    <row r="22" spans="1:75" ht="12" customHeight="1" x14ac:dyDescent="0.25">
      <c r="A22" s="129">
        <v>13</v>
      </c>
      <c r="B22" s="245">
        <v>60000</v>
      </c>
      <c r="C22" s="176" t="s">
        <v>57</v>
      </c>
      <c r="D22" s="245">
        <v>70000</v>
      </c>
      <c r="E22" s="178">
        <v>77</v>
      </c>
      <c r="F22" s="178">
        <v>292</v>
      </c>
      <c r="G22" s="178">
        <v>7822</v>
      </c>
      <c r="H22" s="178">
        <v>187499</v>
      </c>
      <c r="I22" s="178">
        <v>9334</v>
      </c>
      <c r="J22" s="178">
        <v>209784</v>
      </c>
      <c r="K22" s="178">
        <v>64773</v>
      </c>
      <c r="L22" s="178">
        <v>3939734</v>
      </c>
      <c r="M22" s="178">
        <v>1188</v>
      </c>
      <c r="N22" s="178">
        <v>13390</v>
      </c>
      <c r="O22" s="178">
        <v>9433</v>
      </c>
      <c r="P22" s="178">
        <v>55534</v>
      </c>
      <c r="Q22" s="178">
        <v>8522</v>
      </c>
      <c r="R22" s="178">
        <v>90016</v>
      </c>
      <c r="S22" s="178">
        <v>69378</v>
      </c>
      <c r="T22" s="178">
        <v>4496248</v>
      </c>
      <c r="U22" s="129">
        <v>13</v>
      </c>
      <c r="V22" s="129">
        <v>13</v>
      </c>
      <c r="W22" s="245">
        <v>60000</v>
      </c>
      <c r="X22" s="176" t="s">
        <v>57</v>
      </c>
      <c r="Y22" s="245">
        <v>70000</v>
      </c>
      <c r="Z22" s="178">
        <v>4893</v>
      </c>
      <c r="AA22" s="178">
        <v>6470</v>
      </c>
      <c r="AB22" s="178" t="s">
        <v>58</v>
      </c>
      <c r="AC22" s="178" t="s">
        <v>58</v>
      </c>
      <c r="AD22" s="178" t="s">
        <v>58</v>
      </c>
      <c r="AE22" s="178" t="s">
        <v>58</v>
      </c>
      <c r="AF22" s="178">
        <v>69378</v>
      </c>
      <c r="AG22" s="178">
        <v>4486195</v>
      </c>
      <c r="AH22" s="178">
        <v>69378</v>
      </c>
      <c r="AI22" s="178">
        <v>555727</v>
      </c>
      <c r="AJ22" s="178">
        <v>12452</v>
      </c>
      <c r="AK22" s="178">
        <v>24987</v>
      </c>
      <c r="AL22" s="178">
        <v>11110</v>
      </c>
      <c r="AM22" s="178">
        <v>19444</v>
      </c>
      <c r="AN22" s="178">
        <v>263</v>
      </c>
      <c r="AO22" s="178">
        <v>1464</v>
      </c>
      <c r="AP22" s="129">
        <v>13</v>
      </c>
      <c r="AQ22" s="129">
        <v>13</v>
      </c>
      <c r="AR22" s="245">
        <v>60000</v>
      </c>
      <c r="AS22" s="176" t="s">
        <v>57</v>
      </c>
      <c r="AT22" s="245">
        <v>70000</v>
      </c>
      <c r="AU22" s="178">
        <v>213</v>
      </c>
      <c r="AV22" s="178">
        <v>5959</v>
      </c>
      <c r="AW22" s="178">
        <v>69378</v>
      </c>
      <c r="AX22" s="178">
        <v>3879012</v>
      </c>
      <c r="AY22" s="178">
        <v>8054</v>
      </c>
      <c r="AZ22" s="178">
        <v>46611</v>
      </c>
      <c r="BA22" s="178">
        <v>2318</v>
      </c>
      <c r="BB22" s="178">
        <v>470</v>
      </c>
      <c r="BC22" s="178">
        <v>69378</v>
      </c>
      <c r="BD22" s="178">
        <v>3831931</v>
      </c>
      <c r="BE22" s="178">
        <v>69284</v>
      </c>
      <c r="BF22" s="178">
        <v>828163</v>
      </c>
      <c r="BG22" s="178">
        <v>11102</v>
      </c>
      <c r="BH22" s="178">
        <v>2246</v>
      </c>
      <c r="BI22" s="178">
        <v>8301</v>
      </c>
      <c r="BJ22" s="178">
        <v>15224</v>
      </c>
      <c r="BK22" s="129">
        <v>13</v>
      </c>
      <c r="BL22" s="129">
        <v>13</v>
      </c>
      <c r="BM22" s="245">
        <v>60000</v>
      </c>
      <c r="BN22" s="176" t="s">
        <v>57</v>
      </c>
      <c r="BO22" s="245">
        <v>70000</v>
      </c>
      <c r="BP22" s="175">
        <v>69274</v>
      </c>
      <c r="BQ22" s="175">
        <v>842044</v>
      </c>
      <c r="BR22" s="175">
        <v>18552</v>
      </c>
      <c r="BS22" s="175">
        <v>97005</v>
      </c>
      <c r="BT22" s="175">
        <v>40793</v>
      </c>
      <c r="BU22" s="175">
        <v>-67211</v>
      </c>
      <c r="BV22" s="175">
        <v>68578</v>
      </c>
      <c r="BW22" s="175">
        <v>42458</v>
      </c>
    </row>
    <row r="23" spans="1:75" ht="12" customHeight="1" x14ac:dyDescent="0.25">
      <c r="A23" s="129">
        <v>14</v>
      </c>
      <c r="B23" s="245">
        <v>70000</v>
      </c>
      <c r="C23" s="176" t="s">
        <v>57</v>
      </c>
      <c r="D23" s="245">
        <v>80000</v>
      </c>
      <c r="E23" s="178">
        <v>77</v>
      </c>
      <c r="F23" s="178">
        <v>322</v>
      </c>
      <c r="G23" s="178">
        <v>5966</v>
      </c>
      <c r="H23" s="178">
        <v>157401</v>
      </c>
      <c r="I23" s="178">
        <v>7731</v>
      </c>
      <c r="J23" s="178">
        <v>196423</v>
      </c>
      <c r="K23" s="178">
        <v>43712</v>
      </c>
      <c r="L23" s="178">
        <v>3046111</v>
      </c>
      <c r="M23" s="178">
        <v>767</v>
      </c>
      <c r="N23" s="178">
        <v>9032</v>
      </c>
      <c r="O23" s="178">
        <v>7986</v>
      </c>
      <c r="P23" s="178">
        <v>52237</v>
      </c>
      <c r="Q23" s="178">
        <v>5516</v>
      </c>
      <c r="R23" s="178">
        <v>60268</v>
      </c>
      <c r="S23" s="178">
        <v>47070</v>
      </c>
      <c r="T23" s="178">
        <v>3521793</v>
      </c>
      <c r="U23" s="129">
        <v>14</v>
      </c>
      <c r="V23" s="129">
        <v>14</v>
      </c>
      <c r="W23" s="245">
        <v>70000</v>
      </c>
      <c r="X23" s="176" t="s">
        <v>57</v>
      </c>
      <c r="Y23" s="245">
        <v>80000</v>
      </c>
      <c r="Z23" s="178">
        <v>3369</v>
      </c>
      <c r="AA23" s="178">
        <v>4576</v>
      </c>
      <c r="AB23" s="178">
        <v>1094</v>
      </c>
      <c r="AC23" s="178">
        <v>2054</v>
      </c>
      <c r="AD23" s="178" t="s">
        <v>57</v>
      </c>
      <c r="AE23" s="178" t="s">
        <v>57</v>
      </c>
      <c r="AF23" s="178">
        <v>47070</v>
      </c>
      <c r="AG23" s="178">
        <v>3515163</v>
      </c>
      <c r="AH23" s="178">
        <v>47070</v>
      </c>
      <c r="AI23" s="178">
        <v>430664</v>
      </c>
      <c r="AJ23" s="178">
        <v>8996</v>
      </c>
      <c r="AK23" s="178">
        <v>18032</v>
      </c>
      <c r="AL23" s="178">
        <v>8604</v>
      </c>
      <c r="AM23" s="178">
        <v>16148</v>
      </c>
      <c r="AN23" s="178">
        <v>244</v>
      </c>
      <c r="AO23" s="178">
        <v>1331</v>
      </c>
      <c r="AP23" s="129">
        <v>14</v>
      </c>
      <c r="AQ23" s="129">
        <v>14</v>
      </c>
      <c r="AR23" s="245">
        <v>70000</v>
      </c>
      <c r="AS23" s="176" t="s">
        <v>57</v>
      </c>
      <c r="AT23" s="245">
        <v>80000</v>
      </c>
      <c r="AU23" s="178">
        <v>176</v>
      </c>
      <c r="AV23" s="178">
        <v>5214</v>
      </c>
      <c r="AW23" s="178">
        <v>47070</v>
      </c>
      <c r="AX23" s="178">
        <v>3043797</v>
      </c>
      <c r="AY23" s="178">
        <v>10246</v>
      </c>
      <c r="AZ23" s="178">
        <v>65594</v>
      </c>
      <c r="BA23" s="178">
        <v>1717</v>
      </c>
      <c r="BB23" s="178">
        <v>348</v>
      </c>
      <c r="BC23" s="178">
        <v>47070</v>
      </c>
      <c r="BD23" s="178">
        <v>2977855</v>
      </c>
      <c r="BE23" s="178">
        <v>47009</v>
      </c>
      <c r="BF23" s="178">
        <v>681175</v>
      </c>
      <c r="BG23" s="178">
        <v>8598</v>
      </c>
      <c r="BH23" s="178">
        <v>2029</v>
      </c>
      <c r="BI23" s="178">
        <v>10316</v>
      </c>
      <c r="BJ23" s="178">
        <v>20654</v>
      </c>
      <c r="BK23" s="129">
        <v>14</v>
      </c>
      <c r="BL23" s="129">
        <v>14</v>
      </c>
      <c r="BM23" s="245">
        <v>70000</v>
      </c>
      <c r="BN23" s="176" t="s">
        <v>57</v>
      </c>
      <c r="BO23" s="245">
        <v>80000</v>
      </c>
      <c r="BP23" s="175">
        <v>47000</v>
      </c>
      <c r="BQ23" s="175">
        <v>697888</v>
      </c>
      <c r="BR23" s="175">
        <v>14047</v>
      </c>
      <c r="BS23" s="175">
        <v>91039</v>
      </c>
      <c r="BT23" s="175">
        <v>28039</v>
      </c>
      <c r="BU23" s="175">
        <v>-53267</v>
      </c>
      <c r="BV23" s="175">
        <v>46787</v>
      </c>
      <c r="BW23" s="175">
        <v>35153</v>
      </c>
    </row>
    <row r="24" spans="1:75" ht="12" customHeight="1" x14ac:dyDescent="0.25">
      <c r="A24" s="129">
        <v>15</v>
      </c>
      <c r="B24" s="245">
        <v>80000</v>
      </c>
      <c r="C24" s="176" t="s">
        <v>57</v>
      </c>
      <c r="D24" s="245">
        <v>90000</v>
      </c>
      <c r="E24" s="178">
        <v>75</v>
      </c>
      <c r="F24" s="178">
        <v>438</v>
      </c>
      <c r="G24" s="178">
        <v>4687</v>
      </c>
      <c r="H24" s="178">
        <v>140795</v>
      </c>
      <c r="I24" s="178">
        <v>6365</v>
      </c>
      <c r="J24" s="178">
        <v>190869</v>
      </c>
      <c r="K24" s="178">
        <v>30612</v>
      </c>
      <c r="L24" s="178">
        <v>2393388</v>
      </c>
      <c r="M24" s="178">
        <v>462</v>
      </c>
      <c r="N24" s="178">
        <v>6521</v>
      </c>
      <c r="O24" s="178">
        <v>6689</v>
      </c>
      <c r="P24" s="178">
        <v>51263</v>
      </c>
      <c r="Q24" s="178">
        <v>3751</v>
      </c>
      <c r="R24" s="178">
        <v>42167</v>
      </c>
      <c r="S24" s="178">
        <v>33294</v>
      </c>
      <c r="T24" s="178">
        <v>2825442</v>
      </c>
      <c r="U24" s="129">
        <v>15</v>
      </c>
      <c r="V24" s="129">
        <v>15</v>
      </c>
      <c r="W24" s="245">
        <v>80000</v>
      </c>
      <c r="X24" s="176" t="s">
        <v>57</v>
      </c>
      <c r="Y24" s="245">
        <v>90000</v>
      </c>
      <c r="Z24" s="178">
        <v>2512</v>
      </c>
      <c r="AA24" s="178">
        <v>3549</v>
      </c>
      <c r="AB24" s="178">
        <v>620</v>
      </c>
      <c r="AC24" s="178">
        <v>1164</v>
      </c>
      <c r="AD24" s="178" t="s">
        <v>57</v>
      </c>
      <c r="AE24" s="178" t="s">
        <v>57</v>
      </c>
      <c r="AF24" s="178">
        <v>33294</v>
      </c>
      <c r="AG24" s="178">
        <v>2820729</v>
      </c>
      <c r="AH24" s="178">
        <v>33294</v>
      </c>
      <c r="AI24" s="178">
        <v>337927</v>
      </c>
      <c r="AJ24" s="178">
        <v>6392</v>
      </c>
      <c r="AK24" s="178">
        <v>13154</v>
      </c>
      <c r="AL24" s="178">
        <v>6531</v>
      </c>
      <c r="AM24" s="178">
        <v>13061</v>
      </c>
      <c r="AN24" s="178">
        <v>219</v>
      </c>
      <c r="AO24" s="178">
        <v>1407</v>
      </c>
      <c r="AP24" s="129">
        <v>15</v>
      </c>
      <c r="AQ24" s="129">
        <v>15</v>
      </c>
      <c r="AR24" s="245">
        <v>80000</v>
      </c>
      <c r="AS24" s="176" t="s">
        <v>57</v>
      </c>
      <c r="AT24" s="245">
        <v>90000</v>
      </c>
      <c r="AU24" s="178">
        <v>124</v>
      </c>
      <c r="AV24" s="178">
        <v>4621</v>
      </c>
      <c r="AW24" s="178">
        <v>33294</v>
      </c>
      <c r="AX24" s="178">
        <v>2450595</v>
      </c>
      <c r="AY24" s="178">
        <v>13338</v>
      </c>
      <c r="AZ24" s="178">
        <v>111259</v>
      </c>
      <c r="BA24" s="178">
        <v>1279</v>
      </c>
      <c r="BB24" s="178">
        <v>260</v>
      </c>
      <c r="BC24" s="178">
        <v>33294</v>
      </c>
      <c r="BD24" s="178">
        <v>2339076</v>
      </c>
      <c r="BE24" s="178">
        <v>33248</v>
      </c>
      <c r="BF24" s="178">
        <v>556846</v>
      </c>
      <c r="BG24" s="178">
        <v>6524</v>
      </c>
      <c r="BH24" s="178">
        <v>1765</v>
      </c>
      <c r="BI24" s="178">
        <v>13364</v>
      </c>
      <c r="BJ24" s="178">
        <v>34901</v>
      </c>
      <c r="BK24" s="129">
        <v>15</v>
      </c>
      <c r="BL24" s="129">
        <v>15</v>
      </c>
      <c r="BM24" s="245">
        <v>80000</v>
      </c>
      <c r="BN24" s="176" t="s">
        <v>57</v>
      </c>
      <c r="BO24" s="245">
        <v>90000</v>
      </c>
      <c r="BP24" s="175">
        <v>33243</v>
      </c>
      <c r="BQ24" s="175">
        <v>588584</v>
      </c>
      <c r="BR24" s="175">
        <v>11044</v>
      </c>
      <c r="BS24" s="175">
        <v>89203</v>
      </c>
      <c r="BT24" s="178">
        <v>19613</v>
      </c>
      <c r="BU24" s="178">
        <v>-42107</v>
      </c>
      <c r="BV24" s="175">
        <v>33185</v>
      </c>
      <c r="BW24" s="175">
        <v>29706</v>
      </c>
    </row>
    <row r="25" spans="1:75" ht="12" customHeight="1" x14ac:dyDescent="0.25">
      <c r="A25" s="129">
        <v>16</v>
      </c>
      <c r="B25" s="245">
        <v>90000</v>
      </c>
      <c r="C25" s="176" t="s">
        <v>57</v>
      </c>
      <c r="D25" s="245">
        <v>100000</v>
      </c>
      <c r="E25" s="178">
        <v>58</v>
      </c>
      <c r="F25" s="178">
        <v>347</v>
      </c>
      <c r="G25" s="178">
        <v>3634</v>
      </c>
      <c r="H25" s="178">
        <v>121456</v>
      </c>
      <c r="I25" s="178">
        <v>5334</v>
      </c>
      <c r="J25" s="178">
        <v>182104</v>
      </c>
      <c r="K25" s="178">
        <v>22467</v>
      </c>
      <c r="L25" s="178">
        <v>1950732</v>
      </c>
      <c r="M25" s="178">
        <v>333</v>
      </c>
      <c r="N25" s="178">
        <v>4405</v>
      </c>
      <c r="O25" s="178">
        <v>5334</v>
      </c>
      <c r="P25" s="178">
        <v>42518</v>
      </c>
      <c r="Q25" s="178">
        <v>2607</v>
      </c>
      <c r="R25" s="178">
        <v>30939</v>
      </c>
      <c r="S25" s="178">
        <v>24577</v>
      </c>
      <c r="T25" s="178">
        <v>2332500</v>
      </c>
      <c r="U25" s="129">
        <v>16</v>
      </c>
      <c r="V25" s="129">
        <v>16</v>
      </c>
      <c r="W25" s="245">
        <v>90000</v>
      </c>
      <c r="X25" s="176" t="s">
        <v>57</v>
      </c>
      <c r="Y25" s="245">
        <v>100000</v>
      </c>
      <c r="Z25" s="178">
        <v>1774</v>
      </c>
      <c r="AA25" s="178">
        <v>2563</v>
      </c>
      <c r="AB25" s="178">
        <v>421</v>
      </c>
      <c r="AC25" s="178">
        <v>779</v>
      </c>
      <c r="AD25" s="178" t="s">
        <v>57</v>
      </c>
      <c r="AE25" s="178" t="s">
        <v>57</v>
      </c>
      <c r="AF25" s="178">
        <v>24577</v>
      </c>
      <c r="AG25" s="178">
        <v>2329158</v>
      </c>
      <c r="AH25" s="178">
        <v>24577</v>
      </c>
      <c r="AI25" s="178">
        <v>272900</v>
      </c>
      <c r="AJ25" s="178">
        <v>4792</v>
      </c>
      <c r="AK25" s="178">
        <v>10362</v>
      </c>
      <c r="AL25" s="178">
        <v>5351</v>
      </c>
      <c r="AM25" s="178">
        <v>11264</v>
      </c>
      <c r="AN25" s="178">
        <v>156</v>
      </c>
      <c r="AO25" s="178">
        <v>1328</v>
      </c>
      <c r="AP25" s="129">
        <v>16</v>
      </c>
      <c r="AQ25" s="129">
        <v>16</v>
      </c>
      <c r="AR25" s="245">
        <v>90000</v>
      </c>
      <c r="AS25" s="176" t="s">
        <v>57</v>
      </c>
      <c r="AT25" s="245">
        <v>100000</v>
      </c>
      <c r="AU25" s="178">
        <v>110</v>
      </c>
      <c r="AV25" s="178">
        <v>4298</v>
      </c>
      <c r="AW25" s="178">
        <v>24577</v>
      </c>
      <c r="AX25" s="178">
        <v>2029110</v>
      </c>
      <c r="AY25" s="178">
        <v>11130</v>
      </c>
      <c r="AZ25" s="178">
        <v>112043</v>
      </c>
      <c r="BA25" s="178">
        <v>990</v>
      </c>
      <c r="BB25" s="178">
        <v>198</v>
      </c>
      <c r="BC25" s="178">
        <v>24577</v>
      </c>
      <c r="BD25" s="178">
        <v>1916869</v>
      </c>
      <c r="BE25" s="178">
        <v>24545</v>
      </c>
      <c r="BF25" s="178">
        <v>475413</v>
      </c>
      <c r="BG25" s="178">
        <v>5349</v>
      </c>
      <c r="BH25" s="178">
        <v>1594</v>
      </c>
      <c r="BI25" s="178">
        <v>11135</v>
      </c>
      <c r="BJ25" s="178">
        <v>35085</v>
      </c>
      <c r="BK25" s="129">
        <v>16</v>
      </c>
      <c r="BL25" s="129">
        <v>16</v>
      </c>
      <c r="BM25" s="245">
        <v>90000</v>
      </c>
      <c r="BN25" s="176" t="s">
        <v>57</v>
      </c>
      <c r="BO25" s="245">
        <v>100000</v>
      </c>
      <c r="BP25" s="175">
        <v>24542</v>
      </c>
      <c r="BQ25" s="175">
        <v>508286</v>
      </c>
      <c r="BR25" s="178">
        <v>8456</v>
      </c>
      <c r="BS25" s="178">
        <v>82427</v>
      </c>
      <c r="BT25" s="175">
        <v>14580</v>
      </c>
      <c r="BU25" s="175">
        <v>-35864</v>
      </c>
      <c r="BV25" s="175">
        <v>24493</v>
      </c>
      <c r="BW25" s="175">
        <v>25734</v>
      </c>
    </row>
    <row r="26" spans="1:75" ht="12" customHeight="1" x14ac:dyDescent="0.25">
      <c r="A26" s="129">
        <v>17</v>
      </c>
      <c r="B26" s="245">
        <v>100000</v>
      </c>
      <c r="C26" s="176" t="s">
        <v>57</v>
      </c>
      <c r="D26" s="245">
        <v>125000</v>
      </c>
      <c r="E26" s="178">
        <v>100</v>
      </c>
      <c r="F26" s="178">
        <v>639</v>
      </c>
      <c r="G26" s="178">
        <v>6388</v>
      </c>
      <c r="H26" s="178">
        <v>251767</v>
      </c>
      <c r="I26" s="178">
        <v>9723</v>
      </c>
      <c r="J26" s="178">
        <v>409246</v>
      </c>
      <c r="K26" s="178">
        <v>34877</v>
      </c>
      <c r="L26" s="178">
        <v>3482861</v>
      </c>
      <c r="M26" s="178">
        <v>607</v>
      </c>
      <c r="N26" s="178">
        <v>9552</v>
      </c>
      <c r="O26" s="178">
        <v>9951</v>
      </c>
      <c r="P26" s="178">
        <v>95129</v>
      </c>
      <c r="Q26" s="178">
        <v>4037</v>
      </c>
      <c r="R26" s="178">
        <v>51624</v>
      </c>
      <c r="S26" s="178">
        <v>38655</v>
      </c>
      <c r="T26" s="178">
        <v>4300818</v>
      </c>
      <c r="U26" s="129">
        <v>17</v>
      </c>
      <c r="V26" s="129">
        <v>17</v>
      </c>
      <c r="W26" s="245">
        <v>100000</v>
      </c>
      <c r="X26" s="176" t="s">
        <v>57</v>
      </c>
      <c r="Y26" s="245">
        <v>125000</v>
      </c>
      <c r="Z26" s="178">
        <v>2738</v>
      </c>
      <c r="AA26" s="178">
        <v>4109</v>
      </c>
      <c r="AB26" s="178">
        <v>642</v>
      </c>
      <c r="AC26" s="178">
        <v>1215</v>
      </c>
      <c r="AD26" s="178" t="s">
        <v>57</v>
      </c>
      <c r="AE26" s="178" t="s">
        <v>57</v>
      </c>
      <c r="AF26" s="178">
        <v>38655</v>
      </c>
      <c r="AG26" s="178">
        <v>4295494</v>
      </c>
      <c r="AH26" s="178">
        <v>38655</v>
      </c>
      <c r="AI26" s="178">
        <v>480316</v>
      </c>
      <c r="AJ26" s="178">
        <v>7535</v>
      </c>
      <c r="AK26" s="178">
        <v>16929</v>
      </c>
      <c r="AL26" s="178">
        <v>9466</v>
      </c>
      <c r="AM26" s="178">
        <v>20870</v>
      </c>
      <c r="AN26" s="178">
        <v>339</v>
      </c>
      <c r="AO26" s="178">
        <v>2602</v>
      </c>
      <c r="AP26" s="129">
        <v>17</v>
      </c>
      <c r="AQ26" s="129">
        <v>17</v>
      </c>
      <c r="AR26" s="245">
        <v>100000</v>
      </c>
      <c r="AS26" s="176" t="s">
        <v>57</v>
      </c>
      <c r="AT26" s="245">
        <v>125000</v>
      </c>
      <c r="AU26" s="178">
        <v>155</v>
      </c>
      <c r="AV26" s="178">
        <v>9477</v>
      </c>
      <c r="AW26" s="178">
        <v>38654</v>
      </c>
      <c r="AX26" s="178">
        <v>3765523</v>
      </c>
      <c r="AY26" s="178">
        <v>19148</v>
      </c>
      <c r="AZ26" s="178">
        <v>208451</v>
      </c>
      <c r="BA26" s="178">
        <v>1607</v>
      </c>
      <c r="BB26" s="178">
        <v>327</v>
      </c>
      <c r="BC26" s="178">
        <v>38654</v>
      </c>
      <c r="BD26" s="178">
        <v>3556745</v>
      </c>
      <c r="BE26" s="178">
        <v>38584</v>
      </c>
      <c r="BF26" s="178">
        <v>942331</v>
      </c>
      <c r="BG26" s="178">
        <v>9458</v>
      </c>
      <c r="BH26" s="178">
        <v>3166</v>
      </c>
      <c r="BI26" s="178">
        <v>19137</v>
      </c>
      <c r="BJ26" s="178">
        <v>65328</v>
      </c>
      <c r="BK26" s="129">
        <v>17</v>
      </c>
      <c r="BL26" s="129">
        <v>17</v>
      </c>
      <c r="BM26" s="245">
        <v>100000</v>
      </c>
      <c r="BN26" s="176" t="s">
        <v>57</v>
      </c>
      <c r="BO26" s="245">
        <v>125000</v>
      </c>
      <c r="BP26" s="175">
        <v>38574</v>
      </c>
      <c r="BQ26" s="175">
        <v>1006503</v>
      </c>
      <c r="BR26" s="175">
        <v>14601</v>
      </c>
      <c r="BS26" s="175">
        <v>190780</v>
      </c>
      <c r="BT26" s="175">
        <v>22312</v>
      </c>
      <c r="BU26" s="175">
        <v>-66108</v>
      </c>
      <c r="BV26" s="175">
        <v>38542</v>
      </c>
      <c r="BW26" s="175">
        <v>51428</v>
      </c>
    </row>
    <row r="27" spans="1:75" ht="12" customHeight="1" x14ac:dyDescent="0.25">
      <c r="A27" s="129">
        <v>18</v>
      </c>
      <c r="B27" s="245">
        <v>125000</v>
      </c>
      <c r="C27" s="176" t="s">
        <v>57</v>
      </c>
      <c r="D27" s="245">
        <v>250000</v>
      </c>
      <c r="E27" s="178">
        <v>205</v>
      </c>
      <c r="F27" s="178">
        <v>2158</v>
      </c>
      <c r="G27" s="178">
        <v>10628</v>
      </c>
      <c r="H27" s="178">
        <v>677538</v>
      </c>
      <c r="I27" s="178">
        <v>16042</v>
      </c>
      <c r="J27" s="178">
        <v>1289365</v>
      </c>
      <c r="K27" s="178">
        <v>38669</v>
      </c>
      <c r="L27" s="178">
        <v>5147584</v>
      </c>
      <c r="M27" s="178">
        <v>1240</v>
      </c>
      <c r="N27" s="178">
        <v>23510</v>
      </c>
      <c r="O27" s="178">
        <v>17011</v>
      </c>
      <c r="P27" s="178">
        <v>267810</v>
      </c>
      <c r="Q27" s="178">
        <v>5553</v>
      </c>
      <c r="R27" s="178">
        <v>86687</v>
      </c>
      <c r="S27" s="178">
        <v>45521</v>
      </c>
      <c r="T27" s="178">
        <v>7494652</v>
      </c>
      <c r="U27" s="129">
        <v>18</v>
      </c>
      <c r="V27" s="129">
        <v>18</v>
      </c>
      <c r="W27" s="245">
        <v>125000</v>
      </c>
      <c r="X27" s="176" t="s">
        <v>57</v>
      </c>
      <c r="Y27" s="245">
        <v>250000</v>
      </c>
      <c r="Z27" s="178">
        <v>3999</v>
      </c>
      <c r="AA27" s="178">
        <v>6243</v>
      </c>
      <c r="AB27" s="178">
        <v>795</v>
      </c>
      <c r="AC27" s="178">
        <v>1491</v>
      </c>
      <c r="AD27" s="178" t="s">
        <v>57</v>
      </c>
      <c r="AE27" s="178" t="s">
        <v>57</v>
      </c>
      <c r="AF27" s="178">
        <v>45521</v>
      </c>
      <c r="AG27" s="178">
        <v>7486919</v>
      </c>
      <c r="AH27" s="178">
        <v>45521</v>
      </c>
      <c r="AI27" s="178">
        <v>678108</v>
      </c>
      <c r="AJ27" s="178">
        <v>8658</v>
      </c>
      <c r="AK27" s="178">
        <v>21098</v>
      </c>
      <c r="AL27" s="178">
        <v>11289</v>
      </c>
      <c r="AM27" s="178">
        <v>25902</v>
      </c>
      <c r="AN27" s="178">
        <v>671</v>
      </c>
      <c r="AO27" s="178">
        <v>7683</v>
      </c>
      <c r="AP27" s="129">
        <v>18</v>
      </c>
      <c r="AQ27" s="129">
        <v>18</v>
      </c>
      <c r="AR27" s="245">
        <v>125000</v>
      </c>
      <c r="AS27" s="176" t="s">
        <v>57</v>
      </c>
      <c r="AT27" s="245">
        <v>250000</v>
      </c>
      <c r="AU27" s="178">
        <v>309</v>
      </c>
      <c r="AV27" s="178">
        <v>28071</v>
      </c>
      <c r="AW27" s="178">
        <v>45518</v>
      </c>
      <c r="AX27" s="178">
        <v>6726773</v>
      </c>
      <c r="AY27" s="178">
        <v>24772</v>
      </c>
      <c r="AZ27" s="178">
        <v>286608</v>
      </c>
      <c r="BA27" s="178">
        <v>1594</v>
      </c>
      <c r="BB27" s="178">
        <v>307</v>
      </c>
      <c r="BC27" s="178">
        <v>45518</v>
      </c>
      <c r="BD27" s="178">
        <v>6439858</v>
      </c>
      <c r="BE27" s="178">
        <v>45401</v>
      </c>
      <c r="BF27" s="178">
        <v>2034053</v>
      </c>
      <c r="BG27" s="178">
        <v>11282</v>
      </c>
      <c r="BH27" s="178">
        <v>4351</v>
      </c>
      <c r="BI27" s="178">
        <v>24731</v>
      </c>
      <c r="BJ27" s="178">
        <v>90049</v>
      </c>
      <c r="BK27" s="129">
        <v>18</v>
      </c>
      <c r="BL27" s="129">
        <v>18</v>
      </c>
      <c r="BM27" s="245">
        <v>125000</v>
      </c>
      <c r="BN27" s="176" t="s">
        <v>57</v>
      </c>
      <c r="BO27" s="245">
        <v>250000</v>
      </c>
      <c r="BP27" s="175">
        <v>45392</v>
      </c>
      <c r="BQ27" s="175">
        <v>2123522</v>
      </c>
      <c r="BR27" s="175">
        <v>23566</v>
      </c>
      <c r="BS27" s="175">
        <v>652981</v>
      </c>
      <c r="BT27" s="175">
        <v>20453</v>
      </c>
      <c r="BU27" s="175">
        <v>-92270</v>
      </c>
      <c r="BV27" s="175">
        <v>45364</v>
      </c>
      <c r="BW27" s="175">
        <v>111484</v>
      </c>
    </row>
    <row r="28" spans="1:75" ht="12" customHeight="1" x14ac:dyDescent="0.25">
      <c r="A28" s="129">
        <v>19</v>
      </c>
      <c r="B28" s="245">
        <v>250000</v>
      </c>
      <c r="C28" s="176" t="s">
        <v>57</v>
      </c>
      <c r="D28" s="245">
        <v>500000</v>
      </c>
      <c r="E28" s="178">
        <v>67</v>
      </c>
      <c r="F28" s="178">
        <v>2784</v>
      </c>
      <c r="G28" s="178">
        <v>3524</v>
      </c>
      <c r="H28" s="178">
        <v>482345</v>
      </c>
      <c r="I28" s="178">
        <v>4504</v>
      </c>
      <c r="J28" s="178">
        <v>874289</v>
      </c>
      <c r="K28" s="178">
        <v>6832</v>
      </c>
      <c r="L28" s="178">
        <v>1429351</v>
      </c>
      <c r="M28" s="178">
        <v>522</v>
      </c>
      <c r="N28" s="178">
        <v>17060</v>
      </c>
      <c r="O28" s="178">
        <v>5094</v>
      </c>
      <c r="P28" s="178">
        <v>193228</v>
      </c>
      <c r="Q28" s="178">
        <v>1607</v>
      </c>
      <c r="R28" s="178">
        <v>39073</v>
      </c>
      <c r="S28" s="178">
        <v>9123</v>
      </c>
      <c r="T28" s="178">
        <v>3038131</v>
      </c>
      <c r="U28" s="129">
        <v>19</v>
      </c>
      <c r="V28" s="129">
        <v>19</v>
      </c>
      <c r="W28" s="245">
        <v>250000</v>
      </c>
      <c r="X28" s="176" t="s">
        <v>57</v>
      </c>
      <c r="Y28" s="245">
        <v>500000</v>
      </c>
      <c r="Z28" s="178">
        <v>1222</v>
      </c>
      <c r="AA28" s="178">
        <v>2110</v>
      </c>
      <c r="AB28" s="178">
        <v>185</v>
      </c>
      <c r="AC28" s="178">
        <v>342</v>
      </c>
      <c r="AD28" s="178" t="s">
        <v>57</v>
      </c>
      <c r="AE28" s="178" t="s">
        <v>57</v>
      </c>
      <c r="AF28" s="178">
        <v>9123</v>
      </c>
      <c r="AG28" s="178">
        <v>3035679</v>
      </c>
      <c r="AH28" s="178">
        <v>9123</v>
      </c>
      <c r="AI28" s="178">
        <v>187315</v>
      </c>
      <c r="AJ28" s="178">
        <v>1853</v>
      </c>
      <c r="AK28" s="178">
        <v>5151</v>
      </c>
      <c r="AL28" s="178">
        <v>1529</v>
      </c>
      <c r="AM28" s="178">
        <v>3303</v>
      </c>
      <c r="AN28" s="178">
        <v>216</v>
      </c>
      <c r="AO28" s="178">
        <v>4024</v>
      </c>
      <c r="AP28" s="129">
        <v>19</v>
      </c>
      <c r="AQ28" s="129">
        <v>19</v>
      </c>
      <c r="AR28" s="245">
        <v>250000</v>
      </c>
      <c r="AS28" s="176" t="s">
        <v>57</v>
      </c>
      <c r="AT28" s="245">
        <v>500000</v>
      </c>
      <c r="AU28" s="178">
        <v>135</v>
      </c>
      <c r="AV28" s="178">
        <v>27298</v>
      </c>
      <c r="AW28" s="178">
        <v>9123</v>
      </c>
      <c r="AX28" s="178">
        <v>2808894</v>
      </c>
      <c r="AY28" s="178">
        <v>5214</v>
      </c>
      <c r="AZ28" s="178">
        <v>63108</v>
      </c>
      <c r="BA28" s="178">
        <v>164</v>
      </c>
      <c r="BB28" s="178">
        <v>32</v>
      </c>
      <c r="BC28" s="178">
        <v>9123</v>
      </c>
      <c r="BD28" s="178">
        <v>2745754</v>
      </c>
      <c r="BE28" s="178">
        <v>9060</v>
      </c>
      <c r="BF28" s="178">
        <v>1019122</v>
      </c>
      <c r="BG28" s="178">
        <v>1527</v>
      </c>
      <c r="BH28" s="178">
        <v>593</v>
      </c>
      <c r="BI28" s="178">
        <v>5199</v>
      </c>
      <c r="BJ28" s="178">
        <v>19843</v>
      </c>
      <c r="BK28" s="129">
        <v>19</v>
      </c>
      <c r="BL28" s="129">
        <v>19</v>
      </c>
      <c r="BM28" s="245">
        <v>250000</v>
      </c>
      <c r="BN28" s="176" t="s">
        <v>57</v>
      </c>
      <c r="BO28" s="245">
        <v>500000</v>
      </c>
      <c r="BP28" s="175">
        <v>9060</v>
      </c>
      <c r="BQ28" s="175">
        <v>1059815</v>
      </c>
      <c r="BR28" s="175">
        <v>6462</v>
      </c>
      <c r="BS28" s="175">
        <v>518550</v>
      </c>
      <c r="BT28" s="175">
        <v>2467</v>
      </c>
      <c r="BU28" s="175">
        <v>-26092</v>
      </c>
      <c r="BV28" s="175">
        <v>9058</v>
      </c>
      <c r="BW28" s="175">
        <v>57127</v>
      </c>
    </row>
    <row r="29" spans="1:75" ht="12" customHeight="1" x14ac:dyDescent="0.25">
      <c r="A29" s="129">
        <v>20</v>
      </c>
      <c r="B29" s="245">
        <v>500000</v>
      </c>
      <c r="C29" s="176" t="s">
        <v>57</v>
      </c>
      <c r="D29" s="245">
        <v>1000000</v>
      </c>
      <c r="E29" s="178">
        <v>32</v>
      </c>
      <c r="F29" s="178">
        <v>555</v>
      </c>
      <c r="G29" s="178">
        <v>1261</v>
      </c>
      <c r="H29" s="178">
        <v>414938</v>
      </c>
      <c r="I29" s="178">
        <v>1213</v>
      </c>
      <c r="J29" s="178">
        <v>472787</v>
      </c>
      <c r="K29" s="178">
        <v>1598</v>
      </c>
      <c r="L29" s="178">
        <v>524488</v>
      </c>
      <c r="M29" s="178">
        <v>210</v>
      </c>
      <c r="N29" s="178">
        <v>18389</v>
      </c>
      <c r="O29" s="178">
        <v>1633</v>
      </c>
      <c r="P29" s="178">
        <v>131723</v>
      </c>
      <c r="Q29" s="178">
        <v>530</v>
      </c>
      <c r="R29" s="178">
        <v>27321</v>
      </c>
      <c r="S29" s="178">
        <v>2375</v>
      </c>
      <c r="T29" s="178">
        <v>1590201</v>
      </c>
      <c r="U29" s="129">
        <v>20</v>
      </c>
      <c r="V29" s="129">
        <v>20</v>
      </c>
      <c r="W29" s="245">
        <v>500000</v>
      </c>
      <c r="X29" s="176" t="s">
        <v>57</v>
      </c>
      <c r="Y29" s="245">
        <v>1000000</v>
      </c>
      <c r="Z29" s="178">
        <v>403</v>
      </c>
      <c r="AA29" s="178">
        <v>759</v>
      </c>
      <c r="AB29" s="178">
        <v>30</v>
      </c>
      <c r="AC29" s="178">
        <v>53</v>
      </c>
      <c r="AD29" s="178" t="s">
        <v>57</v>
      </c>
      <c r="AE29" s="178" t="s">
        <v>57</v>
      </c>
      <c r="AF29" s="178">
        <v>2375</v>
      </c>
      <c r="AG29" s="178">
        <v>1589389</v>
      </c>
      <c r="AH29" s="178">
        <v>2375</v>
      </c>
      <c r="AI29" s="178">
        <v>69988</v>
      </c>
      <c r="AJ29" s="178">
        <v>480</v>
      </c>
      <c r="AK29" s="178">
        <v>1243</v>
      </c>
      <c r="AL29" s="178">
        <v>286</v>
      </c>
      <c r="AM29" s="178">
        <v>621</v>
      </c>
      <c r="AN29" s="178">
        <v>83</v>
      </c>
      <c r="AO29" s="178">
        <v>1954</v>
      </c>
      <c r="AP29" s="129">
        <v>20</v>
      </c>
      <c r="AQ29" s="129">
        <v>20</v>
      </c>
      <c r="AR29" s="245">
        <v>500000</v>
      </c>
      <c r="AS29" s="176" t="s">
        <v>57</v>
      </c>
      <c r="AT29" s="245">
        <v>1000000</v>
      </c>
      <c r="AU29" s="178">
        <v>72</v>
      </c>
      <c r="AV29" s="178">
        <v>28911</v>
      </c>
      <c r="AW29" s="178">
        <v>2375</v>
      </c>
      <c r="AX29" s="178">
        <v>1486625</v>
      </c>
      <c r="AY29" s="178">
        <v>1349</v>
      </c>
      <c r="AZ29" s="178">
        <v>17336</v>
      </c>
      <c r="BA29" s="178">
        <v>24</v>
      </c>
      <c r="BB29" s="178">
        <v>5</v>
      </c>
      <c r="BC29" s="178">
        <v>2375</v>
      </c>
      <c r="BD29" s="178">
        <v>1469284</v>
      </c>
      <c r="BE29" s="178">
        <v>2345</v>
      </c>
      <c r="BF29" s="178">
        <v>589936</v>
      </c>
      <c r="BG29" s="178">
        <v>285</v>
      </c>
      <c r="BH29" s="178">
        <v>126</v>
      </c>
      <c r="BI29" s="178">
        <v>1338</v>
      </c>
      <c r="BJ29" s="178">
        <v>5464</v>
      </c>
      <c r="BK29" s="129">
        <v>20</v>
      </c>
      <c r="BL29" s="129">
        <v>20</v>
      </c>
      <c r="BM29" s="245">
        <v>500000</v>
      </c>
      <c r="BN29" s="176" t="s">
        <v>57</v>
      </c>
      <c r="BO29" s="245">
        <v>1000000</v>
      </c>
      <c r="BP29" s="175">
        <v>2346</v>
      </c>
      <c r="BQ29" s="175">
        <v>594784</v>
      </c>
      <c r="BR29" s="175">
        <v>1891</v>
      </c>
      <c r="BS29" s="175">
        <v>359047</v>
      </c>
      <c r="BT29" s="175">
        <v>456</v>
      </c>
      <c r="BU29" s="175">
        <v>-10169</v>
      </c>
      <c r="BV29" s="175">
        <v>2345</v>
      </c>
      <c r="BW29" s="175">
        <v>32394</v>
      </c>
    </row>
    <row r="30" spans="1:75" ht="12" customHeight="1" x14ac:dyDescent="0.25">
      <c r="A30" s="129">
        <v>21</v>
      </c>
      <c r="B30" s="333" t="s">
        <v>128</v>
      </c>
      <c r="C30" s="333"/>
      <c r="D30" s="333"/>
      <c r="E30" s="178">
        <v>20</v>
      </c>
      <c r="F30" s="178">
        <v>8240</v>
      </c>
      <c r="G30" s="178" t="s">
        <v>58</v>
      </c>
      <c r="H30" s="178" t="s">
        <v>58</v>
      </c>
      <c r="I30" s="178" t="s">
        <v>58</v>
      </c>
      <c r="J30" s="178" t="s">
        <v>58</v>
      </c>
      <c r="K30" s="178">
        <v>607</v>
      </c>
      <c r="L30" s="178">
        <v>459687</v>
      </c>
      <c r="M30" s="178">
        <v>161</v>
      </c>
      <c r="N30" s="178">
        <v>32525</v>
      </c>
      <c r="O30" s="178">
        <v>692</v>
      </c>
      <c r="P30" s="178">
        <v>124072</v>
      </c>
      <c r="Q30" s="178">
        <v>230</v>
      </c>
      <c r="R30" s="178">
        <v>28298</v>
      </c>
      <c r="S30" s="178">
        <v>936</v>
      </c>
      <c r="T30" s="178">
        <v>2292628</v>
      </c>
      <c r="U30" s="129">
        <v>21</v>
      </c>
      <c r="V30" s="129">
        <v>21</v>
      </c>
      <c r="W30" s="333" t="s">
        <v>128</v>
      </c>
      <c r="X30" s="333"/>
      <c r="Y30" s="333"/>
      <c r="Z30" s="178">
        <v>178</v>
      </c>
      <c r="AA30" s="178">
        <v>335</v>
      </c>
      <c r="AB30" s="178">
        <v>24</v>
      </c>
      <c r="AC30" s="178">
        <v>49</v>
      </c>
      <c r="AD30" s="178" t="s">
        <v>57</v>
      </c>
      <c r="AE30" s="178" t="s">
        <v>57</v>
      </c>
      <c r="AF30" s="178">
        <v>936</v>
      </c>
      <c r="AG30" s="178">
        <v>2292244</v>
      </c>
      <c r="AH30" s="178">
        <v>936</v>
      </c>
      <c r="AI30" s="178">
        <v>69136</v>
      </c>
      <c r="AJ30" s="178">
        <v>169</v>
      </c>
      <c r="AK30" s="178">
        <v>468</v>
      </c>
      <c r="AL30" s="178">
        <v>64</v>
      </c>
      <c r="AM30" s="178">
        <v>125</v>
      </c>
      <c r="AN30" s="178">
        <v>43</v>
      </c>
      <c r="AO30" s="178">
        <v>1853</v>
      </c>
      <c r="AP30" s="129">
        <v>21</v>
      </c>
      <c r="AQ30" s="129">
        <v>21</v>
      </c>
      <c r="AR30" s="333" t="s">
        <v>128</v>
      </c>
      <c r="AS30" s="333"/>
      <c r="AT30" s="333"/>
      <c r="AU30" s="178">
        <v>51</v>
      </c>
      <c r="AV30" s="178">
        <v>76954</v>
      </c>
      <c r="AW30" s="178" t="s">
        <v>58</v>
      </c>
      <c r="AX30" s="178" t="s">
        <v>58</v>
      </c>
      <c r="AY30" s="178" t="s">
        <v>58</v>
      </c>
      <c r="AZ30" s="178" t="s">
        <v>58</v>
      </c>
      <c r="BA30" s="178">
        <v>5</v>
      </c>
      <c r="BB30" s="178">
        <v>1</v>
      </c>
      <c r="BC30" s="178">
        <v>935</v>
      </c>
      <c r="BD30" s="178">
        <v>2136695</v>
      </c>
      <c r="BE30" s="178">
        <v>926</v>
      </c>
      <c r="BF30" s="178">
        <v>912987</v>
      </c>
      <c r="BG30" s="178">
        <v>64</v>
      </c>
      <c r="BH30" s="178">
        <v>25</v>
      </c>
      <c r="BI30" s="178">
        <v>525</v>
      </c>
      <c r="BJ30" s="178">
        <v>2168</v>
      </c>
      <c r="BK30" s="129">
        <v>21</v>
      </c>
      <c r="BL30" s="129">
        <v>21</v>
      </c>
      <c r="BM30" s="333" t="s">
        <v>128</v>
      </c>
      <c r="BN30" s="333"/>
      <c r="BO30" s="333"/>
      <c r="BP30" s="178">
        <v>925</v>
      </c>
      <c r="BQ30" s="178">
        <v>855829</v>
      </c>
      <c r="BR30" s="175">
        <v>797</v>
      </c>
      <c r="BS30" s="175">
        <v>587120</v>
      </c>
      <c r="BT30" s="175">
        <v>133</v>
      </c>
      <c r="BU30" s="175">
        <v>-11013</v>
      </c>
      <c r="BV30" s="175">
        <v>924</v>
      </c>
      <c r="BW30" s="175">
        <v>46944</v>
      </c>
    </row>
    <row r="31" spans="1:75" ht="12" customHeight="1" x14ac:dyDescent="0.25">
      <c r="A31" s="131">
        <v>22</v>
      </c>
      <c r="B31" s="334" t="s">
        <v>56</v>
      </c>
      <c r="C31" s="334"/>
      <c r="D31" s="334"/>
      <c r="E31" s="179">
        <v>1345</v>
      </c>
      <c r="F31" s="179">
        <v>18133</v>
      </c>
      <c r="G31" s="179">
        <v>183385</v>
      </c>
      <c r="H31" s="179">
        <v>5199220</v>
      </c>
      <c r="I31" s="179">
        <v>184241</v>
      </c>
      <c r="J31" s="179">
        <v>5526914</v>
      </c>
      <c r="K31" s="179">
        <v>1528037</v>
      </c>
      <c r="L31" s="179">
        <v>51139060</v>
      </c>
      <c r="M31" s="179">
        <v>49370</v>
      </c>
      <c r="N31" s="179">
        <v>351845</v>
      </c>
      <c r="O31" s="179">
        <v>139652</v>
      </c>
      <c r="P31" s="179">
        <v>1308484</v>
      </c>
      <c r="Q31" s="179">
        <v>268160</v>
      </c>
      <c r="R31" s="179">
        <v>3278642</v>
      </c>
      <c r="S31" s="179">
        <v>1776366</v>
      </c>
      <c r="T31" s="179">
        <v>66822300</v>
      </c>
      <c r="U31" s="131">
        <v>22</v>
      </c>
      <c r="V31" s="131">
        <v>22</v>
      </c>
      <c r="W31" s="334" t="s">
        <v>56</v>
      </c>
      <c r="X31" s="334"/>
      <c r="Y31" s="334"/>
      <c r="Z31" s="179">
        <v>133139</v>
      </c>
      <c r="AA31" s="179">
        <v>133745</v>
      </c>
      <c r="AB31" s="179">
        <v>63424</v>
      </c>
      <c r="AC31" s="179">
        <v>118946</v>
      </c>
      <c r="AD31" s="179">
        <v>317</v>
      </c>
      <c r="AE31" s="179">
        <v>280</v>
      </c>
      <c r="AF31" s="179">
        <v>1824268</v>
      </c>
      <c r="AG31" s="179">
        <v>66569330</v>
      </c>
      <c r="AH31" s="179">
        <v>1779771</v>
      </c>
      <c r="AI31" s="179">
        <v>7759215</v>
      </c>
      <c r="AJ31" s="179">
        <v>249768</v>
      </c>
      <c r="AK31" s="179">
        <v>462442</v>
      </c>
      <c r="AL31" s="179">
        <v>120486</v>
      </c>
      <c r="AM31" s="179">
        <v>194939</v>
      </c>
      <c r="AN31" s="179">
        <v>3574</v>
      </c>
      <c r="AO31" s="179">
        <v>28181</v>
      </c>
      <c r="AP31" s="131">
        <v>22</v>
      </c>
      <c r="AQ31" s="131">
        <v>22</v>
      </c>
      <c r="AR31" s="334" t="s">
        <v>56</v>
      </c>
      <c r="AS31" s="334"/>
      <c r="AT31" s="334"/>
      <c r="AU31" s="179">
        <v>13489</v>
      </c>
      <c r="AV31" s="179">
        <v>276078</v>
      </c>
      <c r="AW31" s="179">
        <v>1771805</v>
      </c>
      <c r="AX31" s="179">
        <v>57854891</v>
      </c>
      <c r="AY31" s="179">
        <v>133823</v>
      </c>
      <c r="AZ31" s="179">
        <v>1121756</v>
      </c>
      <c r="BA31" s="179">
        <v>35856</v>
      </c>
      <c r="BB31" s="179">
        <v>7342</v>
      </c>
      <c r="BC31" s="179">
        <v>1771808</v>
      </c>
      <c r="BD31" s="179">
        <v>56725794</v>
      </c>
      <c r="BE31" s="179">
        <v>1446083</v>
      </c>
      <c r="BF31" s="179">
        <v>11956065</v>
      </c>
      <c r="BG31" s="179">
        <v>120415</v>
      </c>
      <c r="BH31" s="179">
        <v>24890</v>
      </c>
      <c r="BI31" s="179">
        <v>139143</v>
      </c>
      <c r="BJ31" s="179">
        <v>364667</v>
      </c>
      <c r="BK31" s="131">
        <v>22</v>
      </c>
      <c r="BL31" s="131">
        <v>22</v>
      </c>
      <c r="BM31" s="334" t="s">
        <v>56</v>
      </c>
      <c r="BN31" s="334"/>
      <c r="BO31" s="334"/>
      <c r="BP31" s="179">
        <v>1435962</v>
      </c>
      <c r="BQ31" s="179">
        <v>12271387</v>
      </c>
      <c r="BR31" s="179">
        <v>374582</v>
      </c>
      <c r="BS31" s="179">
        <v>3122718</v>
      </c>
      <c r="BT31" s="179">
        <v>674486</v>
      </c>
      <c r="BU31" s="179">
        <v>-855196</v>
      </c>
      <c r="BV31" s="179">
        <v>1111508</v>
      </c>
      <c r="BW31" s="179">
        <v>620693</v>
      </c>
    </row>
    <row r="32" spans="1:75" ht="12" customHeight="1" x14ac:dyDescent="0.25">
      <c r="A32" s="132">
        <v>23</v>
      </c>
      <c r="B32" s="316" t="s">
        <v>129</v>
      </c>
      <c r="C32" s="316"/>
      <c r="D32" s="316"/>
      <c r="E32" s="178">
        <v>30</v>
      </c>
      <c r="F32" s="178">
        <v>-889</v>
      </c>
      <c r="G32" s="178">
        <v>6721</v>
      </c>
      <c r="H32" s="178">
        <v>-169048</v>
      </c>
      <c r="I32" s="178">
        <v>3449</v>
      </c>
      <c r="J32" s="178">
        <v>-15036</v>
      </c>
      <c r="K32" s="178">
        <v>5674</v>
      </c>
      <c r="L32" s="178">
        <v>8591</v>
      </c>
      <c r="M32" s="178">
        <v>654</v>
      </c>
      <c r="N32" s="178">
        <v>10084</v>
      </c>
      <c r="O32" s="178">
        <v>1695</v>
      </c>
      <c r="P32" s="178">
        <v>-33993</v>
      </c>
      <c r="Q32" s="178">
        <v>1050</v>
      </c>
      <c r="R32" s="178">
        <v>6036</v>
      </c>
      <c r="S32" s="178">
        <v>13867</v>
      </c>
      <c r="T32" s="178">
        <v>-194255</v>
      </c>
      <c r="U32" s="132">
        <v>23</v>
      </c>
      <c r="V32" s="132">
        <v>23</v>
      </c>
      <c r="W32" s="316" t="s">
        <v>129</v>
      </c>
      <c r="X32" s="316"/>
      <c r="Y32" s="316"/>
      <c r="Z32" s="178">
        <v>114</v>
      </c>
      <c r="AA32" s="178">
        <v>121</v>
      </c>
      <c r="AB32" s="178">
        <v>1504</v>
      </c>
      <c r="AC32" s="178">
        <v>2878</v>
      </c>
      <c r="AD32" s="178">
        <v>9</v>
      </c>
      <c r="AE32" s="178">
        <v>6</v>
      </c>
      <c r="AF32" s="178">
        <v>14217</v>
      </c>
      <c r="AG32" s="178">
        <v>-197261</v>
      </c>
      <c r="AH32" s="178">
        <v>14217</v>
      </c>
      <c r="AI32" s="178">
        <v>29593</v>
      </c>
      <c r="AJ32" s="178">
        <v>2394</v>
      </c>
      <c r="AK32" s="178">
        <v>2834</v>
      </c>
      <c r="AL32" s="178" t="s">
        <v>57</v>
      </c>
      <c r="AM32" s="178" t="s">
        <v>57</v>
      </c>
      <c r="AN32" s="178">
        <v>27</v>
      </c>
      <c r="AO32" s="178">
        <v>284</v>
      </c>
      <c r="AP32" s="129">
        <v>23</v>
      </c>
      <c r="AQ32" s="132">
        <v>23</v>
      </c>
      <c r="AR32" s="316" t="s">
        <v>129</v>
      </c>
      <c r="AS32" s="316"/>
      <c r="AT32" s="316"/>
      <c r="AU32" s="178" t="s">
        <v>57</v>
      </c>
      <c r="AV32" s="178" t="s">
        <v>57</v>
      </c>
      <c r="AW32" s="178">
        <v>14217</v>
      </c>
      <c r="AX32" s="178">
        <v>-67856</v>
      </c>
      <c r="AY32" s="178">
        <v>13</v>
      </c>
      <c r="AZ32" s="178">
        <v>79</v>
      </c>
      <c r="BA32" s="178">
        <v>255</v>
      </c>
      <c r="BB32" s="178">
        <v>50</v>
      </c>
      <c r="BC32" s="178">
        <v>14217</v>
      </c>
      <c r="BD32" s="178">
        <v>-67985</v>
      </c>
      <c r="BE32" s="178">
        <v>25</v>
      </c>
      <c r="BF32" s="178">
        <v>123</v>
      </c>
      <c r="BG32" s="178" t="s">
        <v>57</v>
      </c>
      <c r="BH32" s="178" t="s">
        <v>57</v>
      </c>
      <c r="BI32" s="178" t="s">
        <v>57</v>
      </c>
      <c r="BJ32" s="178" t="s">
        <v>57</v>
      </c>
      <c r="BK32" s="129">
        <v>23</v>
      </c>
      <c r="BL32" s="132">
        <v>23</v>
      </c>
      <c r="BM32" s="316" t="s">
        <v>129</v>
      </c>
      <c r="BN32" s="316"/>
      <c r="BO32" s="316"/>
      <c r="BP32" s="178">
        <v>210</v>
      </c>
      <c r="BQ32" s="178">
        <v>10243</v>
      </c>
      <c r="BR32" s="178">
        <v>136</v>
      </c>
      <c r="BS32" s="178">
        <v>3441</v>
      </c>
      <c r="BT32" s="178">
        <v>3330</v>
      </c>
      <c r="BU32" s="175">
        <v>-8289</v>
      </c>
      <c r="BV32" s="178">
        <v>200</v>
      </c>
      <c r="BW32" s="178">
        <v>563</v>
      </c>
    </row>
    <row r="33" spans="1:85" ht="12" customHeight="1" x14ac:dyDescent="0.25">
      <c r="A33" s="102"/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02"/>
      <c r="V33" s="102"/>
      <c r="W33" s="316"/>
      <c r="X33" s="316"/>
      <c r="Y33" s="316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Q33" s="102" t="s">
        <v>61</v>
      </c>
      <c r="AR33" s="316"/>
      <c r="AS33" s="316"/>
      <c r="AT33" s="316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L33" s="102" t="s">
        <v>61</v>
      </c>
      <c r="BM33" s="316"/>
      <c r="BN33" s="316"/>
      <c r="BO33" s="316"/>
      <c r="BP33" s="137"/>
      <c r="BQ33" s="137"/>
      <c r="BR33" s="137"/>
      <c r="BS33" s="137"/>
      <c r="BT33" s="137"/>
      <c r="BU33" s="137"/>
      <c r="BV33" s="129"/>
    </row>
    <row r="34" spans="1:85" s="147" customFormat="1" x14ac:dyDescent="0.25">
      <c r="A34" s="239"/>
      <c r="B34" s="238"/>
      <c r="C34" s="238"/>
      <c r="D34" s="238"/>
      <c r="E34" s="238"/>
      <c r="F34" s="238"/>
      <c r="G34" s="238"/>
      <c r="H34" s="238"/>
      <c r="I34" s="238"/>
      <c r="J34" s="238"/>
      <c r="K34" s="238"/>
      <c r="L34" s="238"/>
      <c r="M34" s="146"/>
      <c r="N34" s="146"/>
      <c r="O34" s="146"/>
      <c r="P34" s="146"/>
      <c r="Q34" s="146"/>
      <c r="R34" s="146"/>
      <c r="S34" s="146"/>
      <c r="T34" s="146"/>
      <c r="V34" s="148"/>
      <c r="W34" s="149"/>
      <c r="X34" s="154"/>
      <c r="Y34" s="154"/>
      <c r="Z34" s="154"/>
      <c r="AA34" s="154"/>
      <c r="AB34" s="154"/>
      <c r="AC34" s="154"/>
      <c r="AD34" s="154"/>
      <c r="AE34" s="154"/>
      <c r="AF34" s="150"/>
      <c r="AG34" s="150"/>
      <c r="AH34" s="151"/>
      <c r="AI34" s="151"/>
      <c r="AJ34" s="151"/>
      <c r="AK34" s="151"/>
      <c r="AL34" s="151"/>
      <c r="AM34" s="151"/>
      <c r="AN34" s="151"/>
      <c r="AO34" s="151"/>
      <c r="AP34" s="155"/>
      <c r="AQ34" s="144" t="s">
        <v>108</v>
      </c>
      <c r="AR34" s="154"/>
      <c r="AS34" s="154"/>
      <c r="AT34" s="154"/>
      <c r="AV34" s="155"/>
      <c r="AW34" s="155"/>
      <c r="AX34" s="155"/>
      <c r="AY34" s="154"/>
      <c r="AZ34" s="154"/>
      <c r="BA34" s="154"/>
      <c r="BB34" s="154"/>
      <c r="BC34" s="151"/>
      <c r="BD34" s="151"/>
      <c r="BE34" s="151"/>
      <c r="BF34" s="151"/>
      <c r="BG34" s="151"/>
      <c r="BH34" s="151"/>
      <c r="BI34" s="151"/>
      <c r="BJ34" s="151"/>
      <c r="BK34" s="155"/>
      <c r="BL34" s="144" t="s">
        <v>108</v>
      </c>
      <c r="BM34" s="154"/>
      <c r="BN34" s="154"/>
      <c r="BO34" s="154"/>
      <c r="BP34" s="151"/>
      <c r="BQ34" s="151"/>
      <c r="BR34" s="151"/>
      <c r="BS34" s="151"/>
      <c r="BT34" s="151"/>
      <c r="BU34" s="151"/>
      <c r="BW34" s="155"/>
      <c r="BX34" s="155"/>
      <c r="BY34" s="155"/>
      <c r="BZ34" s="155"/>
      <c r="CA34" s="155"/>
      <c r="CB34" s="155"/>
      <c r="CC34" s="155"/>
      <c r="CD34" s="155"/>
      <c r="CE34" s="155"/>
      <c r="CF34" s="155"/>
      <c r="CG34" s="155"/>
    </row>
    <row r="35" spans="1:85" s="147" customFormat="1" x14ac:dyDescent="0.25">
      <c r="A35" s="144"/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6"/>
      <c r="N35" s="146"/>
      <c r="O35" s="146"/>
      <c r="P35" s="146"/>
      <c r="Q35" s="146"/>
      <c r="R35" s="146"/>
      <c r="S35" s="146"/>
      <c r="T35" s="146"/>
      <c r="V35" s="148"/>
      <c r="W35" s="149"/>
      <c r="X35" s="146"/>
      <c r="Y35" s="152"/>
      <c r="Z35" s="69"/>
      <c r="AA35" s="69"/>
      <c r="AB35" s="69"/>
      <c r="AC35" s="69"/>
      <c r="AD35" s="154"/>
      <c r="AE35" s="154"/>
      <c r="AF35" s="149"/>
      <c r="AG35" s="149"/>
      <c r="AH35" s="153"/>
      <c r="AI35" s="153"/>
      <c r="AJ35" s="153"/>
      <c r="AK35" s="153"/>
      <c r="AL35" s="153"/>
      <c r="AM35" s="153"/>
      <c r="AN35" s="153"/>
      <c r="AO35" s="153"/>
      <c r="AP35" s="155"/>
      <c r="AQ35" s="148"/>
      <c r="AR35" s="149"/>
      <c r="AS35" s="146"/>
      <c r="AT35" s="152"/>
      <c r="AV35" s="155"/>
      <c r="AW35" s="155"/>
      <c r="AX35" s="155"/>
      <c r="AY35" s="69"/>
      <c r="AZ35" s="69"/>
      <c r="BA35" s="69"/>
      <c r="BB35" s="69"/>
      <c r="BC35" s="153"/>
      <c r="BD35" s="153"/>
      <c r="BE35" s="153"/>
      <c r="BF35" s="153"/>
      <c r="BG35" s="153"/>
      <c r="BH35" s="153"/>
      <c r="BI35" s="153"/>
      <c r="BJ35" s="153"/>
      <c r="BK35" s="155"/>
      <c r="BL35" s="144" t="s">
        <v>196</v>
      </c>
      <c r="BM35" s="149"/>
      <c r="BN35" s="146"/>
      <c r="BO35" s="152"/>
      <c r="BP35" s="153"/>
      <c r="BQ35" s="153"/>
      <c r="BR35" s="153"/>
      <c r="BS35" s="153"/>
      <c r="BT35" s="153"/>
      <c r="BU35" s="153"/>
      <c r="BW35" s="155"/>
      <c r="BX35" s="155"/>
      <c r="BY35" s="155"/>
      <c r="BZ35" s="155"/>
      <c r="CA35" s="155"/>
      <c r="CB35" s="155"/>
      <c r="CC35" s="155"/>
      <c r="CD35" s="155"/>
      <c r="CE35" s="155"/>
      <c r="CF35" s="155"/>
      <c r="CG35" s="155"/>
    </row>
    <row r="36" spans="1:85" x14ac:dyDescent="0.25">
      <c r="V36" s="69"/>
      <c r="W36" s="69"/>
      <c r="X36" s="69"/>
      <c r="Y36" s="69"/>
      <c r="Z36" s="130"/>
      <c r="AA36" s="130"/>
      <c r="AB36" s="130"/>
      <c r="AC36" s="130"/>
      <c r="AD36" s="130"/>
      <c r="AE36" s="130"/>
      <c r="AH36" s="73"/>
      <c r="AI36" s="73"/>
      <c r="AJ36" s="73"/>
      <c r="AK36" s="73"/>
      <c r="AL36" s="73"/>
      <c r="AM36" s="73"/>
      <c r="AN36" s="73"/>
      <c r="AO36" s="73"/>
      <c r="AQ36" s="69"/>
      <c r="AR36" s="69"/>
      <c r="AS36" s="69"/>
      <c r="AT36" s="69"/>
      <c r="AY36" s="130"/>
      <c r="AZ36" s="130"/>
      <c r="BA36" s="130"/>
      <c r="BB36" s="130"/>
      <c r="BC36" s="73"/>
      <c r="BD36" s="73"/>
      <c r="BE36" s="73"/>
      <c r="BF36" s="73"/>
      <c r="BG36" s="73"/>
      <c r="BH36" s="73"/>
      <c r="BI36" s="73"/>
      <c r="BJ36" s="73"/>
      <c r="BL36" s="69"/>
      <c r="BM36" s="69"/>
      <c r="BN36" s="69"/>
      <c r="BO36" s="69"/>
      <c r="BP36" s="73"/>
      <c r="BQ36" s="73"/>
      <c r="BR36" s="73"/>
      <c r="BS36" s="73"/>
      <c r="BT36" s="73"/>
      <c r="BU36" s="73"/>
    </row>
    <row r="37" spans="1:85" x14ac:dyDescent="0.25">
      <c r="Z37" s="130"/>
      <c r="AA37" s="130"/>
      <c r="AB37" s="130"/>
      <c r="AC37" s="130"/>
      <c r="AD37" s="130"/>
      <c r="AE37" s="130"/>
      <c r="AY37" s="130"/>
      <c r="AZ37" s="130"/>
      <c r="BA37" s="130"/>
      <c r="BB37" s="130"/>
    </row>
    <row r="38" spans="1:85" x14ac:dyDescent="0.25">
      <c r="Z38" s="130"/>
      <c r="AA38" s="130"/>
      <c r="AB38" s="130"/>
      <c r="AC38" s="130"/>
      <c r="AD38" s="130"/>
      <c r="AE38" s="130"/>
      <c r="AY38" s="130"/>
      <c r="AZ38" s="130"/>
      <c r="BA38" s="130"/>
      <c r="BB38" s="130"/>
    </row>
    <row r="39" spans="1:85" x14ac:dyDescent="0.25">
      <c r="Z39" s="130"/>
      <c r="AA39" s="130"/>
      <c r="AB39" s="130"/>
      <c r="AC39" s="130"/>
      <c r="AD39" s="130"/>
      <c r="AE39" s="130"/>
      <c r="AY39" s="130"/>
      <c r="AZ39" s="130"/>
      <c r="BA39" s="130"/>
      <c r="BB39" s="130"/>
    </row>
    <row r="40" spans="1:85" x14ac:dyDescent="0.25">
      <c r="Z40" s="130"/>
      <c r="AA40" s="130"/>
      <c r="AB40" s="130"/>
      <c r="AC40" s="130"/>
      <c r="AD40" s="130"/>
      <c r="AE40" s="130"/>
      <c r="AY40" s="130"/>
      <c r="AZ40" s="130"/>
      <c r="BA40" s="130"/>
      <c r="BB40" s="130"/>
    </row>
    <row r="41" spans="1:85" x14ac:dyDescent="0.25">
      <c r="Z41" s="130"/>
      <c r="AA41" s="130"/>
      <c r="AB41" s="130"/>
      <c r="AC41" s="130"/>
      <c r="AD41" s="130"/>
      <c r="AE41" s="130"/>
      <c r="AY41" s="130"/>
      <c r="AZ41" s="130"/>
      <c r="BA41" s="130"/>
      <c r="BB41" s="130"/>
    </row>
    <row r="42" spans="1:85" x14ac:dyDescent="0.25">
      <c r="Z42" s="130"/>
      <c r="AA42" s="130"/>
      <c r="AB42" s="130"/>
      <c r="AC42" s="130"/>
      <c r="AD42" s="130"/>
      <c r="AE42" s="130"/>
      <c r="AY42" s="130"/>
      <c r="AZ42" s="130"/>
      <c r="BA42" s="130"/>
      <c r="BB42" s="130"/>
    </row>
  </sheetData>
  <mergeCells count="76">
    <mergeCell ref="B32:D32"/>
    <mergeCell ref="Q5:R6"/>
    <mergeCell ref="AQ1:BB1"/>
    <mergeCell ref="A1:L1"/>
    <mergeCell ref="A2:L2"/>
    <mergeCell ref="A4:A7"/>
    <mergeCell ref="B4:D7"/>
    <mergeCell ref="E4:L4"/>
    <mergeCell ref="I5:J6"/>
    <mergeCell ref="K5:L6"/>
    <mergeCell ref="E5:F6"/>
    <mergeCell ref="G5:H6"/>
    <mergeCell ref="M5:N6"/>
    <mergeCell ref="O5:P6"/>
    <mergeCell ref="B30:D30"/>
    <mergeCell ref="B31:D31"/>
    <mergeCell ref="AQ2:AX2"/>
    <mergeCell ref="W32:Y32"/>
    <mergeCell ref="M9:T9"/>
    <mergeCell ref="AP4:AP7"/>
    <mergeCell ref="S4:T6"/>
    <mergeCell ref="U4:U7"/>
    <mergeCell ref="AH4:AI6"/>
    <mergeCell ref="AJ4:AK6"/>
    <mergeCell ref="AL4:AM6"/>
    <mergeCell ref="AN4:AO4"/>
    <mergeCell ref="M4:R4"/>
    <mergeCell ref="W30:Y30"/>
    <mergeCell ref="W31:Y31"/>
    <mergeCell ref="E9:L9"/>
    <mergeCell ref="V1:AG1"/>
    <mergeCell ref="AN5:AO6"/>
    <mergeCell ref="V2:AG2"/>
    <mergeCell ref="V4:V7"/>
    <mergeCell ref="AD5:AE6"/>
    <mergeCell ref="Z5:AA6"/>
    <mergeCell ref="AB5:AC6"/>
    <mergeCell ref="AR33:AT33"/>
    <mergeCell ref="BK4:BK7"/>
    <mergeCell ref="BL4:BL7"/>
    <mergeCell ref="BC4:BD6"/>
    <mergeCell ref="BT5:BU6"/>
    <mergeCell ref="AU4:AV5"/>
    <mergeCell ref="AU6:AV6"/>
    <mergeCell ref="BP9:BW9"/>
    <mergeCell ref="BC9:BJ9"/>
    <mergeCell ref="AU9:BB9"/>
    <mergeCell ref="AY4:BB4"/>
    <mergeCell ref="BV4:BW6"/>
    <mergeCell ref="AY5:AZ6"/>
    <mergeCell ref="BA5:BB6"/>
    <mergeCell ref="W33:Y33"/>
    <mergeCell ref="W4:Y7"/>
    <mergeCell ref="Z4:AE4"/>
    <mergeCell ref="AF4:AG6"/>
    <mergeCell ref="BM30:BO30"/>
    <mergeCell ref="BM31:BO31"/>
    <mergeCell ref="BM32:BO32"/>
    <mergeCell ref="AH9:AO9"/>
    <mergeCell ref="BM33:BO33"/>
    <mergeCell ref="AQ4:AQ7"/>
    <mergeCell ref="AR4:AT7"/>
    <mergeCell ref="AR30:AT30"/>
    <mergeCell ref="AR31:AT31"/>
    <mergeCell ref="AR32:AT32"/>
    <mergeCell ref="Z9:AG9"/>
    <mergeCell ref="AW4:AX6"/>
    <mergeCell ref="BL1:BU1"/>
    <mergeCell ref="BL2:BU2"/>
    <mergeCell ref="BM4:BO7"/>
    <mergeCell ref="BE4:BF6"/>
    <mergeCell ref="BG4:BH6"/>
    <mergeCell ref="BI4:BJ6"/>
    <mergeCell ref="BP4:BQ6"/>
    <mergeCell ref="BR4:BU4"/>
    <mergeCell ref="BR5:BS6"/>
  </mergeCells>
  <phoneticPr fontId="5" type="noConversion"/>
  <hyperlinks>
    <hyperlink ref="A2:L2" location="Inhaltsverzeichnis!A30" display="2.1  Unbeschränkt Lohn- und Einkommensteuerpflichtige insgesamt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6" fitToWidth="6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Berlin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style="191" customWidth="1"/>
    <col min="2" max="7" width="11.5546875" style="191"/>
    <col min="8" max="8" width="15.5546875" style="191" customWidth="1"/>
    <col min="9" max="9" width="6.77734375" style="191" bestFit="1" customWidth="1"/>
    <col min="10" max="10" width="13.21875" style="191" customWidth="1"/>
    <col min="11" max="11" width="11.33203125" style="191" customWidth="1"/>
    <col min="12" max="12" width="12.44140625" style="191" customWidth="1"/>
    <col min="13" max="13" width="16" style="191" customWidth="1"/>
    <col min="14" max="14" width="8.109375" style="191" customWidth="1"/>
    <col min="15" max="15" width="9.109375" style="191" customWidth="1"/>
    <col min="16" max="16384" width="11.5546875" style="191"/>
  </cols>
  <sheetData>
    <row r="1" spans="1:15" ht="24" customHeight="1" x14ac:dyDescent="0.25">
      <c r="A1" s="376" t="s">
        <v>261</v>
      </c>
      <c r="B1" s="376"/>
      <c r="C1" s="376"/>
      <c r="D1" s="376"/>
      <c r="E1" s="376"/>
      <c r="F1" s="376"/>
      <c r="G1" s="376"/>
      <c r="H1" s="376"/>
      <c r="I1" s="58"/>
    </row>
    <row r="2" spans="1:15" ht="12" customHeight="1" x14ac:dyDescent="0.25"/>
    <row r="3" spans="1:15" ht="12" customHeight="1" x14ac:dyDescent="0.25"/>
    <row r="4" spans="1:15" ht="27" customHeight="1" x14ac:dyDescent="0.25">
      <c r="I4" s="214"/>
      <c r="J4" s="215" t="s">
        <v>17</v>
      </c>
      <c r="K4" s="215" t="s">
        <v>116</v>
      </c>
      <c r="L4" s="215" t="s">
        <v>117</v>
      </c>
      <c r="M4" s="216" t="s">
        <v>214</v>
      </c>
      <c r="N4" s="215" t="s">
        <v>21</v>
      </c>
      <c r="O4" s="215" t="s">
        <v>246</v>
      </c>
    </row>
    <row r="5" spans="1:15" ht="12" customHeight="1" x14ac:dyDescent="0.25">
      <c r="A5" s="217"/>
      <c r="B5" s="217"/>
      <c r="C5" s="217"/>
      <c r="D5" s="217"/>
      <c r="E5" s="217"/>
      <c r="F5" s="217"/>
      <c r="G5" s="217"/>
      <c r="I5" s="218" t="s">
        <v>247</v>
      </c>
      <c r="J5" s="219">
        <v>5199220</v>
      </c>
      <c r="K5" s="219">
        <v>5526914</v>
      </c>
      <c r="L5" s="219">
        <v>51139060</v>
      </c>
      <c r="M5" s="219">
        <v>1678462</v>
      </c>
      <c r="N5" s="219">
        <v>3278642</v>
      </c>
      <c r="O5" s="236">
        <f>SUM(J5:N5)</f>
        <v>66822298</v>
      </c>
    </row>
    <row r="6" spans="1:15" ht="12" customHeight="1" x14ac:dyDescent="0.25">
      <c r="I6" s="218"/>
      <c r="J6" s="220"/>
    </row>
    <row r="7" spans="1:15" ht="12" customHeight="1" x14ac:dyDescent="0.25">
      <c r="I7" s="218"/>
      <c r="J7" s="220"/>
    </row>
    <row r="8" spans="1:15" ht="12" customHeight="1" x14ac:dyDescent="0.25">
      <c r="I8" s="221" t="s">
        <v>203</v>
      </c>
      <c r="J8" s="222" t="s">
        <v>213</v>
      </c>
      <c r="K8" s="222" t="s">
        <v>18</v>
      </c>
      <c r="L8" s="221" t="s">
        <v>19</v>
      </c>
    </row>
    <row r="9" spans="1:15" ht="12" customHeight="1" x14ac:dyDescent="0.25">
      <c r="I9" s="218" t="s">
        <v>247</v>
      </c>
      <c r="J9" s="219">
        <v>18133</v>
      </c>
      <c r="K9" s="219">
        <v>351845</v>
      </c>
      <c r="L9" s="219">
        <v>1308484</v>
      </c>
      <c r="M9" s="237">
        <f>SUM(J9:L9)</f>
        <v>1678462</v>
      </c>
    </row>
    <row r="10" spans="1:15" ht="12" customHeight="1" x14ac:dyDescent="0.25">
      <c r="B10" s="223"/>
      <c r="C10" s="223"/>
      <c r="D10" s="223"/>
      <c r="E10" s="223"/>
      <c r="I10" s="221"/>
      <c r="J10" s="220"/>
      <c r="K10" s="219"/>
      <c r="L10" s="219"/>
      <c r="M10" s="219"/>
    </row>
    <row r="11" spans="1:15" ht="12" customHeight="1" x14ac:dyDescent="0.25"/>
    <row r="12" spans="1:15" ht="12" customHeight="1" x14ac:dyDescent="0.25"/>
    <row r="13" spans="1:15" ht="12" customHeight="1" x14ac:dyDescent="0.25"/>
    <row r="14" spans="1:15" ht="12" customHeight="1" x14ac:dyDescent="0.25"/>
    <row r="15" spans="1:15" ht="12" customHeight="1" x14ac:dyDescent="0.25"/>
    <row r="16" spans="1:15" ht="12" customHeight="1" x14ac:dyDescent="0.25">
      <c r="J16" s="224"/>
    </row>
    <row r="17" spans="1:13" ht="12" customHeight="1" x14ac:dyDescent="0.25">
      <c r="I17" s="214"/>
      <c r="J17" s="225"/>
    </row>
    <row r="18" spans="1:13" ht="12" customHeight="1" x14ac:dyDescent="0.25">
      <c r="I18" s="214"/>
      <c r="J18" s="225"/>
    </row>
    <row r="19" spans="1:13" ht="12" customHeight="1" x14ac:dyDescent="0.25">
      <c r="I19" s="214"/>
      <c r="J19" s="225"/>
    </row>
    <row r="20" spans="1:13" ht="12" customHeight="1" x14ac:dyDescent="0.25">
      <c r="I20" s="214"/>
      <c r="J20" s="225"/>
    </row>
    <row r="21" spans="1:13" ht="12" customHeight="1" x14ac:dyDescent="0.25">
      <c r="I21" s="214"/>
      <c r="J21" s="226"/>
    </row>
    <row r="22" spans="1:13" ht="12" customHeight="1" x14ac:dyDescent="0.25">
      <c r="I22" s="218"/>
      <c r="J22" s="220"/>
      <c r="M22" s="224"/>
    </row>
    <row r="23" spans="1:13" ht="12" customHeight="1" x14ac:dyDescent="0.25">
      <c r="I23" s="227"/>
      <c r="J23" s="224"/>
      <c r="L23" s="227"/>
      <c r="M23" s="224"/>
    </row>
    <row r="24" spans="1:13" ht="12" customHeight="1" x14ac:dyDescent="0.25">
      <c r="I24" s="227"/>
      <c r="J24" s="224"/>
      <c r="L24" s="227"/>
      <c r="M24" s="224"/>
    </row>
    <row r="25" spans="1:13" ht="12" customHeight="1" x14ac:dyDescent="0.25">
      <c r="I25" s="218"/>
      <c r="J25" s="228"/>
      <c r="L25" s="218"/>
      <c r="M25" s="220"/>
    </row>
    <row r="26" spans="1:13" ht="12" customHeight="1" x14ac:dyDescent="0.25">
      <c r="I26" s="218"/>
      <c r="J26" s="220"/>
      <c r="L26" s="218"/>
      <c r="M26" s="220"/>
    </row>
    <row r="27" spans="1:13" ht="24" customHeight="1" x14ac:dyDescent="0.25">
      <c r="I27" s="218"/>
      <c r="J27" s="220"/>
      <c r="L27" s="218"/>
      <c r="M27" s="220"/>
    </row>
    <row r="28" spans="1:13" ht="24" customHeight="1" x14ac:dyDescent="0.25">
      <c r="I28" s="218"/>
      <c r="J28" s="220"/>
      <c r="L28" s="218"/>
      <c r="M28" s="220"/>
    </row>
    <row r="29" spans="1:13" ht="25.05" customHeight="1" x14ac:dyDescent="0.25">
      <c r="A29" s="377" t="s">
        <v>262</v>
      </c>
      <c r="B29" s="377"/>
      <c r="C29" s="377"/>
      <c r="D29" s="377"/>
      <c r="E29" s="377"/>
      <c r="F29" s="377"/>
      <c r="G29" s="377"/>
      <c r="H29" s="377"/>
      <c r="I29" s="218"/>
      <c r="J29" s="220"/>
      <c r="L29" s="218"/>
      <c r="M29" s="220"/>
    </row>
    <row r="30" spans="1:13" x14ac:dyDescent="0.25">
      <c r="L30" s="218"/>
      <c r="M30" s="220"/>
    </row>
    <row r="31" spans="1:13" x14ac:dyDescent="0.25">
      <c r="J31" s="214" t="s">
        <v>243</v>
      </c>
      <c r="L31" s="218"/>
      <c r="M31" s="220"/>
    </row>
    <row r="32" spans="1:13" x14ac:dyDescent="0.25">
      <c r="J32" s="214" t="s">
        <v>222</v>
      </c>
      <c r="K32" s="226" t="s">
        <v>101</v>
      </c>
      <c r="L32" s="218"/>
      <c r="M32" s="220"/>
    </row>
    <row r="33" spans="2:13" x14ac:dyDescent="0.25">
      <c r="B33" s="378"/>
      <c r="C33" s="378"/>
      <c r="D33" s="378"/>
      <c r="E33" s="378"/>
      <c r="F33" s="378"/>
      <c r="G33" s="378"/>
      <c r="H33" s="378"/>
      <c r="J33" s="218" t="s">
        <v>223</v>
      </c>
      <c r="K33" s="229">
        <v>49750</v>
      </c>
      <c r="L33" s="218"/>
      <c r="M33" s="220"/>
    </row>
    <row r="34" spans="2:13" x14ac:dyDescent="0.25">
      <c r="J34" s="218" t="s">
        <v>224</v>
      </c>
      <c r="K34" s="229">
        <v>208384</v>
      </c>
    </row>
    <row r="35" spans="2:13" x14ac:dyDescent="0.25">
      <c r="J35" s="218" t="s">
        <v>225</v>
      </c>
      <c r="K35" s="229">
        <v>154532</v>
      </c>
    </row>
    <row r="36" spans="2:13" x14ac:dyDescent="0.25">
      <c r="J36" s="218" t="s">
        <v>226</v>
      </c>
      <c r="K36" s="229">
        <v>169609</v>
      </c>
    </row>
    <row r="37" spans="2:13" x14ac:dyDescent="0.25">
      <c r="J37" s="218" t="s">
        <v>227</v>
      </c>
      <c r="K37" s="229">
        <v>183806</v>
      </c>
    </row>
    <row r="38" spans="2:13" x14ac:dyDescent="0.25">
      <c r="C38" s="379"/>
      <c r="D38" s="379"/>
      <c r="E38" s="379"/>
      <c r="F38" s="379"/>
      <c r="J38" s="218" t="s">
        <v>228</v>
      </c>
      <c r="K38" s="229">
        <v>163424</v>
      </c>
    </row>
    <row r="39" spans="2:13" x14ac:dyDescent="0.25">
      <c r="J39" s="218" t="s">
        <v>229</v>
      </c>
      <c r="K39" s="229">
        <v>144790</v>
      </c>
    </row>
    <row r="40" spans="2:13" x14ac:dyDescent="0.25">
      <c r="J40" s="218" t="s">
        <v>230</v>
      </c>
      <c r="K40" s="229">
        <v>125483</v>
      </c>
    </row>
    <row r="41" spans="2:13" x14ac:dyDescent="0.25">
      <c r="J41" s="218" t="s">
        <v>231</v>
      </c>
      <c r="K41" s="229">
        <v>103362</v>
      </c>
    </row>
    <row r="42" spans="2:13" x14ac:dyDescent="0.25">
      <c r="J42" s="218" t="s">
        <v>232</v>
      </c>
      <c r="K42" s="229">
        <v>82238</v>
      </c>
    </row>
    <row r="43" spans="2:13" x14ac:dyDescent="0.25">
      <c r="J43" s="218" t="s">
        <v>233</v>
      </c>
      <c r="K43" s="229">
        <v>66974</v>
      </c>
    </row>
    <row r="44" spans="2:13" x14ac:dyDescent="0.25">
      <c r="J44" s="218" t="s">
        <v>234</v>
      </c>
      <c r="K44" s="229">
        <v>100987</v>
      </c>
    </row>
    <row r="45" spans="2:13" x14ac:dyDescent="0.25">
      <c r="J45" s="218" t="s">
        <v>235</v>
      </c>
      <c r="K45" s="229">
        <v>69378</v>
      </c>
    </row>
    <row r="46" spans="2:13" x14ac:dyDescent="0.25">
      <c r="J46" s="218" t="s">
        <v>236</v>
      </c>
      <c r="K46" s="229">
        <v>47070</v>
      </c>
    </row>
    <row r="47" spans="2:13" x14ac:dyDescent="0.25">
      <c r="J47" s="218" t="s">
        <v>237</v>
      </c>
      <c r="K47" s="229">
        <v>33294</v>
      </c>
    </row>
    <row r="48" spans="2:13" x14ac:dyDescent="0.25">
      <c r="J48" s="218" t="s">
        <v>238</v>
      </c>
      <c r="K48" s="229">
        <v>24577</v>
      </c>
    </row>
    <row r="49" spans="10:11" x14ac:dyDescent="0.25">
      <c r="J49" s="218" t="s">
        <v>239</v>
      </c>
      <c r="K49" s="229">
        <v>38655</v>
      </c>
    </row>
    <row r="50" spans="10:11" x14ac:dyDescent="0.25">
      <c r="J50" s="218" t="s">
        <v>240</v>
      </c>
      <c r="K50" s="229">
        <v>45521</v>
      </c>
    </row>
    <row r="51" spans="10:11" x14ac:dyDescent="0.25">
      <c r="J51" s="218" t="s">
        <v>241</v>
      </c>
      <c r="K51" s="229">
        <v>9123</v>
      </c>
    </row>
    <row r="52" spans="10:11" x14ac:dyDescent="0.25">
      <c r="J52" s="218" t="s">
        <v>242</v>
      </c>
      <c r="K52" s="229">
        <v>2375</v>
      </c>
    </row>
    <row r="53" spans="10:11" x14ac:dyDescent="0.25">
      <c r="J53" s="230" t="s">
        <v>128</v>
      </c>
      <c r="K53" s="229">
        <v>936</v>
      </c>
    </row>
    <row r="54" spans="10:11" x14ac:dyDescent="0.25">
      <c r="J54" s="214"/>
      <c r="K54" s="229">
        <v>1824268</v>
      </c>
    </row>
    <row r="55" spans="10:11" x14ac:dyDescent="0.25">
      <c r="J55" s="218"/>
      <c r="K55" s="235"/>
    </row>
    <row r="56" spans="10:11" x14ac:dyDescent="0.25">
      <c r="J56" s="218"/>
      <c r="K56" s="220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/>
    <hyperlink ref="A1:H1" location="Inhaltsverzeichnis!A8" display="1  Unbeschränkt Lohn- und Einkommensteuerpflichtige 2013 nach Einkunftsarten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9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8" sqref="A8"/>
    </sheetView>
  </sheetViews>
  <sheetFormatPr baseColWidth="10" defaultColWidth="11.44140625" defaultRowHeight="10.199999999999999" x14ac:dyDescent="0.2"/>
  <cols>
    <col min="1" max="1" width="3.6640625" style="103" customWidth="1"/>
    <col min="2" max="2" width="9.5546875" style="100" customWidth="1"/>
    <col min="3" max="3" width="1.6640625" style="75" customWidth="1"/>
    <col min="4" max="4" width="9.5546875" style="101" customWidth="1"/>
    <col min="5" max="20" width="8.44140625" style="75" customWidth="1"/>
    <col min="21" max="21" width="3.6640625" style="74" customWidth="1"/>
    <col min="22" max="22" width="3.6640625" style="103" customWidth="1"/>
    <col min="23" max="23" width="9.5546875" style="100" customWidth="1"/>
    <col min="24" max="24" width="1.6640625" style="75" customWidth="1"/>
    <col min="25" max="25" width="9.5546875" style="101" customWidth="1"/>
    <col min="26" max="41" width="8.44140625" style="75" customWidth="1"/>
    <col min="42" max="43" width="3.6640625" style="74" customWidth="1"/>
    <col min="44" max="44" width="9.5546875" style="74" customWidth="1"/>
    <col min="45" max="45" width="1.6640625" style="74" customWidth="1"/>
    <col min="46" max="46" width="9.5546875" style="74" customWidth="1"/>
    <col min="47" max="62" width="8.44140625" style="74" customWidth="1"/>
    <col min="63" max="64" width="3.6640625" style="74" customWidth="1"/>
    <col min="65" max="65" width="9.5546875" style="74" customWidth="1"/>
    <col min="66" max="66" width="1.6640625" style="74" customWidth="1"/>
    <col min="67" max="67" width="9.5546875" style="74" customWidth="1"/>
    <col min="68" max="75" width="8.44140625" style="74" customWidth="1"/>
    <col min="76" max="16384" width="11.44140625" style="74"/>
  </cols>
  <sheetData>
    <row r="1" spans="1:75" s="127" customFormat="1" ht="24" customHeight="1" x14ac:dyDescent="0.25">
      <c r="A1" s="362" t="s">
        <v>260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Q1" s="247"/>
      <c r="R1" s="247"/>
      <c r="S1" s="247"/>
      <c r="T1" s="247"/>
      <c r="V1" s="290" t="s">
        <v>260</v>
      </c>
      <c r="W1" s="290"/>
      <c r="X1" s="290"/>
      <c r="Y1" s="290"/>
      <c r="Z1" s="290"/>
      <c r="AA1" s="290"/>
      <c r="AB1" s="290"/>
      <c r="AC1" s="290"/>
      <c r="AD1" s="290"/>
      <c r="AE1" s="290"/>
      <c r="AF1" s="290"/>
      <c r="AG1" s="290"/>
      <c r="AL1" s="247"/>
      <c r="AM1" s="247"/>
      <c r="AN1" s="247"/>
      <c r="AO1" s="247"/>
      <c r="AQ1" s="290" t="s">
        <v>260</v>
      </c>
      <c r="AR1" s="290"/>
      <c r="AS1" s="290"/>
      <c r="AT1" s="290"/>
      <c r="AU1" s="290"/>
      <c r="AV1" s="290"/>
      <c r="AW1" s="290"/>
      <c r="AX1" s="290"/>
      <c r="AY1" s="290"/>
      <c r="AZ1" s="290"/>
      <c r="BA1" s="290"/>
      <c r="BB1" s="290"/>
      <c r="BL1" s="290" t="s">
        <v>260</v>
      </c>
      <c r="BM1" s="290"/>
      <c r="BN1" s="290"/>
      <c r="BO1" s="290"/>
      <c r="BP1" s="290"/>
      <c r="BQ1" s="290"/>
      <c r="BR1" s="290"/>
      <c r="BS1" s="290"/>
      <c r="BT1" s="290"/>
      <c r="BU1" s="290"/>
    </row>
    <row r="2" spans="1:75" s="127" customFormat="1" ht="12" customHeight="1" x14ac:dyDescent="0.25">
      <c r="A2" s="364" t="s">
        <v>16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Q2" s="247"/>
      <c r="R2" s="247"/>
      <c r="S2" s="247"/>
      <c r="T2" s="247"/>
      <c r="V2" s="290" t="s">
        <v>16</v>
      </c>
      <c r="W2" s="290"/>
      <c r="X2" s="290"/>
      <c r="Y2" s="290"/>
      <c r="Z2" s="290"/>
      <c r="AA2" s="290"/>
      <c r="AB2" s="290"/>
      <c r="AC2" s="290"/>
      <c r="AD2" s="290"/>
      <c r="AE2" s="290"/>
      <c r="AF2" s="290"/>
      <c r="AG2" s="290"/>
      <c r="AL2" s="247"/>
      <c r="AM2" s="247"/>
      <c r="AN2" s="247"/>
      <c r="AO2" s="247"/>
      <c r="AQ2" s="290" t="s">
        <v>16</v>
      </c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L2" s="383" t="s">
        <v>16</v>
      </c>
      <c r="BM2" s="383"/>
      <c r="BN2" s="383"/>
      <c r="BO2" s="383"/>
      <c r="BP2" s="383"/>
      <c r="BQ2" s="383"/>
      <c r="BR2" s="383"/>
      <c r="BS2" s="383"/>
      <c r="BT2" s="383"/>
      <c r="BU2" s="383"/>
      <c r="BV2" s="382"/>
    </row>
    <row r="3" spans="1:75" ht="12" customHeight="1" x14ac:dyDescent="0.2">
      <c r="A3" s="98"/>
      <c r="B3" s="99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V3" s="98"/>
      <c r="W3" s="99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</row>
    <row r="4" spans="1:75" s="140" customFormat="1" ht="19.8" customHeight="1" x14ac:dyDescent="0.25">
      <c r="A4" s="293" t="s">
        <v>118</v>
      </c>
      <c r="B4" s="317" t="s">
        <v>119</v>
      </c>
      <c r="C4" s="365"/>
      <c r="D4" s="358"/>
      <c r="E4" s="370" t="s">
        <v>120</v>
      </c>
      <c r="F4" s="356"/>
      <c r="G4" s="356"/>
      <c r="H4" s="356"/>
      <c r="I4" s="356"/>
      <c r="J4" s="356"/>
      <c r="K4" s="356"/>
      <c r="L4" s="356"/>
      <c r="M4" s="356" t="s">
        <v>120</v>
      </c>
      <c r="N4" s="356"/>
      <c r="O4" s="356"/>
      <c r="P4" s="356"/>
      <c r="Q4" s="356"/>
      <c r="R4" s="357"/>
      <c r="S4" s="350" t="s">
        <v>246</v>
      </c>
      <c r="T4" s="351"/>
      <c r="U4" s="291" t="s">
        <v>118</v>
      </c>
      <c r="V4" s="293" t="s">
        <v>2</v>
      </c>
      <c r="W4" s="317" t="s">
        <v>119</v>
      </c>
      <c r="X4" s="318"/>
      <c r="Y4" s="319"/>
      <c r="Z4" s="326" t="s">
        <v>143</v>
      </c>
      <c r="AA4" s="327"/>
      <c r="AB4" s="327"/>
      <c r="AC4" s="327"/>
      <c r="AD4" s="327"/>
      <c r="AE4" s="328"/>
      <c r="AF4" s="306" t="s">
        <v>20</v>
      </c>
      <c r="AG4" s="329"/>
      <c r="AH4" s="300" t="s">
        <v>193</v>
      </c>
      <c r="AI4" s="337"/>
      <c r="AJ4" s="306" t="s">
        <v>194</v>
      </c>
      <c r="AK4" s="337"/>
      <c r="AL4" s="306" t="s">
        <v>153</v>
      </c>
      <c r="AM4" s="337"/>
      <c r="AN4" s="339" t="s">
        <v>144</v>
      </c>
      <c r="AO4" s="340"/>
      <c r="AP4" s="291" t="s">
        <v>2</v>
      </c>
      <c r="AQ4" s="293" t="s">
        <v>118</v>
      </c>
      <c r="AR4" s="291" t="s">
        <v>138</v>
      </c>
      <c r="AS4" s="292"/>
      <c r="AT4" s="293"/>
      <c r="AU4" s="291" t="s">
        <v>191</v>
      </c>
      <c r="AV4" s="293"/>
      <c r="AW4" s="306" t="s">
        <v>192</v>
      </c>
      <c r="AX4" s="337"/>
      <c r="AY4" s="343" t="s">
        <v>135</v>
      </c>
      <c r="AZ4" s="344"/>
      <c r="BA4" s="344"/>
      <c r="BB4" s="344"/>
      <c r="BC4" s="300" t="s">
        <v>13</v>
      </c>
      <c r="BD4" s="337"/>
      <c r="BE4" s="300" t="s">
        <v>148</v>
      </c>
      <c r="BF4" s="301"/>
      <c r="BG4" s="306" t="s">
        <v>139</v>
      </c>
      <c r="BH4" s="301"/>
      <c r="BI4" s="306" t="s">
        <v>140</v>
      </c>
      <c r="BJ4" s="301"/>
      <c r="BK4" s="291" t="s">
        <v>2</v>
      </c>
      <c r="BL4" s="293" t="s">
        <v>118</v>
      </c>
      <c r="BM4" s="291" t="s">
        <v>138</v>
      </c>
      <c r="BN4" s="292"/>
      <c r="BO4" s="293"/>
      <c r="BP4" s="306" t="s">
        <v>149</v>
      </c>
      <c r="BQ4" s="301"/>
      <c r="BR4" s="310" t="s">
        <v>14</v>
      </c>
      <c r="BS4" s="311"/>
      <c r="BT4" s="311"/>
      <c r="BU4" s="312"/>
      <c r="BV4" s="306" t="s">
        <v>147</v>
      </c>
      <c r="BW4" s="345"/>
    </row>
    <row r="5" spans="1:75" s="140" customFormat="1" ht="34.799999999999997" customHeight="1" x14ac:dyDescent="0.25">
      <c r="A5" s="296"/>
      <c r="B5" s="366"/>
      <c r="C5" s="367"/>
      <c r="D5" s="368"/>
      <c r="E5" s="317" t="s">
        <v>121</v>
      </c>
      <c r="F5" s="371"/>
      <c r="G5" s="317" t="s">
        <v>17</v>
      </c>
      <c r="H5" s="358"/>
      <c r="I5" s="317" t="s">
        <v>122</v>
      </c>
      <c r="J5" s="358"/>
      <c r="K5" s="317" t="s">
        <v>123</v>
      </c>
      <c r="L5" s="365"/>
      <c r="M5" s="367" t="s">
        <v>18</v>
      </c>
      <c r="N5" s="374"/>
      <c r="O5" s="317" t="s">
        <v>124</v>
      </c>
      <c r="P5" s="358"/>
      <c r="Q5" s="317" t="s">
        <v>125</v>
      </c>
      <c r="R5" s="358"/>
      <c r="S5" s="352"/>
      <c r="T5" s="353"/>
      <c r="U5" s="294"/>
      <c r="V5" s="322"/>
      <c r="W5" s="320"/>
      <c r="X5" s="321"/>
      <c r="Y5" s="322"/>
      <c r="Z5" s="291" t="s">
        <v>145</v>
      </c>
      <c r="AA5" s="293"/>
      <c r="AB5" s="291" t="s">
        <v>151</v>
      </c>
      <c r="AC5" s="293"/>
      <c r="AD5" s="291" t="s">
        <v>152</v>
      </c>
      <c r="AE5" s="293"/>
      <c r="AF5" s="330"/>
      <c r="AG5" s="331"/>
      <c r="AH5" s="331"/>
      <c r="AI5" s="338"/>
      <c r="AJ5" s="330"/>
      <c r="AK5" s="338"/>
      <c r="AL5" s="330"/>
      <c r="AM5" s="338"/>
      <c r="AN5" s="291" t="s">
        <v>267</v>
      </c>
      <c r="AO5" s="293"/>
      <c r="AP5" s="320"/>
      <c r="AQ5" s="296"/>
      <c r="AR5" s="294"/>
      <c r="AS5" s="295"/>
      <c r="AT5" s="296"/>
      <c r="AU5" s="297"/>
      <c r="AV5" s="299"/>
      <c r="AW5" s="330"/>
      <c r="AX5" s="338"/>
      <c r="AY5" s="306" t="s">
        <v>136</v>
      </c>
      <c r="AZ5" s="301"/>
      <c r="BA5" s="306" t="s">
        <v>150</v>
      </c>
      <c r="BB5" s="300"/>
      <c r="BC5" s="331"/>
      <c r="BD5" s="338"/>
      <c r="BE5" s="302"/>
      <c r="BF5" s="303"/>
      <c r="BG5" s="307"/>
      <c r="BH5" s="303"/>
      <c r="BI5" s="307"/>
      <c r="BJ5" s="303"/>
      <c r="BK5" s="320"/>
      <c r="BL5" s="296"/>
      <c r="BM5" s="294"/>
      <c r="BN5" s="295"/>
      <c r="BO5" s="296"/>
      <c r="BP5" s="307"/>
      <c r="BQ5" s="303"/>
      <c r="BR5" s="306" t="s">
        <v>141</v>
      </c>
      <c r="BS5" s="313"/>
      <c r="BT5" s="306" t="s">
        <v>142</v>
      </c>
      <c r="BU5" s="313"/>
      <c r="BV5" s="346"/>
      <c r="BW5" s="347"/>
    </row>
    <row r="6" spans="1:75" s="140" customFormat="1" ht="25.2" customHeight="1" x14ac:dyDescent="0.25">
      <c r="A6" s="296"/>
      <c r="B6" s="366"/>
      <c r="C6" s="367"/>
      <c r="D6" s="368"/>
      <c r="E6" s="372"/>
      <c r="F6" s="373"/>
      <c r="G6" s="359"/>
      <c r="H6" s="360"/>
      <c r="I6" s="359"/>
      <c r="J6" s="360"/>
      <c r="K6" s="359"/>
      <c r="L6" s="369"/>
      <c r="M6" s="375"/>
      <c r="N6" s="373"/>
      <c r="O6" s="359"/>
      <c r="P6" s="360"/>
      <c r="Q6" s="359"/>
      <c r="R6" s="360"/>
      <c r="S6" s="354"/>
      <c r="T6" s="355"/>
      <c r="U6" s="294"/>
      <c r="V6" s="322"/>
      <c r="W6" s="320"/>
      <c r="X6" s="321"/>
      <c r="Y6" s="322"/>
      <c r="Z6" s="308"/>
      <c r="AA6" s="309"/>
      <c r="AB6" s="308"/>
      <c r="AC6" s="309"/>
      <c r="AD6" s="308"/>
      <c r="AE6" s="309"/>
      <c r="AF6" s="308"/>
      <c r="AG6" s="332"/>
      <c r="AH6" s="332"/>
      <c r="AI6" s="309"/>
      <c r="AJ6" s="308"/>
      <c r="AK6" s="309"/>
      <c r="AL6" s="308"/>
      <c r="AM6" s="309"/>
      <c r="AN6" s="297"/>
      <c r="AO6" s="299"/>
      <c r="AP6" s="320"/>
      <c r="AQ6" s="296"/>
      <c r="AR6" s="294"/>
      <c r="AS6" s="295"/>
      <c r="AT6" s="296"/>
      <c r="AU6" s="339" t="s">
        <v>146</v>
      </c>
      <c r="AV6" s="340"/>
      <c r="AW6" s="308"/>
      <c r="AX6" s="309"/>
      <c r="AY6" s="349"/>
      <c r="AZ6" s="305"/>
      <c r="BA6" s="349" t="s">
        <v>137</v>
      </c>
      <c r="BB6" s="304"/>
      <c r="BC6" s="332"/>
      <c r="BD6" s="309"/>
      <c r="BE6" s="304"/>
      <c r="BF6" s="305"/>
      <c r="BG6" s="308"/>
      <c r="BH6" s="309"/>
      <c r="BI6" s="308"/>
      <c r="BJ6" s="309"/>
      <c r="BK6" s="320"/>
      <c r="BL6" s="296"/>
      <c r="BM6" s="294"/>
      <c r="BN6" s="295"/>
      <c r="BO6" s="296"/>
      <c r="BP6" s="308"/>
      <c r="BQ6" s="309"/>
      <c r="BR6" s="314"/>
      <c r="BS6" s="315"/>
      <c r="BT6" s="314"/>
      <c r="BU6" s="315"/>
      <c r="BV6" s="314"/>
      <c r="BW6" s="348"/>
    </row>
    <row r="7" spans="1:75" s="140" customFormat="1" ht="12" customHeight="1" x14ac:dyDescent="0.25">
      <c r="A7" s="299"/>
      <c r="B7" s="359"/>
      <c r="C7" s="369"/>
      <c r="D7" s="360"/>
      <c r="E7" s="78" t="s">
        <v>126</v>
      </c>
      <c r="F7" s="78" t="s">
        <v>63</v>
      </c>
      <c r="G7" s="78" t="s">
        <v>126</v>
      </c>
      <c r="H7" s="78" t="s">
        <v>63</v>
      </c>
      <c r="I7" s="78" t="s">
        <v>126</v>
      </c>
      <c r="J7" s="78" t="s">
        <v>63</v>
      </c>
      <c r="K7" s="138" t="s">
        <v>126</v>
      </c>
      <c r="L7" s="241" t="s">
        <v>63</v>
      </c>
      <c r="M7" s="242" t="s">
        <v>126</v>
      </c>
      <c r="N7" s="138" t="s">
        <v>63</v>
      </c>
      <c r="O7" s="138" t="s">
        <v>126</v>
      </c>
      <c r="P7" s="138" t="s">
        <v>63</v>
      </c>
      <c r="Q7" s="138" t="s">
        <v>126</v>
      </c>
      <c r="R7" s="138" t="s">
        <v>63</v>
      </c>
      <c r="S7" s="138" t="s">
        <v>126</v>
      </c>
      <c r="T7" s="138" t="s">
        <v>63</v>
      </c>
      <c r="U7" s="297"/>
      <c r="V7" s="325"/>
      <c r="W7" s="323"/>
      <c r="X7" s="324"/>
      <c r="Y7" s="325"/>
      <c r="Z7" s="138" t="s">
        <v>126</v>
      </c>
      <c r="AA7" s="138" t="s">
        <v>63</v>
      </c>
      <c r="AB7" s="138" t="s">
        <v>126</v>
      </c>
      <c r="AC7" s="138" t="s">
        <v>63</v>
      </c>
      <c r="AD7" s="138" t="s">
        <v>126</v>
      </c>
      <c r="AE7" s="138" t="s">
        <v>63</v>
      </c>
      <c r="AF7" s="138" t="s">
        <v>126</v>
      </c>
      <c r="AG7" s="241" t="s">
        <v>63</v>
      </c>
      <c r="AH7" s="242" t="s">
        <v>126</v>
      </c>
      <c r="AI7" s="138" t="s">
        <v>63</v>
      </c>
      <c r="AJ7" s="138" t="s">
        <v>126</v>
      </c>
      <c r="AK7" s="138" t="s">
        <v>63</v>
      </c>
      <c r="AL7" s="138" t="s">
        <v>126</v>
      </c>
      <c r="AM7" s="138" t="s">
        <v>63</v>
      </c>
      <c r="AN7" s="138" t="s">
        <v>126</v>
      </c>
      <c r="AO7" s="138" t="s">
        <v>63</v>
      </c>
      <c r="AP7" s="323"/>
      <c r="AQ7" s="299"/>
      <c r="AR7" s="297"/>
      <c r="AS7" s="298"/>
      <c r="AT7" s="299"/>
      <c r="AU7" s="138" t="s">
        <v>126</v>
      </c>
      <c r="AV7" s="138" t="s">
        <v>63</v>
      </c>
      <c r="AW7" s="138" t="s">
        <v>126</v>
      </c>
      <c r="AX7" s="138" t="s">
        <v>63</v>
      </c>
      <c r="AY7" s="138" t="s">
        <v>126</v>
      </c>
      <c r="AZ7" s="138" t="s">
        <v>63</v>
      </c>
      <c r="BA7" s="138" t="s">
        <v>126</v>
      </c>
      <c r="BB7" s="241" t="s">
        <v>63</v>
      </c>
      <c r="BC7" s="240" t="s">
        <v>126</v>
      </c>
      <c r="BD7" s="241" t="s">
        <v>63</v>
      </c>
      <c r="BE7" s="240" t="s">
        <v>126</v>
      </c>
      <c r="BF7" s="138" t="s">
        <v>63</v>
      </c>
      <c r="BG7" s="138" t="s">
        <v>126</v>
      </c>
      <c r="BH7" s="138" t="s">
        <v>63</v>
      </c>
      <c r="BI7" s="138" t="s">
        <v>126</v>
      </c>
      <c r="BJ7" s="138" t="s">
        <v>63</v>
      </c>
      <c r="BK7" s="323"/>
      <c r="BL7" s="299"/>
      <c r="BM7" s="297"/>
      <c r="BN7" s="298"/>
      <c r="BO7" s="299"/>
      <c r="BP7" s="138" t="s">
        <v>126</v>
      </c>
      <c r="BQ7" s="138" t="s">
        <v>63</v>
      </c>
      <c r="BR7" s="138" t="s">
        <v>126</v>
      </c>
      <c r="BS7" s="138" t="s">
        <v>63</v>
      </c>
      <c r="BT7" s="138" t="s">
        <v>126</v>
      </c>
      <c r="BU7" s="138" t="s">
        <v>63</v>
      </c>
      <c r="BV7" s="138" t="s">
        <v>126</v>
      </c>
      <c r="BW7" s="241" t="s">
        <v>63</v>
      </c>
    </row>
    <row r="8" spans="1:75" s="140" customFormat="1" ht="13.2" x14ac:dyDescent="0.25">
      <c r="A8" s="249"/>
      <c r="B8" s="244"/>
      <c r="C8" s="244"/>
      <c r="D8" s="244"/>
      <c r="E8" s="248"/>
      <c r="F8" s="248"/>
      <c r="G8" s="248"/>
      <c r="H8" s="248"/>
      <c r="I8" s="248"/>
      <c r="J8" s="248"/>
      <c r="K8" s="249"/>
      <c r="L8" s="248"/>
      <c r="M8" s="248"/>
      <c r="N8" s="249"/>
      <c r="O8" s="249"/>
      <c r="P8" s="249"/>
      <c r="Q8" s="249"/>
      <c r="R8" s="249"/>
      <c r="S8" s="249"/>
      <c r="T8" s="249"/>
      <c r="U8" s="249"/>
      <c r="V8" s="250"/>
      <c r="W8" s="250"/>
      <c r="X8" s="250"/>
      <c r="Y8" s="250"/>
      <c r="Z8" s="249"/>
      <c r="AA8" s="249"/>
      <c r="AB8" s="249"/>
      <c r="AC8" s="249"/>
      <c r="AD8" s="249"/>
      <c r="AE8" s="249"/>
      <c r="AF8" s="249"/>
      <c r="AG8" s="248"/>
      <c r="AH8" s="248"/>
      <c r="AI8" s="249"/>
      <c r="AJ8" s="249"/>
      <c r="AK8" s="249"/>
      <c r="AL8" s="249"/>
      <c r="AM8" s="249"/>
      <c r="AN8" s="249"/>
      <c r="AO8" s="249"/>
      <c r="AP8" s="250"/>
      <c r="AQ8" s="249"/>
      <c r="AR8" s="249"/>
      <c r="AS8" s="249"/>
      <c r="AT8" s="249"/>
      <c r="AU8" s="249"/>
      <c r="AV8" s="249"/>
      <c r="AW8" s="249"/>
      <c r="AX8" s="249"/>
      <c r="AY8" s="249"/>
      <c r="AZ8" s="249"/>
      <c r="BA8" s="249"/>
      <c r="BB8" s="248"/>
      <c r="BC8" s="249"/>
      <c r="BD8" s="248"/>
      <c r="BE8" s="249"/>
      <c r="BF8" s="249"/>
      <c r="BG8" s="249"/>
      <c r="BH8" s="249"/>
      <c r="BI8" s="249"/>
      <c r="BJ8" s="249"/>
      <c r="BK8" s="250"/>
      <c r="BL8" s="249"/>
      <c r="BM8" s="249"/>
      <c r="BN8" s="249"/>
      <c r="BO8" s="249"/>
      <c r="BP8" s="249"/>
      <c r="BQ8" s="249"/>
      <c r="BR8" s="249"/>
      <c r="BS8" s="249"/>
      <c r="BT8" s="249"/>
      <c r="BU8" s="249"/>
      <c r="BV8" s="249"/>
      <c r="BW8" s="248"/>
    </row>
    <row r="9" spans="1:75" s="128" customFormat="1" ht="12" customHeight="1" x14ac:dyDescent="0.25">
      <c r="A9" s="98"/>
      <c r="B9" s="99"/>
      <c r="C9" s="99"/>
      <c r="D9" s="73"/>
      <c r="E9" s="335" t="s">
        <v>11</v>
      </c>
      <c r="F9" s="335"/>
      <c r="G9" s="335"/>
      <c r="H9" s="335"/>
      <c r="I9" s="335"/>
      <c r="J9" s="335"/>
      <c r="K9" s="335"/>
      <c r="L9" s="335"/>
      <c r="M9" s="335" t="s">
        <v>11</v>
      </c>
      <c r="N9" s="335"/>
      <c r="O9" s="335"/>
      <c r="P9" s="335"/>
      <c r="Q9" s="335"/>
      <c r="R9" s="335"/>
      <c r="S9" s="335"/>
      <c r="T9" s="335"/>
      <c r="U9" s="98"/>
      <c r="V9" s="249"/>
      <c r="W9" s="244"/>
      <c r="X9" s="244"/>
      <c r="Y9" s="244"/>
      <c r="Z9" s="335" t="s">
        <v>11</v>
      </c>
      <c r="AA9" s="335"/>
      <c r="AB9" s="335"/>
      <c r="AC9" s="335"/>
      <c r="AD9" s="335"/>
      <c r="AE9" s="335"/>
      <c r="AF9" s="335"/>
      <c r="AG9" s="335"/>
      <c r="AH9" s="335" t="s">
        <v>11</v>
      </c>
      <c r="AI9" s="335"/>
      <c r="AJ9" s="335"/>
      <c r="AK9" s="335"/>
      <c r="AL9" s="335"/>
      <c r="AM9" s="335"/>
      <c r="AN9" s="335"/>
      <c r="AO9" s="335"/>
      <c r="AP9" s="246"/>
      <c r="AQ9" s="249"/>
      <c r="AR9" s="249"/>
      <c r="AS9" s="249"/>
      <c r="AT9" s="249"/>
      <c r="AU9" s="335" t="s">
        <v>11</v>
      </c>
      <c r="AV9" s="341"/>
      <c r="AW9" s="341"/>
      <c r="AX9" s="341"/>
      <c r="AY9" s="341"/>
      <c r="AZ9" s="341"/>
      <c r="BA9" s="341"/>
      <c r="BB9" s="341"/>
      <c r="BC9" s="335" t="s">
        <v>11</v>
      </c>
      <c r="BD9" s="341"/>
      <c r="BE9" s="341"/>
      <c r="BF9" s="341"/>
      <c r="BG9" s="341"/>
      <c r="BH9" s="341"/>
      <c r="BI9" s="341"/>
      <c r="BJ9" s="341"/>
      <c r="BK9" s="243"/>
      <c r="BL9" s="243"/>
      <c r="BM9" s="243"/>
      <c r="BN9" s="243"/>
      <c r="BO9" s="243"/>
      <c r="BP9" s="335" t="s">
        <v>11</v>
      </c>
      <c r="BQ9" s="341"/>
      <c r="BR9" s="341"/>
      <c r="BS9" s="341"/>
      <c r="BT9" s="341"/>
      <c r="BU9" s="341"/>
      <c r="BV9" s="341"/>
      <c r="BW9" s="341"/>
    </row>
    <row r="10" spans="1:75" ht="12" customHeight="1" x14ac:dyDescent="0.2">
      <c r="A10" s="129">
        <v>1</v>
      </c>
      <c r="B10" s="177"/>
      <c r="C10" s="177"/>
      <c r="D10" s="245">
        <v>0</v>
      </c>
      <c r="E10" s="178">
        <v>3</v>
      </c>
      <c r="F10" s="178">
        <v>1</v>
      </c>
      <c r="G10" s="178" t="s">
        <v>58</v>
      </c>
      <c r="H10" s="178" t="s">
        <v>58</v>
      </c>
      <c r="I10" s="178" t="s">
        <v>58</v>
      </c>
      <c r="J10" s="178" t="s">
        <v>58</v>
      </c>
      <c r="K10" s="178">
        <v>1234</v>
      </c>
      <c r="L10" s="178">
        <v>851</v>
      </c>
      <c r="M10" s="178" t="s">
        <v>57</v>
      </c>
      <c r="N10" s="178" t="s">
        <v>57</v>
      </c>
      <c r="O10" s="178" t="s">
        <v>57</v>
      </c>
      <c r="P10" s="178" t="s">
        <v>57</v>
      </c>
      <c r="Q10" s="178" t="s">
        <v>57</v>
      </c>
      <c r="R10" s="178" t="s">
        <v>57</v>
      </c>
      <c r="S10" s="178">
        <v>1235</v>
      </c>
      <c r="T10" s="178">
        <v>857</v>
      </c>
      <c r="U10" s="129">
        <v>1</v>
      </c>
      <c r="V10" s="129">
        <v>1</v>
      </c>
      <c r="W10" s="177"/>
      <c r="X10" s="177"/>
      <c r="Y10" s="245">
        <v>0</v>
      </c>
      <c r="Z10" s="178">
        <v>420</v>
      </c>
      <c r="AA10" s="178">
        <v>70</v>
      </c>
      <c r="AB10" s="178" t="s">
        <v>58</v>
      </c>
      <c r="AC10" s="178" t="s">
        <v>58</v>
      </c>
      <c r="AD10" s="178" t="s">
        <v>58</v>
      </c>
      <c r="AE10" s="178" t="s">
        <v>58</v>
      </c>
      <c r="AF10" s="178">
        <v>41390</v>
      </c>
      <c r="AG10" s="178" t="s">
        <v>57</v>
      </c>
      <c r="AH10" s="178">
        <v>4866</v>
      </c>
      <c r="AI10" s="178">
        <v>2997</v>
      </c>
      <c r="AJ10" s="178">
        <v>620</v>
      </c>
      <c r="AK10" s="178">
        <v>470</v>
      </c>
      <c r="AL10" s="178" t="s">
        <v>57</v>
      </c>
      <c r="AM10" s="178" t="s">
        <v>57</v>
      </c>
      <c r="AN10" s="178" t="s">
        <v>58</v>
      </c>
      <c r="AO10" s="178" t="s">
        <v>58</v>
      </c>
      <c r="AP10" s="129">
        <v>1</v>
      </c>
      <c r="AQ10" s="129">
        <v>1</v>
      </c>
      <c r="AR10" s="177"/>
      <c r="AS10" s="177"/>
      <c r="AT10" s="245">
        <v>0</v>
      </c>
      <c r="AU10" s="178" t="s">
        <v>57</v>
      </c>
      <c r="AV10" s="178" t="s">
        <v>57</v>
      </c>
      <c r="AW10" s="178" t="s">
        <v>58</v>
      </c>
      <c r="AX10" s="178" t="s">
        <v>58</v>
      </c>
      <c r="AY10" s="178" t="s">
        <v>58</v>
      </c>
      <c r="AZ10" s="178" t="s">
        <v>58</v>
      </c>
      <c r="BA10" s="178" t="s">
        <v>57</v>
      </c>
      <c r="BB10" s="178" t="s">
        <v>57</v>
      </c>
      <c r="BC10" s="178">
        <v>4865</v>
      </c>
      <c r="BD10" s="178">
        <v>-3355</v>
      </c>
      <c r="BE10" s="178">
        <v>8647</v>
      </c>
      <c r="BF10" s="178">
        <v>318</v>
      </c>
      <c r="BG10" s="178" t="s">
        <v>57</v>
      </c>
      <c r="BH10" s="178" t="s">
        <v>57</v>
      </c>
      <c r="BI10" s="178">
        <v>42</v>
      </c>
      <c r="BJ10" s="178">
        <v>125</v>
      </c>
      <c r="BK10" s="129">
        <v>1</v>
      </c>
      <c r="BL10" s="129">
        <v>1</v>
      </c>
      <c r="BM10" s="177"/>
      <c r="BN10" s="177"/>
      <c r="BO10" s="245">
        <v>0</v>
      </c>
      <c r="BP10" s="178">
        <v>8807</v>
      </c>
      <c r="BQ10" s="178">
        <v>3733</v>
      </c>
      <c r="BR10" s="178">
        <v>151</v>
      </c>
      <c r="BS10" s="178">
        <v>1349</v>
      </c>
      <c r="BT10" s="178">
        <v>1467</v>
      </c>
      <c r="BU10" s="178">
        <v>-166</v>
      </c>
      <c r="BV10" s="175">
        <v>6362</v>
      </c>
      <c r="BW10" s="175">
        <v>202</v>
      </c>
    </row>
    <row r="11" spans="1:75" ht="12" customHeight="1" x14ac:dyDescent="0.2">
      <c r="A11" s="129">
        <v>2</v>
      </c>
      <c r="B11" s="245">
        <v>1</v>
      </c>
      <c r="C11" s="176" t="s">
        <v>57</v>
      </c>
      <c r="D11" s="245">
        <v>5000</v>
      </c>
      <c r="E11" s="178">
        <v>36</v>
      </c>
      <c r="F11" s="178">
        <v>39</v>
      </c>
      <c r="G11" s="178">
        <v>14454</v>
      </c>
      <c r="H11" s="178">
        <v>24243</v>
      </c>
      <c r="I11" s="178">
        <v>12910</v>
      </c>
      <c r="J11" s="178">
        <v>25267</v>
      </c>
      <c r="K11" s="178">
        <v>148265</v>
      </c>
      <c r="L11" s="178">
        <v>332978</v>
      </c>
      <c r="M11" s="178">
        <v>2274</v>
      </c>
      <c r="N11" s="178">
        <v>3978</v>
      </c>
      <c r="O11" s="178">
        <v>2292</v>
      </c>
      <c r="P11" s="178">
        <v>2257</v>
      </c>
      <c r="Q11" s="178">
        <v>4238</v>
      </c>
      <c r="R11" s="178">
        <v>11084</v>
      </c>
      <c r="S11" s="178">
        <v>173108</v>
      </c>
      <c r="T11" s="178">
        <v>399845</v>
      </c>
      <c r="U11" s="129">
        <v>2</v>
      </c>
      <c r="V11" s="129">
        <v>2</v>
      </c>
      <c r="W11" s="245">
        <v>1</v>
      </c>
      <c r="X11" s="176" t="s">
        <v>57</v>
      </c>
      <c r="Y11" s="245">
        <v>5000</v>
      </c>
      <c r="Z11" s="178">
        <v>3948</v>
      </c>
      <c r="AA11" s="178">
        <v>2695</v>
      </c>
      <c r="AB11" s="178">
        <v>3828</v>
      </c>
      <c r="AC11" s="178">
        <v>7308</v>
      </c>
      <c r="AD11" s="178">
        <v>28</v>
      </c>
      <c r="AE11" s="178">
        <v>20</v>
      </c>
      <c r="AF11" s="178">
        <v>173108</v>
      </c>
      <c r="AG11" s="178">
        <v>389821</v>
      </c>
      <c r="AH11" s="178">
        <v>173108</v>
      </c>
      <c r="AI11" s="178">
        <v>117216</v>
      </c>
      <c r="AJ11" s="178">
        <v>4508</v>
      </c>
      <c r="AK11" s="178">
        <v>4900</v>
      </c>
      <c r="AL11" s="178">
        <v>47</v>
      </c>
      <c r="AM11" s="178">
        <v>59</v>
      </c>
      <c r="AN11" s="178" t="s">
        <v>58</v>
      </c>
      <c r="AO11" s="178" t="s">
        <v>58</v>
      </c>
      <c r="AP11" s="129">
        <v>2</v>
      </c>
      <c r="AQ11" s="129">
        <v>2</v>
      </c>
      <c r="AR11" s="245">
        <v>1</v>
      </c>
      <c r="AS11" s="176" t="s">
        <v>57</v>
      </c>
      <c r="AT11" s="245">
        <v>5000</v>
      </c>
      <c r="AU11" s="178">
        <v>3027</v>
      </c>
      <c r="AV11" s="178">
        <v>4916</v>
      </c>
      <c r="AW11" s="178">
        <v>166692</v>
      </c>
      <c r="AX11" s="178">
        <v>263159</v>
      </c>
      <c r="AY11" s="178">
        <v>30</v>
      </c>
      <c r="AZ11" s="178">
        <v>102</v>
      </c>
      <c r="BA11" s="178">
        <v>2529</v>
      </c>
      <c r="BB11" s="178">
        <v>536</v>
      </c>
      <c r="BC11" s="178">
        <v>166694</v>
      </c>
      <c r="BD11" s="178">
        <v>262521</v>
      </c>
      <c r="BE11" s="178">
        <v>45253</v>
      </c>
      <c r="BF11" s="178">
        <v>7235</v>
      </c>
      <c r="BG11" s="178">
        <v>47</v>
      </c>
      <c r="BH11" s="178">
        <v>6</v>
      </c>
      <c r="BI11" s="178">
        <v>120</v>
      </c>
      <c r="BJ11" s="178">
        <v>320</v>
      </c>
      <c r="BK11" s="129">
        <v>2</v>
      </c>
      <c r="BL11" s="129">
        <v>2</v>
      </c>
      <c r="BM11" s="245">
        <v>1</v>
      </c>
      <c r="BN11" s="176" t="s">
        <v>57</v>
      </c>
      <c r="BO11" s="245">
        <v>5000</v>
      </c>
      <c r="BP11" s="178">
        <v>44970</v>
      </c>
      <c r="BQ11" s="178">
        <v>15622</v>
      </c>
      <c r="BR11" s="175">
        <v>1429</v>
      </c>
      <c r="BS11" s="175">
        <v>1418</v>
      </c>
      <c r="BT11" s="175">
        <v>20372</v>
      </c>
      <c r="BU11" s="175">
        <v>-6465</v>
      </c>
      <c r="BV11" s="175">
        <v>23066</v>
      </c>
      <c r="BW11" s="175">
        <v>703</v>
      </c>
    </row>
    <row r="12" spans="1:75" ht="12" customHeight="1" x14ac:dyDescent="0.2">
      <c r="A12" s="129">
        <v>3</v>
      </c>
      <c r="B12" s="245">
        <v>5000</v>
      </c>
      <c r="C12" s="176" t="s">
        <v>57</v>
      </c>
      <c r="D12" s="245">
        <v>10000</v>
      </c>
      <c r="E12" s="178">
        <v>38</v>
      </c>
      <c r="F12" s="178">
        <v>68</v>
      </c>
      <c r="G12" s="178">
        <v>16767</v>
      </c>
      <c r="H12" s="178">
        <v>87078</v>
      </c>
      <c r="I12" s="178">
        <v>15470</v>
      </c>
      <c r="J12" s="178">
        <v>83024</v>
      </c>
      <c r="K12" s="178">
        <v>104556</v>
      </c>
      <c r="L12" s="178">
        <v>751969</v>
      </c>
      <c r="M12" s="178">
        <v>2592</v>
      </c>
      <c r="N12" s="178">
        <v>7566</v>
      </c>
      <c r="O12" s="178">
        <v>3493</v>
      </c>
      <c r="P12" s="178">
        <v>9450</v>
      </c>
      <c r="Q12" s="178">
        <v>11077</v>
      </c>
      <c r="R12" s="178">
        <v>70885</v>
      </c>
      <c r="S12" s="178">
        <v>132733</v>
      </c>
      <c r="T12" s="178">
        <v>1010040</v>
      </c>
      <c r="U12" s="129">
        <v>3</v>
      </c>
      <c r="V12" s="129">
        <v>3</v>
      </c>
      <c r="W12" s="245">
        <v>5000</v>
      </c>
      <c r="X12" s="176" t="s">
        <v>57</v>
      </c>
      <c r="Y12" s="245">
        <v>10000</v>
      </c>
      <c r="Z12" s="178">
        <v>4603</v>
      </c>
      <c r="AA12" s="178">
        <v>3792</v>
      </c>
      <c r="AB12" s="178">
        <v>4868</v>
      </c>
      <c r="AC12" s="178">
        <v>9277</v>
      </c>
      <c r="AD12" s="178">
        <v>27</v>
      </c>
      <c r="AE12" s="178">
        <v>18</v>
      </c>
      <c r="AF12" s="178">
        <v>132733</v>
      </c>
      <c r="AG12" s="178">
        <v>996953</v>
      </c>
      <c r="AH12" s="178">
        <v>132733</v>
      </c>
      <c r="AI12" s="178">
        <v>172425</v>
      </c>
      <c r="AJ12" s="178">
        <v>7488</v>
      </c>
      <c r="AK12" s="178">
        <v>9628</v>
      </c>
      <c r="AL12" s="178" t="s">
        <v>58</v>
      </c>
      <c r="AM12" s="178" t="s">
        <v>58</v>
      </c>
      <c r="AN12" s="178">
        <v>27</v>
      </c>
      <c r="AO12" s="178">
        <v>103</v>
      </c>
      <c r="AP12" s="129">
        <v>3</v>
      </c>
      <c r="AQ12" s="129">
        <v>3</v>
      </c>
      <c r="AR12" s="245">
        <v>5000</v>
      </c>
      <c r="AS12" s="176" t="s">
        <v>57</v>
      </c>
      <c r="AT12" s="245">
        <v>10000</v>
      </c>
      <c r="AU12" s="178">
        <v>2003</v>
      </c>
      <c r="AV12" s="178">
        <v>8471</v>
      </c>
      <c r="AW12" s="178">
        <v>132715</v>
      </c>
      <c r="AX12" s="178">
        <v>806558</v>
      </c>
      <c r="AY12" s="178">
        <v>49</v>
      </c>
      <c r="AZ12" s="178">
        <v>194</v>
      </c>
      <c r="BA12" s="178">
        <v>2000</v>
      </c>
      <c r="BB12" s="178">
        <v>418</v>
      </c>
      <c r="BC12" s="178">
        <v>132716</v>
      </c>
      <c r="BD12" s="178">
        <v>805946</v>
      </c>
      <c r="BE12" s="178">
        <v>45568</v>
      </c>
      <c r="BF12" s="178">
        <v>17761</v>
      </c>
      <c r="BG12" s="178" t="s">
        <v>58</v>
      </c>
      <c r="BH12" s="178" t="s">
        <v>58</v>
      </c>
      <c r="BI12" s="178">
        <v>177</v>
      </c>
      <c r="BJ12" s="178">
        <v>407</v>
      </c>
      <c r="BK12" s="129">
        <v>3</v>
      </c>
      <c r="BL12" s="129">
        <v>3</v>
      </c>
      <c r="BM12" s="245">
        <v>5000</v>
      </c>
      <c r="BN12" s="176" t="s">
        <v>57</v>
      </c>
      <c r="BO12" s="245">
        <v>10000</v>
      </c>
      <c r="BP12" s="175">
        <v>45493</v>
      </c>
      <c r="BQ12" s="175">
        <v>22159</v>
      </c>
      <c r="BR12" s="175">
        <v>3538</v>
      </c>
      <c r="BS12" s="175">
        <v>1626</v>
      </c>
      <c r="BT12" s="175">
        <v>29431</v>
      </c>
      <c r="BU12" s="175">
        <v>-15976</v>
      </c>
      <c r="BV12" s="175">
        <v>23233</v>
      </c>
      <c r="BW12" s="175">
        <v>815</v>
      </c>
    </row>
    <row r="13" spans="1:75" ht="12" customHeight="1" x14ac:dyDescent="0.2">
      <c r="A13" s="129">
        <v>4</v>
      </c>
      <c r="B13" s="245">
        <v>10000</v>
      </c>
      <c r="C13" s="176" t="s">
        <v>57</v>
      </c>
      <c r="D13" s="245">
        <v>15000</v>
      </c>
      <c r="E13" s="178">
        <v>51</v>
      </c>
      <c r="F13" s="178">
        <v>126</v>
      </c>
      <c r="G13" s="178">
        <v>17008</v>
      </c>
      <c r="H13" s="178">
        <v>134470</v>
      </c>
      <c r="I13" s="178">
        <v>15068</v>
      </c>
      <c r="J13" s="178">
        <v>121263</v>
      </c>
      <c r="K13" s="178">
        <v>104078</v>
      </c>
      <c r="L13" s="178">
        <v>1191472</v>
      </c>
      <c r="M13" s="178">
        <v>5647</v>
      </c>
      <c r="N13" s="178">
        <v>14630</v>
      </c>
      <c r="O13" s="178">
        <v>5724</v>
      </c>
      <c r="P13" s="178">
        <v>15546</v>
      </c>
      <c r="Q13" s="178">
        <v>34570</v>
      </c>
      <c r="R13" s="178">
        <v>393909</v>
      </c>
      <c r="S13" s="178">
        <v>147442</v>
      </c>
      <c r="T13" s="178">
        <v>1871416</v>
      </c>
      <c r="U13" s="129">
        <v>4</v>
      </c>
      <c r="V13" s="129">
        <v>4</v>
      </c>
      <c r="W13" s="245">
        <v>10000</v>
      </c>
      <c r="X13" s="176" t="s">
        <v>57</v>
      </c>
      <c r="Y13" s="245">
        <v>15000</v>
      </c>
      <c r="Z13" s="178">
        <v>13631</v>
      </c>
      <c r="AA13" s="178">
        <v>8643</v>
      </c>
      <c r="AB13" s="178">
        <v>6548</v>
      </c>
      <c r="AC13" s="178">
        <v>12485</v>
      </c>
      <c r="AD13" s="178">
        <v>39</v>
      </c>
      <c r="AE13" s="178">
        <v>28</v>
      </c>
      <c r="AF13" s="178">
        <v>147442</v>
      </c>
      <c r="AG13" s="178">
        <v>1850261</v>
      </c>
      <c r="AH13" s="178">
        <v>147442</v>
      </c>
      <c r="AI13" s="178">
        <v>289007</v>
      </c>
      <c r="AJ13" s="178">
        <v>19326</v>
      </c>
      <c r="AK13" s="178">
        <v>26875</v>
      </c>
      <c r="AL13" s="178" t="s">
        <v>58</v>
      </c>
      <c r="AM13" s="178" t="s">
        <v>58</v>
      </c>
      <c r="AN13" s="178">
        <v>48</v>
      </c>
      <c r="AO13" s="178">
        <v>118</v>
      </c>
      <c r="AP13" s="129">
        <v>4</v>
      </c>
      <c r="AQ13" s="129">
        <v>4</v>
      </c>
      <c r="AR13" s="245">
        <v>10000</v>
      </c>
      <c r="AS13" s="176" t="s">
        <v>57</v>
      </c>
      <c r="AT13" s="245">
        <v>15000</v>
      </c>
      <c r="AU13" s="178">
        <v>1477</v>
      </c>
      <c r="AV13" s="178">
        <v>8607</v>
      </c>
      <c r="AW13" s="178">
        <v>147437</v>
      </c>
      <c r="AX13" s="178">
        <v>1525408</v>
      </c>
      <c r="AY13" s="178">
        <v>93</v>
      </c>
      <c r="AZ13" s="178">
        <v>364</v>
      </c>
      <c r="BA13" s="178">
        <v>1935</v>
      </c>
      <c r="BB13" s="178">
        <v>403</v>
      </c>
      <c r="BC13" s="178">
        <v>147437</v>
      </c>
      <c r="BD13" s="178">
        <v>1524641</v>
      </c>
      <c r="BE13" s="178">
        <v>120435</v>
      </c>
      <c r="BF13" s="178">
        <v>55762</v>
      </c>
      <c r="BG13" s="178" t="s">
        <v>58</v>
      </c>
      <c r="BH13" s="178" t="s">
        <v>58</v>
      </c>
      <c r="BI13" s="178">
        <v>222</v>
      </c>
      <c r="BJ13" s="178">
        <v>525</v>
      </c>
      <c r="BK13" s="129">
        <v>4</v>
      </c>
      <c r="BL13" s="129">
        <v>4</v>
      </c>
      <c r="BM13" s="245">
        <v>10000</v>
      </c>
      <c r="BN13" s="176" t="s">
        <v>57</v>
      </c>
      <c r="BO13" s="245">
        <v>15000</v>
      </c>
      <c r="BP13" s="175">
        <v>116467</v>
      </c>
      <c r="BQ13" s="175">
        <v>59095</v>
      </c>
      <c r="BR13" s="175">
        <v>38122</v>
      </c>
      <c r="BS13" s="175">
        <v>12055</v>
      </c>
      <c r="BT13" s="175">
        <v>40187</v>
      </c>
      <c r="BU13" s="175">
        <v>-26578</v>
      </c>
      <c r="BV13" s="175">
        <v>30193</v>
      </c>
      <c r="BW13" s="175">
        <v>1384</v>
      </c>
    </row>
    <row r="14" spans="1:75" ht="12" customHeight="1" x14ac:dyDescent="0.2">
      <c r="A14" s="129">
        <v>5</v>
      </c>
      <c r="B14" s="245">
        <v>15000</v>
      </c>
      <c r="C14" s="176" t="s">
        <v>57</v>
      </c>
      <c r="D14" s="245">
        <v>20000</v>
      </c>
      <c r="E14" s="178">
        <v>46</v>
      </c>
      <c r="F14" s="178">
        <v>266</v>
      </c>
      <c r="G14" s="178">
        <v>12259</v>
      </c>
      <c r="H14" s="178">
        <v>123777</v>
      </c>
      <c r="I14" s="178">
        <v>11509</v>
      </c>
      <c r="J14" s="178">
        <v>116289</v>
      </c>
      <c r="K14" s="178">
        <v>118328</v>
      </c>
      <c r="L14" s="178">
        <v>1904654</v>
      </c>
      <c r="M14" s="178">
        <v>7277</v>
      </c>
      <c r="N14" s="178">
        <v>23389</v>
      </c>
      <c r="O14" s="178">
        <v>6188</v>
      </c>
      <c r="P14" s="178">
        <v>21034</v>
      </c>
      <c r="Q14" s="178">
        <v>39135</v>
      </c>
      <c r="R14" s="178">
        <v>529145</v>
      </c>
      <c r="S14" s="178">
        <v>154446</v>
      </c>
      <c r="T14" s="178">
        <v>2718553</v>
      </c>
      <c r="U14" s="129">
        <v>5</v>
      </c>
      <c r="V14" s="129">
        <v>5</v>
      </c>
      <c r="W14" s="245">
        <v>15000</v>
      </c>
      <c r="X14" s="176" t="s">
        <v>57</v>
      </c>
      <c r="Y14" s="245">
        <v>20000</v>
      </c>
      <c r="Z14" s="178">
        <v>14551</v>
      </c>
      <c r="AA14" s="178">
        <v>10992</v>
      </c>
      <c r="AB14" s="178">
        <v>7594</v>
      </c>
      <c r="AC14" s="178">
        <v>14393</v>
      </c>
      <c r="AD14" s="178">
        <v>38</v>
      </c>
      <c r="AE14" s="178">
        <v>31</v>
      </c>
      <c r="AF14" s="178">
        <v>154446</v>
      </c>
      <c r="AG14" s="178">
        <v>2693138</v>
      </c>
      <c r="AH14" s="178">
        <v>154446</v>
      </c>
      <c r="AI14" s="178">
        <v>387030</v>
      </c>
      <c r="AJ14" s="178">
        <v>25754</v>
      </c>
      <c r="AK14" s="178">
        <v>45641</v>
      </c>
      <c r="AL14" s="178">
        <v>3421</v>
      </c>
      <c r="AM14" s="178">
        <v>3007</v>
      </c>
      <c r="AN14" s="178">
        <v>86</v>
      </c>
      <c r="AO14" s="178">
        <v>235</v>
      </c>
      <c r="AP14" s="129">
        <v>5</v>
      </c>
      <c r="AQ14" s="129">
        <v>5</v>
      </c>
      <c r="AR14" s="245">
        <v>15000</v>
      </c>
      <c r="AS14" s="176" t="s">
        <v>57</v>
      </c>
      <c r="AT14" s="245">
        <v>20000</v>
      </c>
      <c r="AU14" s="178">
        <v>1036</v>
      </c>
      <c r="AV14" s="178">
        <v>8183</v>
      </c>
      <c r="AW14" s="178">
        <v>154442</v>
      </c>
      <c r="AX14" s="178">
        <v>2249478</v>
      </c>
      <c r="AY14" s="178">
        <v>187</v>
      </c>
      <c r="AZ14" s="178">
        <v>744</v>
      </c>
      <c r="BA14" s="178">
        <v>2152</v>
      </c>
      <c r="BB14" s="178">
        <v>435</v>
      </c>
      <c r="BC14" s="178">
        <v>154442</v>
      </c>
      <c r="BD14" s="178">
        <v>2248299</v>
      </c>
      <c r="BE14" s="178">
        <v>151247</v>
      </c>
      <c r="BF14" s="178">
        <v>171229</v>
      </c>
      <c r="BG14" s="178">
        <v>3421</v>
      </c>
      <c r="BH14" s="178">
        <v>412</v>
      </c>
      <c r="BI14" s="178">
        <v>321</v>
      </c>
      <c r="BJ14" s="178">
        <v>757</v>
      </c>
      <c r="BK14" s="129">
        <v>5</v>
      </c>
      <c r="BL14" s="129">
        <v>5</v>
      </c>
      <c r="BM14" s="245">
        <v>15000</v>
      </c>
      <c r="BN14" s="176" t="s">
        <v>57</v>
      </c>
      <c r="BO14" s="245">
        <v>20000</v>
      </c>
      <c r="BP14" s="175">
        <v>149740</v>
      </c>
      <c r="BQ14" s="175">
        <v>171846</v>
      </c>
      <c r="BR14" s="175">
        <v>49563</v>
      </c>
      <c r="BS14" s="175">
        <v>37067</v>
      </c>
      <c r="BT14" s="175">
        <v>47841</v>
      </c>
      <c r="BU14" s="175">
        <v>-32556</v>
      </c>
      <c r="BV14" s="175">
        <v>79806</v>
      </c>
      <c r="BW14" s="175">
        <v>4994</v>
      </c>
    </row>
    <row r="15" spans="1:75" ht="12" customHeight="1" x14ac:dyDescent="0.2">
      <c r="A15" s="129">
        <v>6</v>
      </c>
      <c r="B15" s="245">
        <v>20000</v>
      </c>
      <c r="C15" s="176" t="s">
        <v>57</v>
      </c>
      <c r="D15" s="245">
        <v>25000</v>
      </c>
      <c r="E15" s="178">
        <v>44</v>
      </c>
      <c r="F15" s="178">
        <v>169</v>
      </c>
      <c r="G15" s="178">
        <v>9930</v>
      </c>
      <c r="H15" s="178">
        <v>125152</v>
      </c>
      <c r="I15" s="178">
        <v>9305</v>
      </c>
      <c r="J15" s="178">
        <v>113514</v>
      </c>
      <c r="K15" s="178">
        <v>114471</v>
      </c>
      <c r="L15" s="178">
        <v>2441041</v>
      </c>
      <c r="M15" s="178">
        <v>3746</v>
      </c>
      <c r="N15" s="178">
        <v>20851</v>
      </c>
      <c r="O15" s="178">
        <v>5198</v>
      </c>
      <c r="P15" s="178">
        <v>20784</v>
      </c>
      <c r="Q15" s="178">
        <v>16351</v>
      </c>
      <c r="R15" s="178">
        <v>174887</v>
      </c>
      <c r="S15" s="178">
        <v>128344</v>
      </c>
      <c r="T15" s="178">
        <v>2896397</v>
      </c>
      <c r="U15" s="129">
        <v>6</v>
      </c>
      <c r="V15" s="129">
        <v>6</v>
      </c>
      <c r="W15" s="245">
        <v>20000</v>
      </c>
      <c r="X15" s="176" t="s">
        <v>57</v>
      </c>
      <c r="Y15" s="245">
        <v>25000</v>
      </c>
      <c r="Z15" s="178">
        <v>7095</v>
      </c>
      <c r="AA15" s="178">
        <v>7516</v>
      </c>
      <c r="AB15" s="178">
        <v>6998</v>
      </c>
      <c r="AC15" s="178">
        <v>13201</v>
      </c>
      <c r="AD15" s="178">
        <v>30</v>
      </c>
      <c r="AE15" s="178">
        <v>21</v>
      </c>
      <c r="AF15" s="178">
        <v>128344</v>
      </c>
      <c r="AG15" s="178">
        <v>2875659</v>
      </c>
      <c r="AH15" s="178">
        <v>128344</v>
      </c>
      <c r="AI15" s="178">
        <v>362464</v>
      </c>
      <c r="AJ15" s="178">
        <v>14649</v>
      </c>
      <c r="AK15" s="178">
        <v>28782</v>
      </c>
      <c r="AL15" s="178">
        <v>5725</v>
      </c>
      <c r="AM15" s="178">
        <v>5176</v>
      </c>
      <c r="AN15" s="178">
        <v>70</v>
      </c>
      <c r="AO15" s="178">
        <v>148</v>
      </c>
      <c r="AP15" s="129">
        <v>6</v>
      </c>
      <c r="AQ15" s="129">
        <v>6</v>
      </c>
      <c r="AR15" s="245">
        <v>20000</v>
      </c>
      <c r="AS15" s="176" t="s">
        <v>57</v>
      </c>
      <c r="AT15" s="245">
        <v>25000</v>
      </c>
      <c r="AU15" s="178">
        <v>769</v>
      </c>
      <c r="AV15" s="178">
        <v>7014</v>
      </c>
      <c r="AW15" s="178">
        <v>128341</v>
      </c>
      <c r="AX15" s="178">
        <v>2472435</v>
      </c>
      <c r="AY15" s="178">
        <v>1335</v>
      </c>
      <c r="AZ15" s="178">
        <v>6529</v>
      </c>
      <c r="BA15" s="178">
        <v>2122</v>
      </c>
      <c r="BB15" s="178">
        <v>436</v>
      </c>
      <c r="BC15" s="178">
        <v>128341</v>
      </c>
      <c r="BD15" s="178">
        <v>2465469</v>
      </c>
      <c r="BE15" s="178">
        <v>127289</v>
      </c>
      <c r="BF15" s="178">
        <v>275928</v>
      </c>
      <c r="BG15" s="178">
        <v>5725</v>
      </c>
      <c r="BH15" s="178">
        <v>664</v>
      </c>
      <c r="BI15" s="178">
        <v>1483</v>
      </c>
      <c r="BJ15" s="178">
        <v>2144</v>
      </c>
      <c r="BK15" s="129">
        <v>6</v>
      </c>
      <c r="BL15" s="129">
        <v>6</v>
      </c>
      <c r="BM15" s="245">
        <v>20000</v>
      </c>
      <c r="BN15" s="176" t="s">
        <v>57</v>
      </c>
      <c r="BO15" s="245">
        <v>25000</v>
      </c>
      <c r="BP15" s="175">
        <v>127034</v>
      </c>
      <c r="BQ15" s="175">
        <v>277710</v>
      </c>
      <c r="BR15" s="175">
        <v>29198</v>
      </c>
      <c r="BS15" s="175">
        <v>39699</v>
      </c>
      <c r="BT15" s="175">
        <v>50118</v>
      </c>
      <c r="BU15" s="175">
        <v>-34306</v>
      </c>
      <c r="BV15" s="175">
        <v>111915</v>
      </c>
      <c r="BW15" s="175">
        <v>12649</v>
      </c>
    </row>
    <row r="16" spans="1:75" ht="12" customHeight="1" x14ac:dyDescent="0.2">
      <c r="A16" s="129">
        <v>7</v>
      </c>
      <c r="B16" s="245">
        <v>25000</v>
      </c>
      <c r="C16" s="176" t="s">
        <v>57</v>
      </c>
      <c r="D16" s="245">
        <v>30000</v>
      </c>
      <c r="E16" s="178">
        <v>31</v>
      </c>
      <c r="F16" s="178">
        <v>133</v>
      </c>
      <c r="G16" s="178">
        <v>7695</v>
      </c>
      <c r="H16" s="178">
        <v>105956</v>
      </c>
      <c r="I16" s="178">
        <v>8186</v>
      </c>
      <c r="J16" s="178">
        <v>115749</v>
      </c>
      <c r="K16" s="178">
        <v>101823</v>
      </c>
      <c r="L16" s="178">
        <v>2701934</v>
      </c>
      <c r="M16" s="178">
        <v>2175</v>
      </c>
      <c r="N16" s="178">
        <v>16632</v>
      </c>
      <c r="O16" s="178">
        <v>4840</v>
      </c>
      <c r="P16" s="178">
        <v>19283</v>
      </c>
      <c r="Q16" s="178">
        <v>10210</v>
      </c>
      <c r="R16" s="178">
        <v>85943</v>
      </c>
      <c r="S16" s="178">
        <v>110346</v>
      </c>
      <c r="T16" s="178">
        <v>3045629</v>
      </c>
      <c r="U16" s="129">
        <v>7</v>
      </c>
      <c r="V16" s="129">
        <v>7</v>
      </c>
      <c r="W16" s="245">
        <v>25000</v>
      </c>
      <c r="X16" s="176" t="s">
        <v>57</v>
      </c>
      <c r="Y16" s="245">
        <v>30000</v>
      </c>
      <c r="Z16" s="178">
        <v>4579</v>
      </c>
      <c r="AA16" s="178">
        <v>5127</v>
      </c>
      <c r="AB16" s="178">
        <v>6675</v>
      </c>
      <c r="AC16" s="178">
        <v>12577</v>
      </c>
      <c r="AD16" s="178">
        <v>21</v>
      </c>
      <c r="AE16" s="178">
        <v>15</v>
      </c>
      <c r="AF16" s="178">
        <v>110346</v>
      </c>
      <c r="AG16" s="178">
        <v>3027911</v>
      </c>
      <c r="AH16" s="178">
        <v>110346</v>
      </c>
      <c r="AI16" s="178">
        <v>364741</v>
      </c>
      <c r="AJ16" s="178">
        <v>11619</v>
      </c>
      <c r="AK16" s="178">
        <v>21863</v>
      </c>
      <c r="AL16" s="178">
        <v>7290</v>
      </c>
      <c r="AM16" s="178">
        <v>7336</v>
      </c>
      <c r="AN16" s="178">
        <v>89</v>
      </c>
      <c r="AO16" s="178">
        <v>273</v>
      </c>
      <c r="AP16" s="129">
        <v>7</v>
      </c>
      <c r="AQ16" s="129">
        <v>7</v>
      </c>
      <c r="AR16" s="245">
        <v>25000</v>
      </c>
      <c r="AS16" s="176" t="s">
        <v>57</v>
      </c>
      <c r="AT16" s="245">
        <v>30000</v>
      </c>
      <c r="AU16" s="178">
        <v>585</v>
      </c>
      <c r="AV16" s="178">
        <v>6770</v>
      </c>
      <c r="AW16" s="178">
        <v>110346</v>
      </c>
      <c r="AX16" s="178">
        <v>2627086</v>
      </c>
      <c r="AY16" s="178">
        <v>1679</v>
      </c>
      <c r="AZ16" s="178">
        <v>9261</v>
      </c>
      <c r="BA16" s="178">
        <v>2199</v>
      </c>
      <c r="BB16" s="178">
        <v>453</v>
      </c>
      <c r="BC16" s="178">
        <v>110346</v>
      </c>
      <c r="BD16" s="178">
        <v>2617372</v>
      </c>
      <c r="BE16" s="178">
        <v>109834</v>
      </c>
      <c r="BF16" s="178">
        <v>362962</v>
      </c>
      <c r="BG16" s="178">
        <v>7290</v>
      </c>
      <c r="BH16" s="178">
        <v>849</v>
      </c>
      <c r="BI16" s="178">
        <v>2046</v>
      </c>
      <c r="BJ16" s="178">
        <v>3324</v>
      </c>
      <c r="BK16" s="129">
        <v>7</v>
      </c>
      <c r="BL16" s="129">
        <v>7</v>
      </c>
      <c r="BM16" s="245">
        <v>25000</v>
      </c>
      <c r="BN16" s="176" t="s">
        <v>57</v>
      </c>
      <c r="BO16" s="245">
        <v>30000</v>
      </c>
      <c r="BP16" s="175">
        <v>109730</v>
      </c>
      <c r="BQ16" s="175">
        <v>364551</v>
      </c>
      <c r="BR16" s="175">
        <v>21399</v>
      </c>
      <c r="BS16" s="175">
        <v>39788</v>
      </c>
      <c r="BT16" s="175">
        <v>49743</v>
      </c>
      <c r="BU16" s="175">
        <v>-35414</v>
      </c>
      <c r="BV16" s="175">
        <v>105559</v>
      </c>
      <c r="BW16" s="175">
        <v>17865</v>
      </c>
    </row>
    <row r="17" spans="1:75" ht="12" customHeight="1" x14ac:dyDescent="0.2">
      <c r="A17" s="129">
        <v>8</v>
      </c>
      <c r="B17" s="245">
        <v>30000</v>
      </c>
      <c r="C17" s="176" t="s">
        <v>57</v>
      </c>
      <c r="D17" s="245">
        <v>35000</v>
      </c>
      <c r="E17" s="178">
        <v>41</v>
      </c>
      <c r="F17" s="178">
        <v>161</v>
      </c>
      <c r="G17" s="178">
        <v>6334</v>
      </c>
      <c r="H17" s="178">
        <v>98479</v>
      </c>
      <c r="I17" s="178">
        <v>6924</v>
      </c>
      <c r="J17" s="178">
        <v>105889</v>
      </c>
      <c r="K17" s="178">
        <v>88979</v>
      </c>
      <c r="L17" s="178">
        <v>2813212</v>
      </c>
      <c r="M17" s="178">
        <v>1543</v>
      </c>
      <c r="N17" s="178">
        <v>12545</v>
      </c>
      <c r="O17" s="178">
        <v>4647</v>
      </c>
      <c r="P17" s="178">
        <v>18946</v>
      </c>
      <c r="Q17" s="178">
        <v>7331</v>
      </c>
      <c r="R17" s="178">
        <v>54094</v>
      </c>
      <c r="S17" s="178">
        <v>95284</v>
      </c>
      <c r="T17" s="178">
        <v>3103326</v>
      </c>
      <c r="U17" s="129">
        <v>8</v>
      </c>
      <c r="V17" s="129">
        <v>8</v>
      </c>
      <c r="W17" s="245">
        <v>30000</v>
      </c>
      <c r="X17" s="176" t="s">
        <v>57</v>
      </c>
      <c r="Y17" s="245">
        <v>35000</v>
      </c>
      <c r="Z17" s="178">
        <v>3610</v>
      </c>
      <c r="AA17" s="178">
        <v>3872</v>
      </c>
      <c r="AB17" s="178" t="s">
        <v>58</v>
      </c>
      <c r="AC17" s="178" t="s">
        <v>58</v>
      </c>
      <c r="AD17" s="178" t="s">
        <v>58</v>
      </c>
      <c r="AE17" s="178" t="s">
        <v>58</v>
      </c>
      <c r="AF17" s="178">
        <v>95284</v>
      </c>
      <c r="AG17" s="178">
        <v>3088267</v>
      </c>
      <c r="AH17" s="178">
        <v>95284</v>
      </c>
      <c r="AI17" s="178">
        <v>360025</v>
      </c>
      <c r="AJ17" s="178">
        <v>10217</v>
      </c>
      <c r="AK17" s="178">
        <v>18117</v>
      </c>
      <c r="AL17" s="178">
        <v>8219</v>
      </c>
      <c r="AM17" s="178">
        <v>9128</v>
      </c>
      <c r="AN17" s="178">
        <v>91</v>
      </c>
      <c r="AO17" s="178">
        <v>324</v>
      </c>
      <c r="AP17" s="129">
        <v>8</v>
      </c>
      <c r="AQ17" s="129">
        <v>8</v>
      </c>
      <c r="AR17" s="245">
        <v>30000</v>
      </c>
      <c r="AS17" s="176" t="s">
        <v>57</v>
      </c>
      <c r="AT17" s="245">
        <v>35000</v>
      </c>
      <c r="AU17" s="178">
        <v>482</v>
      </c>
      <c r="AV17" s="178">
        <v>5715</v>
      </c>
      <c r="AW17" s="178">
        <v>95284</v>
      </c>
      <c r="AX17" s="178">
        <v>2695187</v>
      </c>
      <c r="AY17" s="178">
        <v>1771</v>
      </c>
      <c r="AZ17" s="178">
        <v>9802</v>
      </c>
      <c r="BA17" s="178">
        <v>2211</v>
      </c>
      <c r="BB17" s="178">
        <v>467</v>
      </c>
      <c r="BC17" s="178">
        <v>95284</v>
      </c>
      <c r="BD17" s="178">
        <v>2684918</v>
      </c>
      <c r="BE17" s="178">
        <v>95036</v>
      </c>
      <c r="BF17" s="178">
        <v>429066</v>
      </c>
      <c r="BG17" s="178">
        <v>8219</v>
      </c>
      <c r="BH17" s="178">
        <v>964</v>
      </c>
      <c r="BI17" s="178">
        <v>2403</v>
      </c>
      <c r="BJ17" s="178">
        <v>4175</v>
      </c>
      <c r="BK17" s="129">
        <v>8</v>
      </c>
      <c r="BL17" s="129">
        <v>8</v>
      </c>
      <c r="BM17" s="245">
        <v>30000</v>
      </c>
      <c r="BN17" s="176" t="s">
        <v>57</v>
      </c>
      <c r="BO17" s="245">
        <v>35000</v>
      </c>
      <c r="BP17" s="175">
        <v>94994</v>
      </c>
      <c r="BQ17" s="175">
        <v>431105</v>
      </c>
      <c r="BR17" s="175">
        <v>16782</v>
      </c>
      <c r="BS17" s="175">
        <v>39852</v>
      </c>
      <c r="BT17" s="175">
        <v>45960</v>
      </c>
      <c r="BU17" s="175">
        <v>-33752</v>
      </c>
      <c r="BV17" s="175">
        <v>93838</v>
      </c>
      <c r="BW17" s="175">
        <v>21846</v>
      </c>
    </row>
    <row r="18" spans="1:75" ht="12" customHeight="1" x14ac:dyDescent="0.2">
      <c r="A18" s="129">
        <v>9</v>
      </c>
      <c r="B18" s="245">
        <v>35000</v>
      </c>
      <c r="C18" s="176" t="s">
        <v>57</v>
      </c>
      <c r="D18" s="245">
        <v>40000</v>
      </c>
      <c r="E18" s="178">
        <v>38</v>
      </c>
      <c r="F18" s="178">
        <v>216</v>
      </c>
      <c r="G18" s="178">
        <v>4870</v>
      </c>
      <c r="H18" s="178">
        <v>85122</v>
      </c>
      <c r="I18" s="178">
        <v>5784</v>
      </c>
      <c r="J18" s="178">
        <v>102121</v>
      </c>
      <c r="K18" s="178">
        <v>71306</v>
      </c>
      <c r="L18" s="178">
        <v>2606856</v>
      </c>
      <c r="M18" s="178">
        <v>1113</v>
      </c>
      <c r="N18" s="178">
        <v>9134</v>
      </c>
      <c r="O18" s="178">
        <v>4439</v>
      </c>
      <c r="P18" s="178">
        <v>17690</v>
      </c>
      <c r="Q18" s="178">
        <v>4992</v>
      </c>
      <c r="R18" s="178">
        <v>34747</v>
      </c>
      <c r="S18" s="178">
        <v>76146</v>
      </c>
      <c r="T18" s="178">
        <v>2855887</v>
      </c>
      <c r="U18" s="129">
        <v>9</v>
      </c>
      <c r="V18" s="129">
        <v>9</v>
      </c>
      <c r="W18" s="245">
        <v>35000</v>
      </c>
      <c r="X18" s="176" t="s">
        <v>57</v>
      </c>
      <c r="Y18" s="245">
        <v>40000</v>
      </c>
      <c r="Z18" s="178">
        <v>2701</v>
      </c>
      <c r="AA18" s="178">
        <v>2877</v>
      </c>
      <c r="AB18" s="178">
        <v>4667</v>
      </c>
      <c r="AC18" s="178">
        <v>8767</v>
      </c>
      <c r="AD18" s="178" t="s">
        <v>57</v>
      </c>
      <c r="AE18" s="178" t="s">
        <v>57</v>
      </c>
      <c r="AF18" s="178">
        <v>76146</v>
      </c>
      <c r="AG18" s="178">
        <v>2844243</v>
      </c>
      <c r="AH18" s="178">
        <v>76146</v>
      </c>
      <c r="AI18" s="178">
        <v>327243</v>
      </c>
      <c r="AJ18" s="178">
        <v>8134</v>
      </c>
      <c r="AK18" s="178">
        <v>14367</v>
      </c>
      <c r="AL18" s="178">
        <v>8075</v>
      </c>
      <c r="AM18" s="178">
        <v>9896</v>
      </c>
      <c r="AN18" s="178">
        <v>103</v>
      </c>
      <c r="AO18" s="178">
        <v>359</v>
      </c>
      <c r="AP18" s="129">
        <v>9</v>
      </c>
      <c r="AQ18" s="129">
        <v>9</v>
      </c>
      <c r="AR18" s="245">
        <v>35000</v>
      </c>
      <c r="AS18" s="176" t="s">
        <v>57</v>
      </c>
      <c r="AT18" s="245">
        <v>40000</v>
      </c>
      <c r="AU18" s="178">
        <v>316</v>
      </c>
      <c r="AV18" s="178">
        <v>4234</v>
      </c>
      <c r="AW18" s="178">
        <v>76144</v>
      </c>
      <c r="AX18" s="178">
        <v>2488368</v>
      </c>
      <c r="AY18" s="178">
        <v>4735</v>
      </c>
      <c r="AZ18" s="178">
        <v>20447</v>
      </c>
      <c r="BA18" s="178">
        <v>1870</v>
      </c>
      <c r="BB18" s="178">
        <v>388</v>
      </c>
      <c r="BC18" s="178">
        <v>76144</v>
      </c>
      <c r="BD18" s="178">
        <v>2467533</v>
      </c>
      <c r="BE18" s="178">
        <v>76014</v>
      </c>
      <c r="BF18" s="178">
        <v>437466</v>
      </c>
      <c r="BG18" s="178">
        <v>8075</v>
      </c>
      <c r="BH18" s="178">
        <v>965</v>
      </c>
      <c r="BI18" s="178">
        <v>5402</v>
      </c>
      <c r="BJ18" s="178">
        <v>7668</v>
      </c>
      <c r="BK18" s="129">
        <v>9</v>
      </c>
      <c r="BL18" s="129">
        <v>9</v>
      </c>
      <c r="BM18" s="245">
        <v>35000</v>
      </c>
      <c r="BN18" s="176" t="s">
        <v>57</v>
      </c>
      <c r="BO18" s="245">
        <v>40000</v>
      </c>
      <c r="BP18" s="175">
        <v>75980</v>
      </c>
      <c r="BQ18" s="175">
        <v>441420</v>
      </c>
      <c r="BR18" s="175">
        <v>12899</v>
      </c>
      <c r="BS18" s="175">
        <v>38041</v>
      </c>
      <c r="BT18" s="175">
        <v>38461</v>
      </c>
      <c r="BU18" s="175">
        <v>-30479</v>
      </c>
      <c r="BV18" s="175">
        <v>75643</v>
      </c>
      <c r="BW18" s="175">
        <v>22712</v>
      </c>
    </row>
    <row r="19" spans="1:75" ht="12" customHeight="1" x14ac:dyDescent="0.2">
      <c r="A19" s="129">
        <v>10</v>
      </c>
      <c r="B19" s="245">
        <v>40000</v>
      </c>
      <c r="C19" s="176" t="s">
        <v>57</v>
      </c>
      <c r="D19" s="245">
        <v>45000</v>
      </c>
      <c r="E19" s="178">
        <v>37</v>
      </c>
      <c r="F19" s="178">
        <v>168</v>
      </c>
      <c r="G19" s="178">
        <v>3948</v>
      </c>
      <c r="H19" s="178">
        <v>78794</v>
      </c>
      <c r="I19" s="178">
        <v>4745</v>
      </c>
      <c r="J19" s="178">
        <v>90406</v>
      </c>
      <c r="K19" s="178">
        <v>53010</v>
      </c>
      <c r="L19" s="178">
        <v>2198806</v>
      </c>
      <c r="M19" s="178">
        <v>678</v>
      </c>
      <c r="N19" s="178">
        <v>5691</v>
      </c>
      <c r="O19" s="178">
        <v>4133</v>
      </c>
      <c r="P19" s="178">
        <v>18028</v>
      </c>
      <c r="Q19" s="178">
        <v>3341</v>
      </c>
      <c r="R19" s="178">
        <v>24159</v>
      </c>
      <c r="S19" s="178">
        <v>56806</v>
      </c>
      <c r="T19" s="178">
        <v>2416050</v>
      </c>
      <c r="U19" s="129">
        <v>10</v>
      </c>
      <c r="V19" s="129">
        <v>10</v>
      </c>
      <c r="W19" s="245">
        <v>40000</v>
      </c>
      <c r="X19" s="176" t="s">
        <v>57</v>
      </c>
      <c r="Y19" s="245">
        <v>45000</v>
      </c>
      <c r="Z19" s="178">
        <v>1944</v>
      </c>
      <c r="AA19" s="178">
        <v>2193</v>
      </c>
      <c r="AB19" s="178">
        <v>3509</v>
      </c>
      <c r="AC19" s="178">
        <v>6549</v>
      </c>
      <c r="AD19" s="178" t="s">
        <v>57</v>
      </c>
      <c r="AE19" s="178" t="s">
        <v>57</v>
      </c>
      <c r="AF19" s="178">
        <v>56806</v>
      </c>
      <c r="AG19" s="178">
        <v>2407307</v>
      </c>
      <c r="AH19" s="178">
        <v>56806</v>
      </c>
      <c r="AI19" s="178">
        <v>275756</v>
      </c>
      <c r="AJ19" s="178">
        <v>6284</v>
      </c>
      <c r="AK19" s="178">
        <v>11504</v>
      </c>
      <c r="AL19" s="178">
        <v>6917</v>
      </c>
      <c r="AM19" s="178">
        <v>9399</v>
      </c>
      <c r="AN19" s="178">
        <v>74</v>
      </c>
      <c r="AO19" s="178">
        <v>270</v>
      </c>
      <c r="AP19" s="129">
        <v>10</v>
      </c>
      <c r="AQ19" s="129">
        <v>10</v>
      </c>
      <c r="AR19" s="245">
        <v>40000</v>
      </c>
      <c r="AS19" s="176" t="s">
        <v>57</v>
      </c>
      <c r="AT19" s="245">
        <v>45000</v>
      </c>
      <c r="AU19" s="178">
        <v>237</v>
      </c>
      <c r="AV19" s="178">
        <v>3870</v>
      </c>
      <c r="AW19" s="178">
        <v>56806</v>
      </c>
      <c r="AX19" s="178">
        <v>2106630</v>
      </c>
      <c r="AY19" s="178">
        <v>9159</v>
      </c>
      <c r="AZ19" s="178">
        <v>41745</v>
      </c>
      <c r="BA19" s="178">
        <v>1500</v>
      </c>
      <c r="BB19" s="178">
        <v>307</v>
      </c>
      <c r="BC19" s="178">
        <v>56806</v>
      </c>
      <c r="BD19" s="178">
        <v>2064578</v>
      </c>
      <c r="BE19" s="178">
        <v>56710</v>
      </c>
      <c r="BF19" s="178">
        <v>397567</v>
      </c>
      <c r="BG19" s="178">
        <v>6917</v>
      </c>
      <c r="BH19" s="178">
        <v>835</v>
      </c>
      <c r="BI19" s="178">
        <v>9709</v>
      </c>
      <c r="BJ19" s="178">
        <v>14161</v>
      </c>
      <c r="BK19" s="129">
        <v>10</v>
      </c>
      <c r="BL19" s="129">
        <v>10</v>
      </c>
      <c r="BM19" s="245">
        <v>40000</v>
      </c>
      <c r="BN19" s="176" t="s">
        <v>57</v>
      </c>
      <c r="BO19" s="245">
        <v>45000</v>
      </c>
      <c r="BP19" s="175">
        <v>56695</v>
      </c>
      <c r="BQ19" s="175">
        <v>408070</v>
      </c>
      <c r="BR19" s="175">
        <v>10019</v>
      </c>
      <c r="BS19" s="175">
        <v>36688</v>
      </c>
      <c r="BT19" s="175">
        <v>29609</v>
      </c>
      <c r="BU19" s="175">
        <v>-27672</v>
      </c>
      <c r="BV19" s="175">
        <v>56553</v>
      </c>
      <c r="BW19" s="175">
        <v>21169</v>
      </c>
    </row>
    <row r="20" spans="1:75" ht="12" customHeight="1" x14ac:dyDescent="0.2">
      <c r="A20" s="129">
        <v>11</v>
      </c>
      <c r="B20" s="245">
        <v>45000</v>
      </c>
      <c r="C20" s="176" t="s">
        <v>57</v>
      </c>
      <c r="D20" s="245">
        <v>50000</v>
      </c>
      <c r="E20" s="178">
        <v>35</v>
      </c>
      <c r="F20" s="178">
        <v>67</v>
      </c>
      <c r="G20" s="178">
        <v>3116</v>
      </c>
      <c r="H20" s="178">
        <v>67905</v>
      </c>
      <c r="I20" s="178">
        <v>3957</v>
      </c>
      <c r="J20" s="178">
        <v>85878</v>
      </c>
      <c r="K20" s="178">
        <v>40963</v>
      </c>
      <c r="L20" s="178">
        <v>1901808</v>
      </c>
      <c r="M20" s="178">
        <v>387</v>
      </c>
      <c r="N20" s="178">
        <v>4476</v>
      </c>
      <c r="O20" s="178">
        <v>3712</v>
      </c>
      <c r="P20" s="178">
        <v>17018</v>
      </c>
      <c r="Q20" s="178">
        <v>2373</v>
      </c>
      <c r="R20" s="178">
        <v>18315</v>
      </c>
      <c r="S20" s="178">
        <v>44065</v>
      </c>
      <c r="T20" s="178">
        <v>2095467</v>
      </c>
      <c r="U20" s="129">
        <v>11</v>
      </c>
      <c r="V20" s="129">
        <v>11</v>
      </c>
      <c r="W20" s="245">
        <v>45000</v>
      </c>
      <c r="X20" s="176" t="s">
        <v>57</v>
      </c>
      <c r="Y20" s="245">
        <v>50000</v>
      </c>
      <c r="Z20" s="178">
        <v>1427</v>
      </c>
      <c r="AA20" s="178">
        <v>1654</v>
      </c>
      <c r="AB20" s="178">
        <v>2624</v>
      </c>
      <c r="AC20" s="178">
        <v>4920</v>
      </c>
      <c r="AD20" s="178" t="s">
        <v>57</v>
      </c>
      <c r="AE20" s="178" t="s">
        <v>57</v>
      </c>
      <c r="AF20" s="178">
        <v>44065</v>
      </c>
      <c r="AG20" s="178">
        <v>2088892</v>
      </c>
      <c r="AH20" s="178">
        <v>44065</v>
      </c>
      <c r="AI20" s="178">
        <v>239529</v>
      </c>
      <c r="AJ20" s="178">
        <v>4627</v>
      </c>
      <c r="AK20" s="178">
        <v>9189</v>
      </c>
      <c r="AL20" s="178">
        <v>5957</v>
      </c>
      <c r="AM20" s="178">
        <v>8746</v>
      </c>
      <c r="AN20" s="178">
        <v>82</v>
      </c>
      <c r="AO20" s="178">
        <v>275</v>
      </c>
      <c r="AP20" s="129">
        <v>11</v>
      </c>
      <c r="AQ20" s="129">
        <v>11</v>
      </c>
      <c r="AR20" s="245">
        <v>45000</v>
      </c>
      <c r="AS20" s="176" t="s">
        <v>57</v>
      </c>
      <c r="AT20" s="245">
        <v>50000</v>
      </c>
      <c r="AU20" s="178">
        <v>189</v>
      </c>
      <c r="AV20" s="178">
        <v>3061</v>
      </c>
      <c r="AW20" s="178">
        <v>44065</v>
      </c>
      <c r="AX20" s="178">
        <v>1828266</v>
      </c>
      <c r="AY20" s="178">
        <v>8043</v>
      </c>
      <c r="AZ20" s="178">
        <v>41968</v>
      </c>
      <c r="BA20" s="178">
        <v>1280</v>
      </c>
      <c r="BB20" s="178">
        <v>261</v>
      </c>
      <c r="BC20" s="178">
        <v>44065</v>
      </c>
      <c r="BD20" s="178">
        <v>1786036</v>
      </c>
      <c r="BE20" s="178">
        <v>44013</v>
      </c>
      <c r="BF20" s="178">
        <v>371353</v>
      </c>
      <c r="BG20" s="178">
        <v>5957</v>
      </c>
      <c r="BH20" s="178">
        <v>730</v>
      </c>
      <c r="BI20" s="178">
        <v>8391</v>
      </c>
      <c r="BJ20" s="178">
        <v>13882</v>
      </c>
      <c r="BK20" s="129">
        <v>11</v>
      </c>
      <c r="BL20" s="129">
        <v>11</v>
      </c>
      <c r="BM20" s="245">
        <v>45000</v>
      </c>
      <c r="BN20" s="176" t="s">
        <v>57</v>
      </c>
      <c r="BO20" s="245">
        <v>50000</v>
      </c>
      <c r="BP20" s="175">
        <v>44008</v>
      </c>
      <c r="BQ20" s="175">
        <v>382760</v>
      </c>
      <c r="BR20" s="175">
        <v>7887</v>
      </c>
      <c r="BS20" s="175">
        <v>35461</v>
      </c>
      <c r="BT20" s="175">
        <v>24045</v>
      </c>
      <c r="BU20" s="175">
        <v>-26059</v>
      </c>
      <c r="BV20" s="175">
        <v>43956</v>
      </c>
      <c r="BW20" s="175">
        <v>20038</v>
      </c>
    </row>
    <row r="21" spans="1:75" ht="12" customHeight="1" x14ac:dyDescent="0.2">
      <c r="A21" s="129">
        <v>12</v>
      </c>
      <c r="B21" s="245">
        <v>50000</v>
      </c>
      <c r="C21" s="176" t="s">
        <v>57</v>
      </c>
      <c r="D21" s="245">
        <v>60000</v>
      </c>
      <c r="E21" s="178">
        <v>57</v>
      </c>
      <c r="F21" s="178">
        <v>322</v>
      </c>
      <c r="G21" s="178">
        <v>4620</v>
      </c>
      <c r="H21" s="178">
        <v>118147</v>
      </c>
      <c r="I21" s="178">
        <v>6538</v>
      </c>
      <c r="J21" s="178">
        <v>159160</v>
      </c>
      <c r="K21" s="178">
        <v>55584</v>
      </c>
      <c r="L21" s="178">
        <v>2963192</v>
      </c>
      <c r="M21" s="178">
        <v>431</v>
      </c>
      <c r="N21" s="178">
        <v>5633</v>
      </c>
      <c r="O21" s="178">
        <v>6276</v>
      </c>
      <c r="P21" s="178">
        <v>31925</v>
      </c>
      <c r="Q21" s="178">
        <v>2935</v>
      </c>
      <c r="R21" s="178">
        <v>23081</v>
      </c>
      <c r="S21" s="178">
        <v>60318</v>
      </c>
      <c r="T21" s="178">
        <v>3301461</v>
      </c>
      <c r="U21" s="129">
        <v>12</v>
      </c>
      <c r="V21" s="129">
        <v>12</v>
      </c>
      <c r="W21" s="245">
        <v>50000</v>
      </c>
      <c r="X21" s="176" t="s">
        <v>57</v>
      </c>
      <c r="Y21" s="245">
        <v>60000</v>
      </c>
      <c r="Z21" s="178">
        <v>1936</v>
      </c>
      <c r="AA21" s="178">
        <v>2338</v>
      </c>
      <c r="AB21" s="178">
        <v>3461</v>
      </c>
      <c r="AC21" s="178">
        <v>6502</v>
      </c>
      <c r="AD21" s="178" t="s">
        <v>57</v>
      </c>
      <c r="AE21" s="178" t="s">
        <v>57</v>
      </c>
      <c r="AF21" s="178">
        <v>60318</v>
      </c>
      <c r="AG21" s="178">
        <v>3292621</v>
      </c>
      <c r="AH21" s="178">
        <v>60318</v>
      </c>
      <c r="AI21" s="178">
        <v>366839</v>
      </c>
      <c r="AJ21" s="178">
        <v>6217</v>
      </c>
      <c r="AK21" s="178">
        <v>12856</v>
      </c>
      <c r="AL21" s="178">
        <v>9102</v>
      </c>
      <c r="AM21" s="178">
        <v>14423</v>
      </c>
      <c r="AN21" s="178">
        <v>147</v>
      </c>
      <c r="AO21" s="178">
        <v>647</v>
      </c>
      <c r="AP21" s="129">
        <v>12</v>
      </c>
      <c r="AQ21" s="129">
        <v>12</v>
      </c>
      <c r="AR21" s="245">
        <v>50000</v>
      </c>
      <c r="AS21" s="176" t="s">
        <v>57</v>
      </c>
      <c r="AT21" s="245">
        <v>60000</v>
      </c>
      <c r="AU21" s="178">
        <v>225</v>
      </c>
      <c r="AV21" s="178">
        <v>4550</v>
      </c>
      <c r="AW21" s="178">
        <v>60318</v>
      </c>
      <c r="AX21" s="178">
        <v>2893455</v>
      </c>
      <c r="AY21" s="178">
        <v>12115</v>
      </c>
      <c r="AZ21" s="178">
        <v>67689</v>
      </c>
      <c r="BA21" s="178">
        <v>1979</v>
      </c>
      <c r="BB21" s="178">
        <v>400</v>
      </c>
      <c r="BC21" s="178">
        <v>60318</v>
      </c>
      <c r="BD21" s="178">
        <v>2825366</v>
      </c>
      <c r="BE21" s="178">
        <v>60250</v>
      </c>
      <c r="BF21" s="178">
        <v>648979</v>
      </c>
      <c r="BG21" s="178">
        <v>9102</v>
      </c>
      <c r="BH21" s="178">
        <v>1164</v>
      </c>
      <c r="BI21" s="178">
        <v>12468</v>
      </c>
      <c r="BJ21" s="178">
        <v>21875</v>
      </c>
      <c r="BK21" s="129">
        <v>12</v>
      </c>
      <c r="BL21" s="129">
        <v>12</v>
      </c>
      <c r="BM21" s="245">
        <v>50000</v>
      </c>
      <c r="BN21" s="176" t="s">
        <v>57</v>
      </c>
      <c r="BO21" s="245">
        <v>60000</v>
      </c>
      <c r="BP21" s="175">
        <v>60230</v>
      </c>
      <c r="BQ21" s="175">
        <v>666395</v>
      </c>
      <c r="BR21" s="175">
        <v>11753</v>
      </c>
      <c r="BS21" s="175">
        <v>67937</v>
      </c>
      <c r="BT21" s="175">
        <v>33657</v>
      </c>
      <c r="BU21" s="175">
        <v>-44696</v>
      </c>
      <c r="BV21" s="175">
        <v>60175</v>
      </c>
      <c r="BW21" s="175">
        <v>35161</v>
      </c>
    </row>
    <row r="22" spans="1:75" ht="12" customHeight="1" x14ac:dyDescent="0.2">
      <c r="A22" s="129">
        <v>13</v>
      </c>
      <c r="B22" s="245">
        <v>60000</v>
      </c>
      <c r="C22" s="176" t="s">
        <v>57</v>
      </c>
      <c r="D22" s="245">
        <v>70000</v>
      </c>
      <c r="E22" s="178">
        <v>41</v>
      </c>
      <c r="F22" s="178">
        <v>228</v>
      </c>
      <c r="G22" s="178">
        <v>3034</v>
      </c>
      <c r="H22" s="178">
        <v>93298</v>
      </c>
      <c r="I22" s="178">
        <v>4597</v>
      </c>
      <c r="J22" s="178">
        <v>132717</v>
      </c>
      <c r="K22" s="178">
        <v>32143</v>
      </c>
      <c r="L22" s="178">
        <v>2016358</v>
      </c>
      <c r="M22" s="178">
        <v>208</v>
      </c>
      <c r="N22" s="178">
        <v>2772</v>
      </c>
      <c r="O22" s="178">
        <v>4680</v>
      </c>
      <c r="P22" s="178">
        <v>30679</v>
      </c>
      <c r="Q22" s="178">
        <v>1559</v>
      </c>
      <c r="R22" s="178">
        <v>13561</v>
      </c>
      <c r="S22" s="178">
        <v>35409</v>
      </c>
      <c r="T22" s="178">
        <v>2289613</v>
      </c>
      <c r="U22" s="129">
        <v>13</v>
      </c>
      <c r="V22" s="129">
        <v>13</v>
      </c>
      <c r="W22" s="245">
        <v>60000</v>
      </c>
      <c r="X22" s="176" t="s">
        <v>57</v>
      </c>
      <c r="Y22" s="245">
        <v>70000</v>
      </c>
      <c r="Z22" s="178">
        <v>1112</v>
      </c>
      <c r="AA22" s="178">
        <v>1434</v>
      </c>
      <c r="AB22" s="178">
        <v>1911</v>
      </c>
      <c r="AC22" s="178">
        <v>3557</v>
      </c>
      <c r="AD22" s="178" t="s">
        <v>57</v>
      </c>
      <c r="AE22" s="178" t="s">
        <v>57</v>
      </c>
      <c r="AF22" s="178">
        <v>35409</v>
      </c>
      <c r="AG22" s="178">
        <v>2284622</v>
      </c>
      <c r="AH22" s="178">
        <v>35409</v>
      </c>
      <c r="AI22" s="178">
        <v>239261</v>
      </c>
      <c r="AJ22" s="178">
        <v>3384</v>
      </c>
      <c r="AK22" s="178">
        <v>7258</v>
      </c>
      <c r="AL22" s="178">
        <v>5946</v>
      </c>
      <c r="AM22" s="178">
        <v>10085</v>
      </c>
      <c r="AN22" s="178">
        <v>119</v>
      </c>
      <c r="AO22" s="178">
        <v>722</v>
      </c>
      <c r="AP22" s="129">
        <v>13</v>
      </c>
      <c r="AQ22" s="129">
        <v>13</v>
      </c>
      <c r="AR22" s="245">
        <v>60000</v>
      </c>
      <c r="AS22" s="176" t="s">
        <v>57</v>
      </c>
      <c r="AT22" s="245">
        <v>70000</v>
      </c>
      <c r="AU22" s="178">
        <v>134</v>
      </c>
      <c r="AV22" s="178">
        <v>3640</v>
      </c>
      <c r="AW22" s="178">
        <v>35409</v>
      </c>
      <c r="AX22" s="178">
        <v>2023902</v>
      </c>
      <c r="AY22" s="178">
        <v>7579</v>
      </c>
      <c r="AZ22" s="178">
        <v>43753</v>
      </c>
      <c r="BA22" s="178">
        <v>1240</v>
      </c>
      <c r="BB22" s="178">
        <v>249</v>
      </c>
      <c r="BC22" s="178">
        <v>35409</v>
      </c>
      <c r="BD22" s="178">
        <v>1979900</v>
      </c>
      <c r="BE22" s="178">
        <v>35364</v>
      </c>
      <c r="BF22" s="178">
        <v>508526</v>
      </c>
      <c r="BG22" s="178">
        <v>5946</v>
      </c>
      <c r="BH22" s="178">
        <v>810</v>
      </c>
      <c r="BI22" s="178">
        <v>7717</v>
      </c>
      <c r="BJ22" s="178">
        <v>13922</v>
      </c>
      <c r="BK22" s="129">
        <v>13</v>
      </c>
      <c r="BL22" s="129">
        <v>13</v>
      </c>
      <c r="BM22" s="245">
        <v>60000</v>
      </c>
      <c r="BN22" s="176" t="s">
        <v>57</v>
      </c>
      <c r="BO22" s="245">
        <v>70000</v>
      </c>
      <c r="BP22" s="175">
        <v>35363</v>
      </c>
      <c r="BQ22" s="175">
        <v>523554</v>
      </c>
      <c r="BR22" s="175">
        <v>7681</v>
      </c>
      <c r="BS22" s="175">
        <v>61583</v>
      </c>
      <c r="BT22" s="175">
        <v>19723</v>
      </c>
      <c r="BU22" s="175">
        <v>-31994</v>
      </c>
      <c r="BV22" s="175">
        <v>35342</v>
      </c>
      <c r="BW22" s="175">
        <v>27861</v>
      </c>
    </row>
    <row r="23" spans="1:75" ht="12" customHeight="1" x14ac:dyDescent="0.2">
      <c r="A23" s="129">
        <v>14</v>
      </c>
      <c r="B23" s="245">
        <v>70000</v>
      </c>
      <c r="C23" s="176" t="s">
        <v>57</v>
      </c>
      <c r="D23" s="245">
        <v>80000</v>
      </c>
      <c r="E23" s="178">
        <v>36</v>
      </c>
      <c r="F23" s="178">
        <v>206</v>
      </c>
      <c r="G23" s="178">
        <v>2009</v>
      </c>
      <c r="H23" s="178">
        <v>71609</v>
      </c>
      <c r="I23" s="178">
        <v>3285</v>
      </c>
      <c r="J23" s="178">
        <v>113722</v>
      </c>
      <c r="K23" s="178">
        <v>17633</v>
      </c>
      <c r="L23" s="178">
        <v>1270111</v>
      </c>
      <c r="M23" s="178">
        <v>174</v>
      </c>
      <c r="N23" s="178">
        <v>2486</v>
      </c>
      <c r="O23" s="178">
        <v>3458</v>
      </c>
      <c r="P23" s="178">
        <v>25313</v>
      </c>
      <c r="Q23" s="178">
        <v>1034</v>
      </c>
      <c r="R23" s="178">
        <v>10337</v>
      </c>
      <c r="S23" s="178">
        <v>19994</v>
      </c>
      <c r="T23" s="178">
        <v>1493784</v>
      </c>
      <c r="U23" s="129">
        <v>14</v>
      </c>
      <c r="V23" s="129">
        <v>14</v>
      </c>
      <c r="W23" s="245">
        <v>70000</v>
      </c>
      <c r="X23" s="176" t="s">
        <v>57</v>
      </c>
      <c r="Y23" s="245">
        <v>80000</v>
      </c>
      <c r="Z23" s="178">
        <v>714</v>
      </c>
      <c r="AA23" s="178">
        <v>951</v>
      </c>
      <c r="AB23" s="178">
        <v>1087</v>
      </c>
      <c r="AC23" s="178">
        <v>2041</v>
      </c>
      <c r="AD23" s="178" t="s">
        <v>57</v>
      </c>
      <c r="AE23" s="178" t="s">
        <v>57</v>
      </c>
      <c r="AF23" s="178">
        <v>19994</v>
      </c>
      <c r="AG23" s="178">
        <v>1490792</v>
      </c>
      <c r="AH23" s="178">
        <v>19994</v>
      </c>
      <c r="AI23" s="178">
        <v>145186</v>
      </c>
      <c r="AJ23" s="178">
        <v>2018</v>
      </c>
      <c r="AK23" s="178">
        <v>4448</v>
      </c>
      <c r="AL23" s="178">
        <v>3474</v>
      </c>
      <c r="AM23" s="178">
        <v>6185</v>
      </c>
      <c r="AN23" s="178">
        <v>102</v>
      </c>
      <c r="AO23" s="178">
        <v>652</v>
      </c>
      <c r="AP23" s="129">
        <v>14</v>
      </c>
      <c r="AQ23" s="129">
        <v>14</v>
      </c>
      <c r="AR23" s="245">
        <v>70000</v>
      </c>
      <c r="AS23" s="176" t="s">
        <v>57</v>
      </c>
      <c r="AT23" s="245">
        <v>80000</v>
      </c>
      <c r="AU23" s="178">
        <v>108</v>
      </c>
      <c r="AV23" s="178">
        <v>2927</v>
      </c>
      <c r="AW23" s="178">
        <v>19994</v>
      </c>
      <c r="AX23" s="178">
        <v>1331296</v>
      </c>
      <c r="AY23" s="178">
        <v>4823</v>
      </c>
      <c r="AZ23" s="178">
        <v>28009</v>
      </c>
      <c r="BA23" s="178">
        <v>737</v>
      </c>
      <c r="BB23" s="178">
        <v>147</v>
      </c>
      <c r="BC23" s="178">
        <v>19994</v>
      </c>
      <c r="BD23" s="178">
        <v>1303140</v>
      </c>
      <c r="BE23" s="178">
        <v>19969</v>
      </c>
      <c r="BF23" s="178">
        <v>365676</v>
      </c>
      <c r="BG23" s="178">
        <v>3474</v>
      </c>
      <c r="BH23" s="178">
        <v>499</v>
      </c>
      <c r="BI23" s="178">
        <v>4846</v>
      </c>
      <c r="BJ23" s="178">
        <v>8765</v>
      </c>
      <c r="BK23" s="129">
        <v>14</v>
      </c>
      <c r="BL23" s="129">
        <v>14</v>
      </c>
      <c r="BM23" s="245">
        <v>70000</v>
      </c>
      <c r="BN23" s="176" t="s">
        <v>57</v>
      </c>
      <c r="BO23" s="245">
        <v>80000</v>
      </c>
      <c r="BP23" s="175">
        <v>19964</v>
      </c>
      <c r="BQ23" s="175">
        <v>371838</v>
      </c>
      <c r="BR23" s="175">
        <v>5239</v>
      </c>
      <c r="BS23" s="175">
        <v>53636</v>
      </c>
      <c r="BT23" s="175">
        <v>10822</v>
      </c>
      <c r="BU23" s="175">
        <v>-21254</v>
      </c>
      <c r="BV23" s="175">
        <v>19954</v>
      </c>
      <c r="BW23" s="175">
        <v>19865</v>
      </c>
    </row>
    <row r="24" spans="1:75" ht="12" customHeight="1" x14ac:dyDescent="0.2">
      <c r="A24" s="129">
        <v>15</v>
      </c>
      <c r="B24" s="245">
        <v>80000</v>
      </c>
      <c r="C24" s="176" t="s">
        <v>57</v>
      </c>
      <c r="D24" s="245">
        <v>90000</v>
      </c>
      <c r="E24" s="178">
        <v>34</v>
      </c>
      <c r="F24" s="178">
        <v>226</v>
      </c>
      <c r="G24" s="178">
        <v>1539</v>
      </c>
      <c r="H24" s="178">
        <v>63078</v>
      </c>
      <c r="I24" s="178">
        <v>2386</v>
      </c>
      <c r="J24" s="178">
        <v>102778</v>
      </c>
      <c r="K24" s="178">
        <v>10134</v>
      </c>
      <c r="L24" s="178">
        <v>817177</v>
      </c>
      <c r="M24" s="178">
        <v>126</v>
      </c>
      <c r="N24" s="178">
        <v>2018</v>
      </c>
      <c r="O24" s="178">
        <v>2502</v>
      </c>
      <c r="P24" s="178">
        <v>23280</v>
      </c>
      <c r="Q24" s="178">
        <v>669</v>
      </c>
      <c r="R24" s="178">
        <v>7775</v>
      </c>
      <c r="S24" s="178">
        <v>11994</v>
      </c>
      <c r="T24" s="178">
        <v>1016333</v>
      </c>
      <c r="U24" s="129">
        <v>15</v>
      </c>
      <c r="V24" s="129">
        <v>15</v>
      </c>
      <c r="W24" s="245">
        <v>80000</v>
      </c>
      <c r="X24" s="176" t="s">
        <v>57</v>
      </c>
      <c r="Y24" s="245">
        <v>90000</v>
      </c>
      <c r="Z24" s="178">
        <v>483</v>
      </c>
      <c r="AA24" s="178">
        <v>662</v>
      </c>
      <c r="AB24" s="178">
        <v>612</v>
      </c>
      <c r="AC24" s="178">
        <v>1150</v>
      </c>
      <c r="AD24" s="178" t="s">
        <v>57</v>
      </c>
      <c r="AE24" s="178" t="s">
        <v>57</v>
      </c>
      <c r="AF24" s="178">
        <v>11994</v>
      </c>
      <c r="AG24" s="178">
        <v>1014521</v>
      </c>
      <c r="AH24" s="178">
        <v>11994</v>
      </c>
      <c r="AI24" s="178">
        <v>92483</v>
      </c>
      <c r="AJ24" s="178">
        <v>1199</v>
      </c>
      <c r="AK24" s="178">
        <v>3100</v>
      </c>
      <c r="AL24" s="178">
        <v>1968</v>
      </c>
      <c r="AM24" s="178">
        <v>3613</v>
      </c>
      <c r="AN24" s="178">
        <v>66</v>
      </c>
      <c r="AO24" s="178">
        <v>391</v>
      </c>
      <c r="AP24" s="129">
        <v>15</v>
      </c>
      <c r="AQ24" s="129">
        <v>15</v>
      </c>
      <c r="AR24" s="245">
        <v>80000</v>
      </c>
      <c r="AS24" s="176" t="s">
        <v>57</v>
      </c>
      <c r="AT24" s="245">
        <v>90000</v>
      </c>
      <c r="AU24" s="178">
        <v>63</v>
      </c>
      <c r="AV24" s="178">
        <v>2309</v>
      </c>
      <c r="AW24" s="178">
        <v>11994</v>
      </c>
      <c r="AX24" s="178">
        <v>912623</v>
      </c>
      <c r="AY24" s="178">
        <v>3105</v>
      </c>
      <c r="AZ24" s="178">
        <v>18163</v>
      </c>
      <c r="BA24" s="178">
        <v>436</v>
      </c>
      <c r="BB24" s="178">
        <v>87</v>
      </c>
      <c r="BC24" s="178">
        <v>11994</v>
      </c>
      <c r="BD24" s="178">
        <v>894373</v>
      </c>
      <c r="BE24" s="178">
        <v>11977</v>
      </c>
      <c r="BF24" s="178">
        <v>267148</v>
      </c>
      <c r="BG24" s="178">
        <v>1968</v>
      </c>
      <c r="BH24" s="178">
        <v>294</v>
      </c>
      <c r="BI24" s="178">
        <v>3116</v>
      </c>
      <c r="BJ24" s="178">
        <v>5691</v>
      </c>
      <c r="BK24" s="129">
        <v>15</v>
      </c>
      <c r="BL24" s="129">
        <v>15</v>
      </c>
      <c r="BM24" s="245">
        <v>80000</v>
      </c>
      <c r="BN24" s="176" t="s">
        <v>57</v>
      </c>
      <c r="BO24" s="245">
        <v>90000</v>
      </c>
      <c r="BP24" s="175">
        <v>11974</v>
      </c>
      <c r="BQ24" s="175">
        <v>270805</v>
      </c>
      <c r="BR24" s="175">
        <v>3848</v>
      </c>
      <c r="BS24" s="175">
        <v>50453</v>
      </c>
      <c r="BT24" s="178">
        <v>6083</v>
      </c>
      <c r="BU24" s="178">
        <v>-13388</v>
      </c>
      <c r="BV24" s="175">
        <v>11971</v>
      </c>
      <c r="BW24" s="175">
        <v>14521</v>
      </c>
    </row>
    <row r="25" spans="1:75" ht="12" customHeight="1" x14ac:dyDescent="0.2">
      <c r="A25" s="129">
        <v>16</v>
      </c>
      <c r="B25" s="245">
        <v>90000</v>
      </c>
      <c r="C25" s="176" t="s">
        <v>57</v>
      </c>
      <c r="D25" s="245">
        <v>100000</v>
      </c>
      <c r="E25" s="178">
        <v>22</v>
      </c>
      <c r="F25" s="178">
        <v>310</v>
      </c>
      <c r="G25" s="178">
        <v>1097</v>
      </c>
      <c r="H25" s="178">
        <v>51500</v>
      </c>
      <c r="I25" s="178">
        <v>1800</v>
      </c>
      <c r="J25" s="178">
        <v>90900</v>
      </c>
      <c r="K25" s="178">
        <v>6367</v>
      </c>
      <c r="L25" s="178">
        <v>571576</v>
      </c>
      <c r="M25" s="178">
        <v>109</v>
      </c>
      <c r="N25" s="178">
        <v>1268</v>
      </c>
      <c r="O25" s="178">
        <v>1842</v>
      </c>
      <c r="P25" s="178">
        <v>18097</v>
      </c>
      <c r="Q25" s="178">
        <v>483</v>
      </c>
      <c r="R25" s="178">
        <v>6389</v>
      </c>
      <c r="S25" s="178">
        <v>7802</v>
      </c>
      <c r="T25" s="178">
        <v>740039</v>
      </c>
      <c r="U25" s="129">
        <v>16</v>
      </c>
      <c r="V25" s="129">
        <v>16</v>
      </c>
      <c r="W25" s="245">
        <v>90000</v>
      </c>
      <c r="X25" s="176" t="s">
        <v>57</v>
      </c>
      <c r="Y25" s="245">
        <v>100000</v>
      </c>
      <c r="Z25" s="178">
        <v>339</v>
      </c>
      <c r="AA25" s="178">
        <v>464</v>
      </c>
      <c r="AB25" s="178">
        <v>417</v>
      </c>
      <c r="AC25" s="178">
        <v>771</v>
      </c>
      <c r="AD25" s="178" t="s">
        <v>57</v>
      </c>
      <c r="AE25" s="178" t="s">
        <v>57</v>
      </c>
      <c r="AF25" s="178">
        <v>7802</v>
      </c>
      <c r="AG25" s="178">
        <v>738804</v>
      </c>
      <c r="AH25" s="178">
        <v>7802</v>
      </c>
      <c r="AI25" s="178">
        <v>63452</v>
      </c>
      <c r="AJ25" s="178">
        <v>758</v>
      </c>
      <c r="AK25" s="178">
        <v>2190</v>
      </c>
      <c r="AL25" s="178">
        <v>1246</v>
      </c>
      <c r="AM25" s="178">
        <v>2278</v>
      </c>
      <c r="AN25" s="178">
        <v>48</v>
      </c>
      <c r="AO25" s="178">
        <v>423</v>
      </c>
      <c r="AP25" s="129">
        <v>16</v>
      </c>
      <c r="AQ25" s="129">
        <v>16</v>
      </c>
      <c r="AR25" s="245">
        <v>90000</v>
      </c>
      <c r="AS25" s="176" t="s">
        <v>57</v>
      </c>
      <c r="AT25" s="245">
        <v>100000</v>
      </c>
      <c r="AU25" s="178">
        <v>53</v>
      </c>
      <c r="AV25" s="178">
        <v>1872</v>
      </c>
      <c r="AW25" s="178">
        <v>7802</v>
      </c>
      <c r="AX25" s="178">
        <v>668605</v>
      </c>
      <c r="AY25" s="178">
        <v>2164</v>
      </c>
      <c r="AZ25" s="178">
        <v>13038</v>
      </c>
      <c r="BA25" s="178">
        <v>282</v>
      </c>
      <c r="BB25" s="178">
        <v>57</v>
      </c>
      <c r="BC25" s="178">
        <v>7802</v>
      </c>
      <c r="BD25" s="178">
        <v>655510</v>
      </c>
      <c r="BE25" s="178">
        <v>7791</v>
      </c>
      <c r="BF25" s="178">
        <v>205416</v>
      </c>
      <c r="BG25" s="178">
        <v>1246</v>
      </c>
      <c r="BH25" s="178">
        <v>186</v>
      </c>
      <c r="BI25" s="178">
        <v>2164</v>
      </c>
      <c r="BJ25" s="178">
        <v>4053</v>
      </c>
      <c r="BK25" s="129">
        <v>16</v>
      </c>
      <c r="BL25" s="129">
        <v>16</v>
      </c>
      <c r="BM25" s="245">
        <v>90000</v>
      </c>
      <c r="BN25" s="176" t="s">
        <v>57</v>
      </c>
      <c r="BO25" s="245">
        <v>100000</v>
      </c>
      <c r="BP25" s="175">
        <v>7789</v>
      </c>
      <c r="BQ25" s="175">
        <v>208556</v>
      </c>
      <c r="BR25" s="178">
        <v>2852</v>
      </c>
      <c r="BS25" s="178">
        <v>44633</v>
      </c>
      <c r="BT25" s="175">
        <v>3769</v>
      </c>
      <c r="BU25" s="175">
        <v>-9398</v>
      </c>
      <c r="BV25" s="175">
        <v>7784</v>
      </c>
      <c r="BW25" s="175">
        <v>11207</v>
      </c>
    </row>
    <row r="26" spans="1:75" ht="12" customHeight="1" x14ac:dyDescent="0.2">
      <c r="A26" s="129">
        <v>17</v>
      </c>
      <c r="B26" s="245">
        <v>100000</v>
      </c>
      <c r="C26" s="176" t="s">
        <v>57</v>
      </c>
      <c r="D26" s="245">
        <v>125000</v>
      </c>
      <c r="E26" s="178">
        <v>28</v>
      </c>
      <c r="F26" s="178">
        <v>278</v>
      </c>
      <c r="G26" s="178">
        <v>1860</v>
      </c>
      <c r="H26" s="178">
        <v>104190</v>
      </c>
      <c r="I26" s="178">
        <v>2812</v>
      </c>
      <c r="J26" s="178">
        <v>181984</v>
      </c>
      <c r="K26" s="178">
        <v>8078</v>
      </c>
      <c r="L26" s="178">
        <v>828644</v>
      </c>
      <c r="M26" s="178">
        <v>167</v>
      </c>
      <c r="N26" s="178">
        <v>3669</v>
      </c>
      <c r="O26" s="178">
        <v>2929</v>
      </c>
      <c r="P26" s="178">
        <v>38361</v>
      </c>
      <c r="Q26" s="178">
        <v>806</v>
      </c>
      <c r="R26" s="178">
        <v>12407</v>
      </c>
      <c r="S26" s="178">
        <v>10539</v>
      </c>
      <c r="T26" s="178">
        <v>1169533</v>
      </c>
      <c r="U26" s="129">
        <v>17</v>
      </c>
      <c r="V26" s="129">
        <v>17</v>
      </c>
      <c r="W26" s="245">
        <v>100000</v>
      </c>
      <c r="X26" s="176" t="s">
        <v>57</v>
      </c>
      <c r="Y26" s="245">
        <v>125000</v>
      </c>
      <c r="Z26" s="178">
        <v>567</v>
      </c>
      <c r="AA26" s="178">
        <v>791</v>
      </c>
      <c r="AB26" s="178">
        <v>631</v>
      </c>
      <c r="AC26" s="178">
        <v>1199</v>
      </c>
      <c r="AD26" s="178" t="s">
        <v>57</v>
      </c>
      <c r="AE26" s="178" t="s">
        <v>57</v>
      </c>
      <c r="AF26" s="178">
        <v>10539</v>
      </c>
      <c r="AG26" s="178">
        <v>1167543</v>
      </c>
      <c r="AH26" s="178">
        <v>10539</v>
      </c>
      <c r="AI26" s="178">
        <v>92557</v>
      </c>
      <c r="AJ26" s="178">
        <v>1064</v>
      </c>
      <c r="AK26" s="178">
        <v>2716</v>
      </c>
      <c r="AL26" s="178">
        <v>1506</v>
      </c>
      <c r="AM26" s="178">
        <v>2845</v>
      </c>
      <c r="AN26" s="178">
        <v>84</v>
      </c>
      <c r="AO26" s="178">
        <v>663</v>
      </c>
      <c r="AP26" s="129">
        <v>17</v>
      </c>
      <c r="AQ26" s="129">
        <v>17</v>
      </c>
      <c r="AR26" s="245">
        <v>100000</v>
      </c>
      <c r="AS26" s="176" t="s">
        <v>57</v>
      </c>
      <c r="AT26" s="245">
        <v>125000</v>
      </c>
      <c r="AU26" s="178">
        <v>85</v>
      </c>
      <c r="AV26" s="178">
        <v>4957</v>
      </c>
      <c r="AW26" s="178">
        <v>10538</v>
      </c>
      <c r="AX26" s="178">
        <v>1063877</v>
      </c>
      <c r="AY26" s="178">
        <v>3085</v>
      </c>
      <c r="AZ26" s="178">
        <v>18842</v>
      </c>
      <c r="BA26" s="178">
        <v>361</v>
      </c>
      <c r="BB26" s="178">
        <v>72</v>
      </c>
      <c r="BC26" s="178">
        <v>10538</v>
      </c>
      <c r="BD26" s="178">
        <v>1044963</v>
      </c>
      <c r="BE26" s="178">
        <v>10507</v>
      </c>
      <c r="BF26" s="178">
        <v>344605</v>
      </c>
      <c r="BG26" s="178">
        <v>1506</v>
      </c>
      <c r="BH26" s="178">
        <v>233</v>
      </c>
      <c r="BI26" s="178">
        <v>3075</v>
      </c>
      <c r="BJ26" s="178">
        <v>5848</v>
      </c>
      <c r="BK26" s="129">
        <v>17</v>
      </c>
      <c r="BL26" s="129">
        <v>17</v>
      </c>
      <c r="BM26" s="245">
        <v>100000</v>
      </c>
      <c r="BN26" s="176" t="s">
        <v>57</v>
      </c>
      <c r="BO26" s="245">
        <v>125000</v>
      </c>
      <c r="BP26" s="175">
        <v>10503</v>
      </c>
      <c r="BQ26" s="175">
        <v>347879</v>
      </c>
      <c r="BR26" s="175">
        <v>4514</v>
      </c>
      <c r="BS26" s="175">
        <v>95055</v>
      </c>
      <c r="BT26" s="175">
        <v>4702</v>
      </c>
      <c r="BU26" s="175">
        <v>-14094</v>
      </c>
      <c r="BV26" s="175">
        <v>10498</v>
      </c>
      <c r="BW26" s="175">
        <v>18758</v>
      </c>
    </row>
    <row r="27" spans="1:75" ht="12" customHeight="1" x14ac:dyDescent="0.2">
      <c r="A27" s="129">
        <v>18</v>
      </c>
      <c r="B27" s="245">
        <v>125000</v>
      </c>
      <c r="C27" s="176" t="s">
        <v>57</v>
      </c>
      <c r="D27" s="245">
        <v>250000</v>
      </c>
      <c r="E27" s="178">
        <v>46</v>
      </c>
      <c r="F27" s="178">
        <v>942</v>
      </c>
      <c r="G27" s="178">
        <v>3236</v>
      </c>
      <c r="H27" s="178">
        <v>277880</v>
      </c>
      <c r="I27" s="178">
        <v>4362</v>
      </c>
      <c r="J27" s="178">
        <v>485052</v>
      </c>
      <c r="K27" s="178">
        <v>8481</v>
      </c>
      <c r="L27" s="178">
        <v>1210601</v>
      </c>
      <c r="M27" s="178">
        <v>416</v>
      </c>
      <c r="N27" s="178">
        <v>10718</v>
      </c>
      <c r="O27" s="178">
        <v>4751</v>
      </c>
      <c r="P27" s="178">
        <v>103455</v>
      </c>
      <c r="Q27" s="178">
        <v>1284</v>
      </c>
      <c r="R27" s="178">
        <v>22314</v>
      </c>
      <c r="S27" s="178">
        <v>12714</v>
      </c>
      <c r="T27" s="178">
        <v>2110964</v>
      </c>
      <c r="U27" s="129">
        <v>18</v>
      </c>
      <c r="V27" s="129">
        <v>18</v>
      </c>
      <c r="W27" s="245">
        <v>125000</v>
      </c>
      <c r="X27" s="176" t="s">
        <v>57</v>
      </c>
      <c r="Y27" s="245">
        <v>250000</v>
      </c>
      <c r="Z27" s="178">
        <v>952</v>
      </c>
      <c r="AA27" s="178">
        <v>1361</v>
      </c>
      <c r="AB27" s="178">
        <v>782</v>
      </c>
      <c r="AC27" s="178">
        <v>1471</v>
      </c>
      <c r="AD27" s="178" t="s">
        <v>57</v>
      </c>
      <c r="AE27" s="178" t="s">
        <v>57</v>
      </c>
      <c r="AF27" s="178">
        <v>12714</v>
      </c>
      <c r="AG27" s="178">
        <v>2108132</v>
      </c>
      <c r="AH27" s="178">
        <v>12714</v>
      </c>
      <c r="AI27" s="178">
        <v>135909</v>
      </c>
      <c r="AJ27" s="178">
        <v>1554</v>
      </c>
      <c r="AK27" s="178">
        <v>3966</v>
      </c>
      <c r="AL27" s="178">
        <v>1539</v>
      </c>
      <c r="AM27" s="178">
        <v>2878</v>
      </c>
      <c r="AN27" s="178">
        <v>150</v>
      </c>
      <c r="AO27" s="178">
        <v>1939</v>
      </c>
      <c r="AP27" s="129">
        <v>18</v>
      </c>
      <c r="AQ27" s="129">
        <v>18</v>
      </c>
      <c r="AR27" s="245">
        <v>125000</v>
      </c>
      <c r="AS27" s="176" t="s">
        <v>57</v>
      </c>
      <c r="AT27" s="245">
        <v>250000</v>
      </c>
      <c r="AU27" s="178">
        <v>159</v>
      </c>
      <c r="AV27" s="178">
        <v>14934</v>
      </c>
      <c r="AW27" s="178">
        <v>12713</v>
      </c>
      <c r="AX27" s="178">
        <v>1948710</v>
      </c>
      <c r="AY27" s="178">
        <v>4476</v>
      </c>
      <c r="AZ27" s="178">
        <v>28245</v>
      </c>
      <c r="BA27" s="178">
        <v>303</v>
      </c>
      <c r="BB27" s="178">
        <v>57</v>
      </c>
      <c r="BC27" s="178">
        <v>12713</v>
      </c>
      <c r="BD27" s="178">
        <v>1920408</v>
      </c>
      <c r="BE27" s="178">
        <v>12650</v>
      </c>
      <c r="BF27" s="178">
        <v>691864</v>
      </c>
      <c r="BG27" s="178">
        <v>1539</v>
      </c>
      <c r="BH27" s="178">
        <v>247</v>
      </c>
      <c r="BI27" s="178">
        <v>4452</v>
      </c>
      <c r="BJ27" s="178">
        <v>8748</v>
      </c>
      <c r="BK27" s="129">
        <v>18</v>
      </c>
      <c r="BL27" s="129">
        <v>18</v>
      </c>
      <c r="BM27" s="245">
        <v>125000</v>
      </c>
      <c r="BN27" s="176" t="s">
        <v>57</v>
      </c>
      <c r="BO27" s="245">
        <v>250000</v>
      </c>
      <c r="BP27" s="175">
        <v>12647</v>
      </c>
      <c r="BQ27" s="175">
        <v>693669</v>
      </c>
      <c r="BR27" s="175">
        <v>7271</v>
      </c>
      <c r="BS27" s="175">
        <v>275247</v>
      </c>
      <c r="BT27" s="175">
        <v>4386</v>
      </c>
      <c r="BU27" s="175">
        <v>-20663</v>
      </c>
      <c r="BV27" s="175">
        <v>12639</v>
      </c>
      <c r="BW27" s="175">
        <v>37606</v>
      </c>
    </row>
    <row r="28" spans="1:75" ht="12" customHeight="1" x14ac:dyDescent="0.2">
      <c r="A28" s="129">
        <v>19</v>
      </c>
      <c r="B28" s="245">
        <v>250000</v>
      </c>
      <c r="C28" s="176" t="s">
        <v>57</v>
      </c>
      <c r="D28" s="245">
        <v>500000</v>
      </c>
      <c r="E28" s="178">
        <v>16</v>
      </c>
      <c r="F28" s="178">
        <v>955</v>
      </c>
      <c r="G28" s="178">
        <v>1087</v>
      </c>
      <c r="H28" s="178">
        <v>187928</v>
      </c>
      <c r="I28" s="178">
        <v>1108</v>
      </c>
      <c r="J28" s="178">
        <v>255429</v>
      </c>
      <c r="K28" s="178">
        <v>1429</v>
      </c>
      <c r="L28" s="178">
        <v>339487</v>
      </c>
      <c r="M28" s="178">
        <v>154</v>
      </c>
      <c r="N28" s="178">
        <v>7561</v>
      </c>
      <c r="O28" s="178">
        <v>1369</v>
      </c>
      <c r="P28" s="178">
        <v>78944</v>
      </c>
      <c r="Q28" s="178">
        <v>396</v>
      </c>
      <c r="R28" s="178">
        <v>10315</v>
      </c>
      <c r="S28" s="178">
        <v>2662</v>
      </c>
      <c r="T28" s="178">
        <v>880620</v>
      </c>
      <c r="U28" s="129">
        <v>19</v>
      </c>
      <c r="V28" s="129">
        <v>19</v>
      </c>
      <c r="W28" s="245">
        <v>250000</v>
      </c>
      <c r="X28" s="176" t="s">
        <v>57</v>
      </c>
      <c r="Y28" s="245">
        <v>500000</v>
      </c>
      <c r="Z28" s="178">
        <v>288</v>
      </c>
      <c r="AA28" s="178">
        <v>428</v>
      </c>
      <c r="AB28" s="178">
        <v>178</v>
      </c>
      <c r="AC28" s="178">
        <v>328</v>
      </c>
      <c r="AD28" s="178" t="s">
        <v>57</v>
      </c>
      <c r="AE28" s="178" t="s">
        <v>57</v>
      </c>
      <c r="AF28" s="178">
        <v>2662</v>
      </c>
      <c r="AG28" s="178">
        <v>879863</v>
      </c>
      <c r="AH28" s="178">
        <v>2662</v>
      </c>
      <c r="AI28" s="178">
        <v>38586</v>
      </c>
      <c r="AJ28" s="178">
        <v>348</v>
      </c>
      <c r="AK28" s="178">
        <v>985</v>
      </c>
      <c r="AL28" s="178">
        <v>205</v>
      </c>
      <c r="AM28" s="178">
        <v>377</v>
      </c>
      <c r="AN28" s="178">
        <v>47</v>
      </c>
      <c r="AO28" s="178">
        <v>873</v>
      </c>
      <c r="AP28" s="129">
        <v>19</v>
      </c>
      <c r="AQ28" s="129">
        <v>19</v>
      </c>
      <c r="AR28" s="245">
        <v>250000</v>
      </c>
      <c r="AS28" s="176" t="s">
        <v>57</v>
      </c>
      <c r="AT28" s="245">
        <v>500000</v>
      </c>
      <c r="AU28" s="178">
        <v>62</v>
      </c>
      <c r="AV28" s="178">
        <v>12571</v>
      </c>
      <c r="AW28" s="178">
        <v>2662</v>
      </c>
      <c r="AX28" s="178">
        <v>826551</v>
      </c>
      <c r="AY28" s="178">
        <v>1057</v>
      </c>
      <c r="AZ28" s="178">
        <v>7159</v>
      </c>
      <c r="BA28" s="178">
        <v>49</v>
      </c>
      <c r="BB28" s="178">
        <v>10</v>
      </c>
      <c r="BC28" s="178">
        <v>2662</v>
      </c>
      <c r="BD28" s="178">
        <v>819382</v>
      </c>
      <c r="BE28" s="178">
        <v>2636</v>
      </c>
      <c r="BF28" s="178">
        <v>323801</v>
      </c>
      <c r="BG28" s="178">
        <v>205</v>
      </c>
      <c r="BH28" s="178">
        <v>33</v>
      </c>
      <c r="BI28" s="178">
        <v>1050</v>
      </c>
      <c r="BJ28" s="178">
        <v>2225</v>
      </c>
      <c r="BK28" s="129">
        <v>19</v>
      </c>
      <c r="BL28" s="129">
        <v>19</v>
      </c>
      <c r="BM28" s="245">
        <v>250000</v>
      </c>
      <c r="BN28" s="176" t="s">
        <v>57</v>
      </c>
      <c r="BO28" s="245">
        <v>500000</v>
      </c>
      <c r="BP28" s="175">
        <v>2635</v>
      </c>
      <c r="BQ28" s="175">
        <v>330949</v>
      </c>
      <c r="BR28" s="175">
        <v>1951</v>
      </c>
      <c r="BS28" s="175">
        <v>186795</v>
      </c>
      <c r="BT28" s="175">
        <v>589</v>
      </c>
      <c r="BU28" s="175">
        <v>-5219</v>
      </c>
      <c r="BV28" s="175">
        <v>2634</v>
      </c>
      <c r="BW28" s="175">
        <v>18069</v>
      </c>
    </row>
    <row r="29" spans="1:75" ht="12" customHeight="1" x14ac:dyDescent="0.2">
      <c r="A29" s="129">
        <v>20</v>
      </c>
      <c r="B29" s="245">
        <v>500000</v>
      </c>
      <c r="C29" s="176" t="s">
        <v>57</v>
      </c>
      <c r="D29" s="245">
        <v>1000000</v>
      </c>
      <c r="E29" s="178">
        <v>5</v>
      </c>
      <c r="F29" s="178">
        <v>-15</v>
      </c>
      <c r="G29" s="178">
        <v>424</v>
      </c>
      <c r="H29" s="178">
        <v>178902</v>
      </c>
      <c r="I29" s="178">
        <v>269</v>
      </c>
      <c r="J29" s="178">
        <v>116684</v>
      </c>
      <c r="K29" s="178">
        <v>336</v>
      </c>
      <c r="L29" s="178">
        <v>116170</v>
      </c>
      <c r="M29" s="178">
        <v>60</v>
      </c>
      <c r="N29" s="178">
        <v>4682</v>
      </c>
      <c r="O29" s="178">
        <v>446</v>
      </c>
      <c r="P29" s="178">
        <v>48911</v>
      </c>
      <c r="Q29" s="178">
        <v>136</v>
      </c>
      <c r="R29" s="178">
        <v>9680</v>
      </c>
      <c r="S29" s="178">
        <v>699</v>
      </c>
      <c r="T29" s="178">
        <v>475014</v>
      </c>
      <c r="U29" s="129">
        <v>20</v>
      </c>
      <c r="V29" s="129">
        <v>20</v>
      </c>
      <c r="W29" s="245">
        <v>500000</v>
      </c>
      <c r="X29" s="176" t="s">
        <v>57</v>
      </c>
      <c r="Y29" s="245">
        <v>1000000</v>
      </c>
      <c r="Z29" s="178">
        <v>104</v>
      </c>
      <c r="AA29" s="178">
        <v>156</v>
      </c>
      <c r="AB29" s="178">
        <v>30</v>
      </c>
      <c r="AC29" s="178">
        <v>53</v>
      </c>
      <c r="AD29" s="178" t="s">
        <v>57</v>
      </c>
      <c r="AE29" s="178" t="s">
        <v>57</v>
      </c>
      <c r="AF29" s="178">
        <v>699</v>
      </c>
      <c r="AG29" s="178">
        <v>474805</v>
      </c>
      <c r="AH29" s="178">
        <v>699</v>
      </c>
      <c r="AI29" s="178">
        <v>15664</v>
      </c>
      <c r="AJ29" s="178">
        <v>80</v>
      </c>
      <c r="AK29" s="178">
        <v>206</v>
      </c>
      <c r="AL29" s="178">
        <v>37</v>
      </c>
      <c r="AM29" s="178">
        <v>72</v>
      </c>
      <c r="AN29" s="178">
        <v>18</v>
      </c>
      <c r="AO29" s="178">
        <v>704</v>
      </c>
      <c r="AP29" s="129">
        <v>20</v>
      </c>
      <c r="AQ29" s="129">
        <v>20</v>
      </c>
      <c r="AR29" s="245">
        <v>500000</v>
      </c>
      <c r="AS29" s="176" t="s">
        <v>57</v>
      </c>
      <c r="AT29" s="245">
        <v>1000000</v>
      </c>
      <c r="AU29" s="178">
        <v>30</v>
      </c>
      <c r="AV29" s="178">
        <v>10640</v>
      </c>
      <c r="AW29" s="178">
        <v>699</v>
      </c>
      <c r="AX29" s="178">
        <v>447553</v>
      </c>
      <c r="AY29" s="178" t="s">
        <v>58</v>
      </c>
      <c r="AZ29" s="178" t="s">
        <v>58</v>
      </c>
      <c r="BA29" s="178" t="s">
        <v>58</v>
      </c>
      <c r="BB29" s="178" t="s">
        <v>58</v>
      </c>
      <c r="BC29" s="178">
        <v>699</v>
      </c>
      <c r="BD29" s="178">
        <v>445741</v>
      </c>
      <c r="BE29" s="178">
        <v>689</v>
      </c>
      <c r="BF29" s="178">
        <v>186967</v>
      </c>
      <c r="BG29" s="178">
        <v>37</v>
      </c>
      <c r="BH29" s="178">
        <v>5</v>
      </c>
      <c r="BI29" s="178">
        <v>257</v>
      </c>
      <c r="BJ29" s="178">
        <v>557</v>
      </c>
      <c r="BK29" s="129">
        <v>20</v>
      </c>
      <c r="BL29" s="129">
        <v>20</v>
      </c>
      <c r="BM29" s="245">
        <v>500000</v>
      </c>
      <c r="BN29" s="176" t="s">
        <v>57</v>
      </c>
      <c r="BO29" s="245">
        <v>1000000</v>
      </c>
      <c r="BP29" s="178">
        <v>689</v>
      </c>
      <c r="BQ29" s="178">
        <v>186346</v>
      </c>
      <c r="BR29" s="175">
        <v>591</v>
      </c>
      <c r="BS29" s="175">
        <v>123429</v>
      </c>
      <c r="BT29" s="175">
        <v>93</v>
      </c>
      <c r="BU29" s="175">
        <v>-1978</v>
      </c>
      <c r="BV29" s="175">
        <v>688</v>
      </c>
      <c r="BW29" s="175">
        <v>10215</v>
      </c>
    </row>
    <row r="30" spans="1:75" ht="12" customHeight="1" x14ac:dyDescent="0.2">
      <c r="A30" s="129">
        <v>21</v>
      </c>
      <c r="B30" s="333" t="s">
        <v>128</v>
      </c>
      <c r="C30" s="333"/>
      <c r="D30" s="333"/>
      <c r="E30" s="178">
        <v>4</v>
      </c>
      <c r="F30" s="178">
        <v>1700</v>
      </c>
      <c r="G30" s="178" t="s">
        <v>58</v>
      </c>
      <c r="H30" s="178" t="s">
        <v>58</v>
      </c>
      <c r="I30" s="178" t="s">
        <v>58</v>
      </c>
      <c r="J30" s="178" t="s">
        <v>58</v>
      </c>
      <c r="K30" s="178">
        <v>156</v>
      </c>
      <c r="L30" s="178">
        <v>122271</v>
      </c>
      <c r="M30" s="178">
        <v>56</v>
      </c>
      <c r="N30" s="178">
        <v>13439</v>
      </c>
      <c r="O30" s="178">
        <v>221</v>
      </c>
      <c r="P30" s="178">
        <v>44344</v>
      </c>
      <c r="Q30" s="178">
        <v>68</v>
      </c>
      <c r="R30" s="178">
        <v>4283</v>
      </c>
      <c r="S30" s="178">
        <v>324</v>
      </c>
      <c r="T30" s="178">
        <v>933239</v>
      </c>
      <c r="U30" s="129">
        <v>21</v>
      </c>
      <c r="V30" s="129">
        <v>21</v>
      </c>
      <c r="W30" s="333" t="s">
        <v>128</v>
      </c>
      <c r="X30" s="333"/>
      <c r="Y30" s="333"/>
      <c r="Z30" s="178">
        <v>51</v>
      </c>
      <c r="AA30" s="178">
        <v>79</v>
      </c>
      <c r="AB30" s="178">
        <v>24</v>
      </c>
      <c r="AC30" s="178">
        <v>49</v>
      </c>
      <c r="AD30" s="178" t="s">
        <v>57</v>
      </c>
      <c r="AE30" s="178" t="s">
        <v>57</v>
      </c>
      <c r="AF30" s="178">
        <v>324</v>
      </c>
      <c r="AG30" s="178">
        <v>933111</v>
      </c>
      <c r="AH30" s="178">
        <v>324</v>
      </c>
      <c r="AI30" s="178">
        <v>31293</v>
      </c>
      <c r="AJ30" s="178">
        <v>33</v>
      </c>
      <c r="AK30" s="178">
        <v>69</v>
      </c>
      <c r="AL30" s="178">
        <v>11</v>
      </c>
      <c r="AM30" s="178">
        <v>23</v>
      </c>
      <c r="AN30" s="178">
        <v>9</v>
      </c>
      <c r="AO30" s="178">
        <v>406</v>
      </c>
      <c r="AP30" s="129">
        <v>21</v>
      </c>
      <c r="AQ30" s="129">
        <v>21</v>
      </c>
      <c r="AR30" s="333" t="s">
        <v>128</v>
      </c>
      <c r="AS30" s="333"/>
      <c r="AT30" s="333"/>
      <c r="AU30" s="178">
        <v>14</v>
      </c>
      <c r="AV30" s="178">
        <v>10816</v>
      </c>
      <c r="AW30" s="178" t="s">
        <v>58</v>
      </c>
      <c r="AX30" s="178" t="s">
        <v>58</v>
      </c>
      <c r="AY30" s="178" t="s">
        <v>58</v>
      </c>
      <c r="AZ30" s="178" t="s">
        <v>58</v>
      </c>
      <c r="BA30" s="178" t="s">
        <v>58</v>
      </c>
      <c r="BB30" s="178" t="s">
        <v>58</v>
      </c>
      <c r="BC30" s="178">
        <v>324</v>
      </c>
      <c r="BD30" s="178">
        <v>889714</v>
      </c>
      <c r="BE30" s="178">
        <v>323</v>
      </c>
      <c r="BF30" s="178">
        <v>383772</v>
      </c>
      <c r="BG30" s="178">
        <v>11</v>
      </c>
      <c r="BH30" s="178">
        <v>2</v>
      </c>
      <c r="BI30" s="178">
        <v>116</v>
      </c>
      <c r="BJ30" s="178">
        <v>284</v>
      </c>
      <c r="BK30" s="129">
        <v>21</v>
      </c>
      <c r="BL30" s="129">
        <v>21</v>
      </c>
      <c r="BM30" s="333" t="s">
        <v>128</v>
      </c>
      <c r="BN30" s="333"/>
      <c r="BO30" s="333"/>
      <c r="BP30" s="178">
        <v>323</v>
      </c>
      <c r="BQ30" s="178">
        <v>358755</v>
      </c>
      <c r="BR30" s="175">
        <v>287</v>
      </c>
      <c r="BS30" s="175">
        <v>256559</v>
      </c>
      <c r="BT30" s="175">
        <v>37</v>
      </c>
      <c r="BU30" s="175">
        <v>-4732</v>
      </c>
      <c r="BV30" s="175">
        <v>322</v>
      </c>
      <c r="BW30" s="175">
        <v>19715</v>
      </c>
    </row>
    <row r="31" spans="1:75" ht="12" customHeight="1" x14ac:dyDescent="0.2">
      <c r="A31" s="131">
        <v>22</v>
      </c>
      <c r="B31" s="381" t="s">
        <v>56</v>
      </c>
      <c r="C31" s="381"/>
      <c r="D31" s="381"/>
      <c r="E31" s="179">
        <v>689</v>
      </c>
      <c r="F31" s="179">
        <v>6567</v>
      </c>
      <c r="G31" s="179">
        <v>115536</v>
      </c>
      <c r="H31" s="179">
        <v>2716563</v>
      </c>
      <c r="I31" s="179">
        <v>121127</v>
      </c>
      <c r="J31" s="179">
        <v>2705980</v>
      </c>
      <c r="K31" s="179">
        <v>1087354</v>
      </c>
      <c r="L31" s="179">
        <v>29101167</v>
      </c>
      <c r="M31" s="179">
        <v>29333</v>
      </c>
      <c r="N31" s="179">
        <v>173137</v>
      </c>
      <c r="O31" s="179">
        <v>73140</v>
      </c>
      <c r="P31" s="179">
        <v>603345</v>
      </c>
      <c r="Q31" s="179">
        <v>142988</v>
      </c>
      <c r="R31" s="179">
        <v>1517309</v>
      </c>
      <c r="S31" s="179">
        <v>1282410</v>
      </c>
      <c r="T31" s="179">
        <v>36824069</v>
      </c>
      <c r="U31" s="131">
        <v>22</v>
      </c>
      <c r="V31" s="131">
        <v>22</v>
      </c>
      <c r="W31" s="381" t="s">
        <v>56</v>
      </c>
      <c r="X31" s="381"/>
      <c r="Y31" s="381"/>
      <c r="Z31" s="179">
        <v>65055</v>
      </c>
      <c r="AA31" s="179">
        <v>58097</v>
      </c>
      <c r="AB31" s="179">
        <v>63205</v>
      </c>
      <c r="AC31" s="179">
        <v>118570</v>
      </c>
      <c r="AD31" s="179">
        <v>187</v>
      </c>
      <c r="AE31" s="179">
        <v>134</v>
      </c>
      <c r="AF31" s="179">
        <v>1322565</v>
      </c>
      <c r="AG31" s="179">
        <v>36647269</v>
      </c>
      <c r="AH31" s="179">
        <v>1286041</v>
      </c>
      <c r="AI31" s="179">
        <v>4119665</v>
      </c>
      <c r="AJ31" s="179">
        <v>129881</v>
      </c>
      <c r="AK31" s="179">
        <v>229130</v>
      </c>
      <c r="AL31" s="179">
        <v>71556</v>
      </c>
      <c r="AM31" s="179">
        <v>96493</v>
      </c>
      <c r="AN31" s="179">
        <v>1480</v>
      </c>
      <c r="AO31" s="179">
        <v>9593</v>
      </c>
      <c r="AP31" s="131">
        <v>22</v>
      </c>
      <c r="AQ31" s="131">
        <v>22</v>
      </c>
      <c r="AR31" s="381" t="s">
        <v>56</v>
      </c>
      <c r="AS31" s="381"/>
      <c r="AT31" s="381"/>
      <c r="AU31" s="179">
        <v>11054</v>
      </c>
      <c r="AV31" s="179">
        <v>130055</v>
      </c>
      <c r="AW31" s="179">
        <v>1279590</v>
      </c>
      <c r="AX31" s="179">
        <v>32066458</v>
      </c>
      <c r="AY31" s="179">
        <v>65871</v>
      </c>
      <c r="AZ31" s="179">
        <v>358818</v>
      </c>
      <c r="BA31" s="179">
        <v>25189</v>
      </c>
      <c r="BB31" s="179">
        <v>5184</v>
      </c>
      <c r="BC31" s="179">
        <v>1279593</v>
      </c>
      <c r="BD31" s="179">
        <v>31702457</v>
      </c>
      <c r="BE31" s="179">
        <v>1042202</v>
      </c>
      <c r="BF31" s="179">
        <v>6453399</v>
      </c>
      <c r="BG31" s="179">
        <v>71556</v>
      </c>
      <c r="BH31" s="179">
        <v>8998</v>
      </c>
      <c r="BI31" s="179">
        <v>69577</v>
      </c>
      <c r="BJ31" s="179">
        <v>119459</v>
      </c>
      <c r="BK31" s="131">
        <v>22</v>
      </c>
      <c r="BL31" s="131">
        <v>22</v>
      </c>
      <c r="BM31" s="381" t="s">
        <v>56</v>
      </c>
      <c r="BN31" s="381"/>
      <c r="BO31" s="381"/>
      <c r="BP31" s="179">
        <v>1036035</v>
      </c>
      <c r="BQ31" s="179">
        <v>6536818</v>
      </c>
      <c r="BR31" s="179">
        <v>236974</v>
      </c>
      <c r="BS31" s="179">
        <v>1498371</v>
      </c>
      <c r="BT31" s="179">
        <v>461095</v>
      </c>
      <c r="BU31" s="179">
        <v>-436836</v>
      </c>
      <c r="BV31" s="179">
        <v>812131</v>
      </c>
      <c r="BW31" s="179">
        <v>337353</v>
      </c>
    </row>
    <row r="32" spans="1:75" ht="12" customHeight="1" x14ac:dyDescent="0.2">
      <c r="A32" s="132">
        <v>23</v>
      </c>
      <c r="B32" s="333" t="s">
        <v>129</v>
      </c>
      <c r="C32" s="333"/>
      <c r="D32" s="333"/>
      <c r="E32" s="178">
        <v>25</v>
      </c>
      <c r="F32" s="178">
        <v>-255</v>
      </c>
      <c r="G32" s="178">
        <v>5359</v>
      </c>
      <c r="H32" s="178">
        <v>-95451</v>
      </c>
      <c r="I32" s="178">
        <v>3124</v>
      </c>
      <c r="J32" s="178">
        <v>-11890</v>
      </c>
      <c r="K32" s="178">
        <v>4987</v>
      </c>
      <c r="L32" s="178">
        <v>-3614</v>
      </c>
      <c r="M32" s="178">
        <v>520</v>
      </c>
      <c r="N32" s="178">
        <v>6149</v>
      </c>
      <c r="O32" s="178">
        <v>1322</v>
      </c>
      <c r="P32" s="178">
        <v>-13900</v>
      </c>
      <c r="Q32" s="178">
        <v>752</v>
      </c>
      <c r="R32" s="178">
        <v>3057</v>
      </c>
      <c r="S32" s="178">
        <v>12139</v>
      </c>
      <c r="T32" s="178">
        <v>-115904</v>
      </c>
      <c r="U32" s="132">
        <v>23</v>
      </c>
      <c r="V32" s="132">
        <v>23</v>
      </c>
      <c r="W32" s="333" t="s">
        <v>129</v>
      </c>
      <c r="X32" s="333"/>
      <c r="Y32" s="333"/>
      <c r="Z32" s="178">
        <v>30</v>
      </c>
      <c r="AA32" s="178">
        <v>27</v>
      </c>
      <c r="AB32" s="178" t="s">
        <v>58</v>
      </c>
      <c r="AC32" s="178" t="s">
        <v>58</v>
      </c>
      <c r="AD32" s="178" t="s">
        <v>58</v>
      </c>
      <c r="AE32" s="178" t="s">
        <v>58</v>
      </c>
      <c r="AF32" s="178">
        <v>12487</v>
      </c>
      <c r="AG32" s="178">
        <v>-118810</v>
      </c>
      <c r="AH32" s="178">
        <v>12487</v>
      </c>
      <c r="AI32" s="178">
        <v>21658</v>
      </c>
      <c r="AJ32" s="178">
        <v>2050</v>
      </c>
      <c r="AK32" s="178">
        <v>1998</v>
      </c>
      <c r="AL32" s="178" t="s">
        <v>57</v>
      </c>
      <c r="AM32" s="178" t="s">
        <v>57</v>
      </c>
      <c r="AN32" s="178">
        <v>16</v>
      </c>
      <c r="AO32" s="178">
        <v>128</v>
      </c>
      <c r="AP32" s="129">
        <v>23</v>
      </c>
      <c r="AQ32" s="132">
        <v>23</v>
      </c>
      <c r="AR32" s="333" t="s">
        <v>129</v>
      </c>
      <c r="AS32" s="333"/>
      <c r="AT32" s="333"/>
      <c r="AU32" s="178" t="s">
        <v>57</v>
      </c>
      <c r="AV32" s="178" t="s">
        <v>57</v>
      </c>
      <c r="AW32" s="178">
        <v>12487</v>
      </c>
      <c r="AX32" s="178">
        <v>-51299</v>
      </c>
      <c r="AY32" s="178">
        <v>7</v>
      </c>
      <c r="AZ32" s="178">
        <v>48</v>
      </c>
      <c r="BA32" s="178">
        <v>247</v>
      </c>
      <c r="BB32" s="178">
        <v>49</v>
      </c>
      <c r="BC32" s="178">
        <v>12487</v>
      </c>
      <c r="BD32" s="178">
        <v>-51396</v>
      </c>
      <c r="BE32" s="178">
        <v>19</v>
      </c>
      <c r="BF32" s="178">
        <v>42</v>
      </c>
      <c r="BG32" s="178" t="s">
        <v>57</v>
      </c>
      <c r="BH32" s="178" t="s">
        <v>57</v>
      </c>
      <c r="BI32" s="178" t="s">
        <v>57</v>
      </c>
      <c r="BJ32" s="178" t="s">
        <v>57</v>
      </c>
      <c r="BK32" s="129">
        <v>23</v>
      </c>
      <c r="BL32" s="129">
        <v>23</v>
      </c>
      <c r="BM32" s="333" t="s">
        <v>129</v>
      </c>
      <c r="BN32" s="333"/>
      <c r="BO32" s="333"/>
      <c r="BP32" s="178">
        <v>161</v>
      </c>
      <c r="BQ32" s="178">
        <v>5064</v>
      </c>
      <c r="BR32" s="178">
        <v>113</v>
      </c>
      <c r="BS32" s="178">
        <v>1164</v>
      </c>
      <c r="BT32" s="178">
        <v>2764</v>
      </c>
      <c r="BU32" s="175">
        <v>-4267</v>
      </c>
      <c r="BV32" s="178">
        <v>152</v>
      </c>
      <c r="BW32" s="178">
        <v>278</v>
      </c>
    </row>
    <row r="33" spans="1:75" ht="12" customHeight="1" x14ac:dyDescent="0.2">
      <c r="A33" s="132"/>
      <c r="B33" s="245"/>
      <c r="C33" s="245"/>
      <c r="D33" s="245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8"/>
      <c r="U33" s="132"/>
      <c r="V33" s="132"/>
      <c r="W33" s="160"/>
      <c r="X33" s="160"/>
      <c r="Y33" s="160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29"/>
      <c r="AQ33" s="132"/>
      <c r="AR33" s="177"/>
      <c r="AS33" s="177"/>
      <c r="AT33" s="245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/>
      <c r="BF33" s="178"/>
      <c r="BG33" s="178"/>
      <c r="BH33" s="178"/>
      <c r="BI33" s="178"/>
      <c r="BJ33" s="178"/>
      <c r="BK33" s="129"/>
      <c r="BL33" s="129"/>
      <c r="BM33" s="177"/>
      <c r="BN33" s="177"/>
      <c r="BO33" s="245"/>
      <c r="BP33" s="178"/>
      <c r="BQ33" s="178"/>
      <c r="BR33" s="178"/>
      <c r="BS33" s="178"/>
      <c r="BT33" s="178"/>
      <c r="BU33" s="178"/>
      <c r="BV33" s="175"/>
      <c r="BW33" s="175"/>
    </row>
    <row r="34" spans="1:75" s="128" customFormat="1" ht="12" customHeight="1" x14ac:dyDescent="0.25">
      <c r="A34" s="88"/>
      <c r="B34" s="100"/>
      <c r="C34" s="134"/>
      <c r="D34" s="101"/>
      <c r="E34" s="380" t="s">
        <v>12</v>
      </c>
      <c r="F34" s="380"/>
      <c r="G34" s="380"/>
      <c r="H34" s="380"/>
      <c r="I34" s="380"/>
      <c r="J34" s="380"/>
      <c r="K34" s="380"/>
      <c r="L34" s="380"/>
      <c r="M34" s="380" t="s">
        <v>12</v>
      </c>
      <c r="N34" s="380"/>
      <c r="O34" s="380"/>
      <c r="P34" s="380"/>
      <c r="Q34" s="380"/>
      <c r="R34" s="380"/>
      <c r="S34" s="380"/>
      <c r="T34" s="380"/>
      <c r="V34" s="135"/>
      <c r="W34" s="136"/>
      <c r="X34" s="136"/>
      <c r="Y34" s="136"/>
      <c r="Z34" s="380" t="s">
        <v>12</v>
      </c>
      <c r="AA34" s="380"/>
      <c r="AB34" s="380"/>
      <c r="AC34" s="380"/>
      <c r="AD34" s="380"/>
      <c r="AE34" s="380"/>
      <c r="AF34" s="380"/>
      <c r="AG34" s="380"/>
      <c r="AH34" s="380" t="s">
        <v>12</v>
      </c>
      <c r="AI34" s="380"/>
      <c r="AJ34" s="380"/>
      <c r="AK34" s="380"/>
      <c r="AL34" s="380"/>
      <c r="AM34" s="380"/>
      <c r="AN34" s="380"/>
      <c r="AO34" s="380"/>
      <c r="AP34" s="247"/>
      <c r="AQ34" s="135"/>
      <c r="AR34" s="136"/>
      <c r="AS34" s="136"/>
      <c r="AT34" s="136"/>
      <c r="AU34" s="380" t="s">
        <v>12</v>
      </c>
      <c r="AV34" s="382"/>
      <c r="AW34" s="382"/>
      <c r="AX34" s="382"/>
      <c r="AY34" s="382"/>
      <c r="AZ34" s="382"/>
      <c r="BA34" s="382"/>
      <c r="BB34" s="382"/>
      <c r="BC34" s="380" t="s">
        <v>12</v>
      </c>
      <c r="BD34" s="384"/>
      <c r="BE34" s="384"/>
      <c r="BF34" s="384"/>
      <c r="BG34" s="384"/>
      <c r="BH34" s="384"/>
      <c r="BI34" s="384"/>
      <c r="BJ34" s="384"/>
      <c r="BK34" s="247"/>
      <c r="BL34" s="247"/>
      <c r="BM34" s="136"/>
      <c r="BN34" s="136"/>
      <c r="BO34" s="136"/>
      <c r="BP34" s="335" t="s">
        <v>12</v>
      </c>
      <c r="BQ34" s="341"/>
      <c r="BR34" s="341"/>
      <c r="BS34" s="341"/>
      <c r="BT34" s="341"/>
      <c r="BU34" s="341"/>
      <c r="BV34" s="341"/>
      <c r="BW34" s="341"/>
    </row>
    <row r="35" spans="1:75" ht="12" customHeight="1" x14ac:dyDescent="0.2">
      <c r="A35" s="129">
        <v>24</v>
      </c>
      <c r="B35" s="177"/>
      <c r="C35" s="177"/>
      <c r="D35" s="245">
        <v>0</v>
      </c>
      <c r="E35" s="178" t="s">
        <v>57</v>
      </c>
      <c r="F35" s="178" t="s">
        <v>57</v>
      </c>
      <c r="G35" s="178" t="s">
        <v>57</v>
      </c>
      <c r="H35" s="178" t="s">
        <v>57</v>
      </c>
      <c r="I35" s="178" t="s">
        <v>57</v>
      </c>
      <c r="J35" s="178" t="s">
        <v>57</v>
      </c>
      <c r="K35" s="178">
        <v>613</v>
      </c>
      <c r="L35" s="178">
        <v>110</v>
      </c>
      <c r="M35" s="178" t="s">
        <v>57</v>
      </c>
      <c r="N35" s="178" t="s">
        <v>57</v>
      </c>
      <c r="O35" s="178" t="s">
        <v>57</v>
      </c>
      <c r="P35" s="178" t="s">
        <v>57</v>
      </c>
      <c r="Q35" s="178" t="s">
        <v>57</v>
      </c>
      <c r="R35" s="178" t="s">
        <v>57</v>
      </c>
      <c r="S35" s="178">
        <v>613</v>
      </c>
      <c r="T35" s="178">
        <v>110</v>
      </c>
      <c r="U35" s="129">
        <v>24</v>
      </c>
      <c r="V35" s="129">
        <v>24</v>
      </c>
      <c r="W35" s="177"/>
      <c r="X35" s="177"/>
      <c r="Y35" s="245">
        <v>0</v>
      </c>
      <c r="Z35" s="178">
        <v>613</v>
      </c>
      <c r="AA35" s="178">
        <v>110</v>
      </c>
      <c r="AB35" s="178" t="s">
        <v>57</v>
      </c>
      <c r="AC35" s="178" t="s">
        <v>57</v>
      </c>
      <c r="AD35" s="178" t="s">
        <v>57</v>
      </c>
      <c r="AE35" s="178" t="s">
        <v>57</v>
      </c>
      <c r="AF35" s="178">
        <v>8360</v>
      </c>
      <c r="AG35" s="178" t="s">
        <v>57</v>
      </c>
      <c r="AH35" s="178">
        <v>387</v>
      </c>
      <c r="AI35" s="178">
        <v>438</v>
      </c>
      <c r="AJ35" s="178">
        <v>41</v>
      </c>
      <c r="AK35" s="178">
        <v>58</v>
      </c>
      <c r="AL35" s="178" t="s">
        <v>57</v>
      </c>
      <c r="AM35" s="178" t="s">
        <v>57</v>
      </c>
      <c r="AN35" s="178" t="s">
        <v>57</v>
      </c>
      <c r="AO35" s="178" t="s">
        <v>57</v>
      </c>
      <c r="AP35" s="129">
        <v>24</v>
      </c>
      <c r="AQ35" s="129">
        <v>24</v>
      </c>
      <c r="AR35" s="177"/>
      <c r="AS35" s="177"/>
      <c r="AT35" s="245">
        <v>0</v>
      </c>
      <c r="AU35" s="178" t="s">
        <v>57</v>
      </c>
      <c r="AV35" s="178" t="s">
        <v>57</v>
      </c>
      <c r="AW35" s="178">
        <v>387</v>
      </c>
      <c r="AX35" s="178">
        <v>-487</v>
      </c>
      <c r="AY35" s="178" t="s">
        <v>57</v>
      </c>
      <c r="AZ35" s="178" t="s">
        <v>57</v>
      </c>
      <c r="BA35" s="178" t="s">
        <v>57</v>
      </c>
      <c r="BB35" s="178" t="s">
        <v>57</v>
      </c>
      <c r="BC35" s="178">
        <v>387</v>
      </c>
      <c r="BD35" s="178">
        <v>-487</v>
      </c>
      <c r="BE35" s="178">
        <v>896</v>
      </c>
      <c r="BF35" s="178">
        <v>42</v>
      </c>
      <c r="BG35" s="178" t="s">
        <v>57</v>
      </c>
      <c r="BH35" s="178" t="s">
        <v>57</v>
      </c>
      <c r="BI35" s="178">
        <v>12</v>
      </c>
      <c r="BJ35" s="178">
        <v>41</v>
      </c>
      <c r="BK35" s="129">
        <v>24</v>
      </c>
      <c r="BL35" s="129">
        <v>24</v>
      </c>
      <c r="BM35" s="177"/>
      <c r="BN35" s="177"/>
      <c r="BO35" s="245">
        <v>0</v>
      </c>
      <c r="BP35" s="178">
        <v>912</v>
      </c>
      <c r="BQ35" s="178">
        <v>575</v>
      </c>
      <c r="BR35" s="178">
        <v>14</v>
      </c>
      <c r="BS35" s="178">
        <v>252</v>
      </c>
      <c r="BT35" s="178">
        <v>50</v>
      </c>
      <c r="BU35" s="178">
        <v>-11</v>
      </c>
      <c r="BV35" s="175">
        <v>424</v>
      </c>
      <c r="BW35" s="175">
        <v>30</v>
      </c>
    </row>
    <row r="36" spans="1:75" ht="12" customHeight="1" x14ac:dyDescent="0.2">
      <c r="A36" s="129">
        <v>25</v>
      </c>
      <c r="B36" s="245">
        <v>1</v>
      </c>
      <c r="C36" s="176" t="s">
        <v>57</v>
      </c>
      <c r="D36" s="245">
        <v>5000</v>
      </c>
      <c r="E36" s="178">
        <v>3</v>
      </c>
      <c r="F36" s="178">
        <v>3</v>
      </c>
      <c r="G36" s="178">
        <v>1645</v>
      </c>
      <c r="H36" s="178">
        <v>604</v>
      </c>
      <c r="I36" s="178">
        <v>541</v>
      </c>
      <c r="J36" s="178">
        <v>550</v>
      </c>
      <c r="K36" s="178">
        <v>33313</v>
      </c>
      <c r="L36" s="178">
        <v>69167</v>
      </c>
      <c r="M36" s="178">
        <v>97</v>
      </c>
      <c r="N36" s="178">
        <v>231</v>
      </c>
      <c r="O36" s="178">
        <v>268</v>
      </c>
      <c r="P36" s="178">
        <v>-126</v>
      </c>
      <c r="Q36" s="178">
        <v>619</v>
      </c>
      <c r="R36" s="178">
        <v>2303</v>
      </c>
      <c r="S36" s="178">
        <v>35276</v>
      </c>
      <c r="T36" s="178">
        <v>72731</v>
      </c>
      <c r="U36" s="129">
        <v>25</v>
      </c>
      <c r="V36" s="129">
        <v>25</v>
      </c>
      <c r="W36" s="245">
        <v>1</v>
      </c>
      <c r="X36" s="176" t="s">
        <v>57</v>
      </c>
      <c r="Y36" s="245">
        <v>5000</v>
      </c>
      <c r="Z36" s="178">
        <v>2738</v>
      </c>
      <c r="AA36" s="178">
        <v>1691</v>
      </c>
      <c r="AB36" s="178">
        <v>4</v>
      </c>
      <c r="AC36" s="178">
        <v>8</v>
      </c>
      <c r="AD36" s="178">
        <v>3</v>
      </c>
      <c r="AE36" s="178">
        <v>3</v>
      </c>
      <c r="AF36" s="178">
        <v>35276</v>
      </c>
      <c r="AG36" s="178">
        <v>71030</v>
      </c>
      <c r="AH36" s="178">
        <v>35276</v>
      </c>
      <c r="AI36" s="178">
        <v>21056</v>
      </c>
      <c r="AJ36" s="178">
        <v>578</v>
      </c>
      <c r="AK36" s="178">
        <v>912</v>
      </c>
      <c r="AL36" s="178" t="s">
        <v>57</v>
      </c>
      <c r="AM36" s="178" t="s">
        <v>57</v>
      </c>
      <c r="AN36" s="178" t="s">
        <v>58</v>
      </c>
      <c r="AO36" s="178" t="s">
        <v>58</v>
      </c>
      <c r="AP36" s="129">
        <v>25</v>
      </c>
      <c r="AQ36" s="129">
        <v>25</v>
      </c>
      <c r="AR36" s="245">
        <v>1</v>
      </c>
      <c r="AS36" s="176" t="s">
        <v>57</v>
      </c>
      <c r="AT36" s="245">
        <v>5000</v>
      </c>
      <c r="AU36" s="178">
        <v>302</v>
      </c>
      <c r="AV36" s="178">
        <v>561</v>
      </c>
      <c r="AW36" s="178">
        <v>33775</v>
      </c>
      <c r="AX36" s="178">
        <v>48541</v>
      </c>
      <c r="AY36" s="178">
        <v>4</v>
      </c>
      <c r="AZ36" s="178">
        <v>27</v>
      </c>
      <c r="BA36" s="178">
        <v>125</v>
      </c>
      <c r="BB36" s="178">
        <v>24</v>
      </c>
      <c r="BC36" s="178">
        <v>33775</v>
      </c>
      <c r="BD36" s="178">
        <v>48490</v>
      </c>
      <c r="BE36" s="178">
        <v>7116</v>
      </c>
      <c r="BF36" s="178">
        <v>1553</v>
      </c>
      <c r="BG36" s="178" t="s">
        <v>57</v>
      </c>
      <c r="BH36" s="178" t="s">
        <v>57</v>
      </c>
      <c r="BI36" s="178">
        <v>27</v>
      </c>
      <c r="BJ36" s="178">
        <v>105</v>
      </c>
      <c r="BK36" s="129">
        <v>25</v>
      </c>
      <c r="BL36" s="129">
        <v>25</v>
      </c>
      <c r="BM36" s="245">
        <v>1</v>
      </c>
      <c r="BN36" s="176" t="s">
        <v>57</v>
      </c>
      <c r="BO36" s="245">
        <v>5000</v>
      </c>
      <c r="BP36" s="178">
        <v>7097</v>
      </c>
      <c r="BQ36" s="178">
        <v>3684</v>
      </c>
      <c r="BR36" s="175">
        <v>110</v>
      </c>
      <c r="BS36" s="175">
        <v>262</v>
      </c>
      <c r="BT36" s="175">
        <v>1139</v>
      </c>
      <c r="BU36" s="175">
        <v>-549</v>
      </c>
      <c r="BV36" s="175">
        <v>3052</v>
      </c>
      <c r="BW36" s="175">
        <v>157</v>
      </c>
    </row>
    <row r="37" spans="1:75" ht="12" customHeight="1" x14ac:dyDescent="0.2">
      <c r="A37" s="129">
        <v>26</v>
      </c>
      <c r="B37" s="245">
        <v>5000</v>
      </c>
      <c r="C37" s="176" t="s">
        <v>57</v>
      </c>
      <c r="D37" s="245">
        <v>10000</v>
      </c>
      <c r="E37" s="178">
        <v>5</v>
      </c>
      <c r="F37" s="178">
        <v>5</v>
      </c>
      <c r="G37" s="178">
        <v>2166</v>
      </c>
      <c r="H37" s="178">
        <v>7365</v>
      </c>
      <c r="I37" s="178">
        <v>749</v>
      </c>
      <c r="J37" s="178">
        <v>2845</v>
      </c>
      <c r="K37" s="178">
        <v>19133</v>
      </c>
      <c r="L37" s="178">
        <v>139181</v>
      </c>
      <c r="M37" s="178">
        <v>204</v>
      </c>
      <c r="N37" s="178">
        <v>649</v>
      </c>
      <c r="O37" s="178">
        <v>446</v>
      </c>
      <c r="P37" s="178">
        <v>327</v>
      </c>
      <c r="Q37" s="178">
        <v>1819</v>
      </c>
      <c r="R37" s="178">
        <v>12763</v>
      </c>
      <c r="S37" s="178">
        <v>21799</v>
      </c>
      <c r="T37" s="178">
        <v>163135</v>
      </c>
      <c r="U37" s="129">
        <v>26</v>
      </c>
      <c r="V37" s="129">
        <v>26</v>
      </c>
      <c r="W37" s="245">
        <v>5000</v>
      </c>
      <c r="X37" s="176" t="s">
        <v>57</v>
      </c>
      <c r="Y37" s="245">
        <v>10000</v>
      </c>
      <c r="Z37" s="178">
        <v>1305</v>
      </c>
      <c r="AA37" s="178">
        <v>1022</v>
      </c>
      <c r="AB37" s="178">
        <v>3</v>
      </c>
      <c r="AC37" s="178">
        <v>6</v>
      </c>
      <c r="AD37" s="178">
        <v>3</v>
      </c>
      <c r="AE37" s="178">
        <v>5</v>
      </c>
      <c r="AF37" s="178">
        <v>21799</v>
      </c>
      <c r="AG37" s="178">
        <v>162102</v>
      </c>
      <c r="AH37" s="178">
        <v>21799</v>
      </c>
      <c r="AI37" s="178">
        <v>28239</v>
      </c>
      <c r="AJ37" s="178">
        <v>1263</v>
      </c>
      <c r="AK37" s="178">
        <v>1895</v>
      </c>
      <c r="AL37" s="178" t="s">
        <v>58</v>
      </c>
      <c r="AM37" s="178" t="s">
        <v>58</v>
      </c>
      <c r="AN37" s="178" t="s">
        <v>58</v>
      </c>
      <c r="AO37" s="178" t="s">
        <v>58</v>
      </c>
      <c r="AP37" s="129">
        <v>26</v>
      </c>
      <c r="AQ37" s="129">
        <v>26</v>
      </c>
      <c r="AR37" s="245">
        <v>5000</v>
      </c>
      <c r="AS37" s="176" t="s">
        <v>57</v>
      </c>
      <c r="AT37" s="245">
        <v>10000</v>
      </c>
      <c r="AU37" s="178">
        <v>284</v>
      </c>
      <c r="AV37" s="178">
        <v>1476</v>
      </c>
      <c r="AW37" s="178">
        <v>21796</v>
      </c>
      <c r="AX37" s="178">
        <v>130501</v>
      </c>
      <c r="AY37" s="178">
        <v>10</v>
      </c>
      <c r="AZ37" s="178">
        <v>51</v>
      </c>
      <c r="BA37" s="178">
        <v>143</v>
      </c>
      <c r="BB37" s="178">
        <v>29</v>
      </c>
      <c r="BC37" s="178">
        <v>21796</v>
      </c>
      <c r="BD37" s="178">
        <v>130420</v>
      </c>
      <c r="BE37" s="178">
        <v>6959</v>
      </c>
      <c r="BF37" s="178">
        <v>3628</v>
      </c>
      <c r="BG37" s="178" t="s">
        <v>58</v>
      </c>
      <c r="BH37" s="178" t="s">
        <v>58</v>
      </c>
      <c r="BI37" s="178">
        <v>48</v>
      </c>
      <c r="BJ37" s="178">
        <v>153</v>
      </c>
      <c r="BK37" s="129">
        <v>26</v>
      </c>
      <c r="BL37" s="129">
        <v>26</v>
      </c>
      <c r="BM37" s="245">
        <v>5000</v>
      </c>
      <c r="BN37" s="176" t="s">
        <v>57</v>
      </c>
      <c r="BO37" s="245">
        <v>10000</v>
      </c>
      <c r="BP37" s="175">
        <v>6906</v>
      </c>
      <c r="BQ37" s="175">
        <v>5519</v>
      </c>
      <c r="BR37" s="175">
        <v>207</v>
      </c>
      <c r="BS37" s="175">
        <v>441</v>
      </c>
      <c r="BT37" s="175">
        <v>2231</v>
      </c>
      <c r="BU37" s="175">
        <v>-1310</v>
      </c>
      <c r="BV37" s="175">
        <v>3574</v>
      </c>
      <c r="BW37" s="175">
        <v>198</v>
      </c>
    </row>
    <row r="38" spans="1:75" ht="12" customHeight="1" x14ac:dyDescent="0.2">
      <c r="A38" s="129">
        <v>27</v>
      </c>
      <c r="B38" s="245">
        <v>10000</v>
      </c>
      <c r="C38" s="176" t="s">
        <v>57</v>
      </c>
      <c r="D38" s="245">
        <v>15000</v>
      </c>
      <c r="E38" s="178">
        <v>7</v>
      </c>
      <c r="F38" s="178">
        <v>17</v>
      </c>
      <c r="G38" s="178">
        <v>2744</v>
      </c>
      <c r="H38" s="178">
        <v>15479</v>
      </c>
      <c r="I38" s="178">
        <v>1266</v>
      </c>
      <c r="J38" s="178">
        <v>7158</v>
      </c>
      <c r="K38" s="178">
        <v>17682</v>
      </c>
      <c r="L38" s="178">
        <v>204422</v>
      </c>
      <c r="M38" s="178">
        <v>564</v>
      </c>
      <c r="N38" s="178">
        <v>1956</v>
      </c>
      <c r="O38" s="178">
        <v>950</v>
      </c>
      <c r="P38" s="178">
        <v>1143</v>
      </c>
      <c r="Q38" s="178">
        <v>4714</v>
      </c>
      <c r="R38" s="178">
        <v>50475</v>
      </c>
      <c r="S38" s="178">
        <v>22167</v>
      </c>
      <c r="T38" s="178">
        <v>280650</v>
      </c>
      <c r="U38" s="129">
        <v>27</v>
      </c>
      <c r="V38" s="129">
        <v>27</v>
      </c>
      <c r="W38" s="245">
        <v>10000</v>
      </c>
      <c r="X38" s="176" t="s">
        <v>57</v>
      </c>
      <c r="Y38" s="245">
        <v>15000</v>
      </c>
      <c r="Z38" s="178">
        <v>2180</v>
      </c>
      <c r="AA38" s="178">
        <v>1758</v>
      </c>
      <c r="AB38" s="178">
        <v>10</v>
      </c>
      <c r="AC38" s="178">
        <v>19</v>
      </c>
      <c r="AD38" s="178">
        <v>7</v>
      </c>
      <c r="AE38" s="178">
        <v>7</v>
      </c>
      <c r="AF38" s="178">
        <v>22167</v>
      </c>
      <c r="AG38" s="178">
        <v>278866</v>
      </c>
      <c r="AH38" s="178">
        <v>22167</v>
      </c>
      <c r="AI38" s="178">
        <v>42590</v>
      </c>
      <c r="AJ38" s="178">
        <v>2717</v>
      </c>
      <c r="AK38" s="178">
        <v>4370</v>
      </c>
      <c r="AL38" s="178" t="s">
        <v>58</v>
      </c>
      <c r="AM38" s="178" t="s">
        <v>58</v>
      </c>
      <c r="AN38" s="178">
        <v>5</v>
      </c>
      <c r="AO38" s="178">
        <v>41</v>
      </c>
      <c r="AP38" s="129">
        <v>27</v>
      </c>
      <c r="AQ38" s="129">
        <v>27</v>
      </c>
      <c r="AR38" s="245">
        <v>10000</v>
      </c>
      <c r="AS38" s="176" t="s">
        <v>57</v>
      </c>
      <c r="AT38" s="245">
        <v>15000</v>
      </c>
      <c r="AU38" s="178">
        <v>206</v>
      </c>
      <c r="AV38" s="178">
        <v>1591</v>
      </c>
      <c r="AW38" s="178">
        <v>22164</v>
      </c>
      <c r="AX38" s="178">
        <v>230364</v>
      </c>
      <c r="AY38" s="178">
        <v>16</v>
      </c>
      <c r="AZ38" s="178">
        <v>77</v>
      </c>
      <c r="BA38" s="178">
        <v>174</v>
      </c>
      <c r="BB38" s="178">
        <v>38</v>
      </c>
      <c r="BC38" s="178">
        <v>22164</v>
      </c>
      <c r="BD38" s="178">
        <v>230249</v>
      </c>
      <c r="BE38" s="178">
        <v>9055</v>
      </c>
      <c r="BF38" s="178">
        <v>6204</v>
      </c>
      <c r="BG38" s="178" t="s">
        <v>58</v>
      </c>
      <c r="BH38" s="178" t="s">
        <v>58</v>
      </c>
      <c r="BI38" s="178">
        <v>62</v>
      </c>
      <c r="BJ38" s="178">
        <v>168</v>
      </c>
      <c r="BK38" s="129">
        <v>27</v>
      </c>
      <c r="BL38" s="129">
        <v>27</v>
      </c>
      <c r="BM38" s="245">
        <v>10000</v>
      </c>
      <c r="BN38" s="176" t="s">
        <v>57</v>
      </c>
      <c r="BO38" s="245">
        <v>15000</v>
      </c>
      <c r="BP38" s="175">
        <v>9015</v>
      </c>
      <c r="BQ38" s="175">
        <v>9421</v>
      </c>
      <c r="BR38" s="175">
        <v>360</v>
      </c>
      <c r="BS38" s="175">
        <v>489</v>
      </c>
      <c r="BT38" s="175">
        <v>4317</v>
      </c>
      <c r="BU38" s="175">
        <v>-2956</v>
      </c>
      <c r="BV38" s="175">
        <v>4562</v>
      </c>
      <c r="BW38" s="175">
        <v>384</v>
      </c>
    </row>
    <row r="39" spans="1:75" ht="12" customHeight="1" x14ac:dyDescent="0.2">
      <c r="A39" s="129">
        <v>28</v>
      </c>
      <c r="B39" s="245">
        <v>15000</v>
      </c>
      <c r="C39" s="176" t="s">
        <v>57</v>
      </c>
      <c r="D39" s="245">
        <v>20000</v>
      </c>
      <c r="E39" s="178">
        <v>9</v>
      </c>
      <c r="F39" s="178">
        <v>33</v>
      </c>
      <c r="G39" s="178">
        <v>3612</v>
      </c>
      <c r="H39" s="178">
        <v>27219</v>
      </c>
      <c r="I39" s="178">
        <v>1707</v>
      </c>
      <c r="J39" s="178">
        <v>11166</v>
      </c>
      <c r="K39" s="178">
        <v>21789</v>
      </c>
      <c r="L39" s="178">
        <v>330097</v>
      </c>
      <c r="M39" s="178">
        <v>1477</v>
      </c>
      <c r="N39" s="178">
        <v>5411</v>
      </c>
      <c r="O39" s="178">
        <v>1776</v>
      </c>
      <c r="P39" s="178">
        <v>5263</v>
      </c>
      <c r="Q39" s="178">
        <v>9772</v>
      </c>
      <c r="R39" s="178">
        <v>142369</v>
      </c>
      <c r="S39" s="178">
        <v>29360</v>
      </c>
      <c r="T39" s="178">
        <v>521559</v>
      </c>
      <c r="U39" s="129">
        <v>28</v>
      </c>
      <c r="V39" s="129">
        <v>28</v>
      </c>
      <c r="W39" s="245">
        <v>15000</v>
      </c>
      <c r="X39" s="176" t="s">
        <v>57</v>
      </c>
      <c r="Y39" s="245">
        <v>20000</v>
      </c>
      <c r="Z39" s="178">
        <v>4931</v>
      </c>
      <c r="AA39" s="178">
        <v>4147</v>
      </c>
      <c r="AB39" s="178">
        <v>14</v>
      </c>
      <c r="AC39" s="178">
        <v>27</v>
      </c>
      <c r="AD39" s="178">
        <v>7</v>
      </c>
      <c r="AE39" s="178">
        <v>8</v>
      </c>
      <c r="AF39" s="178">
        <v>29360</v>
      </c>
      <c r="AG39" s="178">
        <v>517377</v>
      </c>
      <c r="AH39" s="178">
        <v>29360</v>
      </c>
      <c r="AI39" s="178">
        <v>78305</v>
      </c>
      <c r="AJ39" s="178">
        <v>6014</v>
      </c>
      <c r="AK39" s="178">
        <v>10249</v>
      </c>
      <c r="AL39" s="178">
        <v>24</v>
      </c>
      <c r="AM39" s="178">
        <v>34</v>
      </c>
      <c r="AN39" s="178">
        <v>20</v>
      </c>
      <c r="AO39" s="178">
        <v>116</v>
      </c>
      <c r="AP39" s="129">
        <v>28</v>
      </c>
      <c r="AQ39" s="129">
        <v>28</v>
      </c>
      <c r="AR39" s="245">
        <v>15000</v>
      </c>
      <c r="AS39" s="176" t="s">
        <v>57</v>
      </c>
      <c r="AT39" s="245">
        <v>20000</v>
      </c>
      <c r="AU39" s="178">
        <v>170</v>
      </c>
      <c r="AV39" s="178">
        <v>1833</v>
      </c>
      <c r="AW39" s="178">
        <v>29359</v>
      </c>
      <c r="AX39" s="178">
        <v>426994</v>
      </c>
      <c r="AY39" s="178">
        <v>21</v>
      </c>
      <c r="AZ39" s="178">
        <v>106</v>
      </c>
      <c r="BA39" s="178">
        <v>204</v>
      </c>
      <c r="BB39" s="178">
        <v>41</v>
      </c>
      <c r="BC39" s="178">
        <v>29359</v>
      </c>
      <c r="BD39" s="178">
        <v>426848</v>
      </c>
      <c r="BE39" s="178">
        <v>11308</v>
      </c>
      <c r="BF39" s="178">
        <v>13058</v>
      </c>
      <c r="BG39" s="178">
        <v>23</v>
      </c>
      <c r="BH39" s="178">
        <v>4</v>
      </c>
      <c r="BI39" s="178">
        <v>81</v>
      </c>
      <c r="BJ39" s="178">
        <v>227</v>
      </c>
      <c r="BK39" s="129">
        <v>28</v>
      </c>
      <c r="BL39" s="129">
        <v>28</v>
      </c>
      <c r="BM39" s="245">
        <v>15000</v>
      </c>
      <c r="BN39" s="176" t="s">
        <v>57</v>
      </c>
      <c r="BO39" s="245">
        <v>20000</v>
      </c>
      <c r="BP39" s="175">
        <v>11245</v>
      </c>
      <c r="BQ39" s="175">
        <v>14642</v>
      </c>
      <c r="BR39" s="175">
        <v>884</v>
      </c>
      <c r="BS39" s="175">
        <v>741</v>
      </c>
      <c r="BT39" s="175">
        <v>7903</v>
      </c>
      <c r="BU39" s="175">
        <v>-6113</v>
      </c>
      <c r="BV39" s="175">
        <v>6200</v>
      </c>
      <c r="BW39" s="175">
        <v>492</v>
      </c>
    </row>
    <row r="40" spans="1:75" ht="12" customHeight="1" x14ac:dyDescent="0.2">
      <c r="A40" s="129">
        <v>29</v>
      </c>
      <c r="B40" s="245">
        <v>20000</v>
      </c>
      <c r="C40" s="176" t="s">
        <v>57</v>
      </c>
      <c r="D40" s="245">
        <v>25000</v>
      </c>
      <c r="E40" s="178">
        <v>21</v>
      </c>
      <c r="F40" s="178">
        <v>41</v>
      </c>
      <c r="G40" s="178">
        <v>4052</v>
      </c>
      <c r="H40" s="178">
        <v>38808</v>
      </c>
      <c r="I40" s="178">
        <v>2241</v>
      </c>
      <c r="J40" s="178">
        <v>17367</v>
      </c>
      <c r="K40" s="178">
        <v>25441</v>
      </c>
      <c r="L40" s="178">
        <v>455167</v>
      </c>
      <c r="M40" s="178">
        <v>2325</v>
      </c>
      <c r="N40" s="178">
        <v>8439</v>
      </c>
      <c r="O40" s="178">
        <v>2694</v>
      </c>
      <c r="P40" s="178">
        <v>9012</v>
      </c>
      <c r="Q40" s="178">
        <v>15378</v>
      </c>
      <c r="R40" s="178">
        <v>268541</v>
      </c>
      <c r="S40" s="178">
        <v>35080</v>
      </c>
      <c r="T40" s="178">
        <v>797375</v>
      </c>
      <c r="U40" s="129">
        <v>29</v>
      </c>
      <c r="V40" s="129">
        <v>29</v>
      </c>
      <c r="W40" s="245">
        <v>20000</v>
      </c>
      <c r="X40" s="176" t="s">
        <v>57</v>
      </c>
      <c r="Y40" s="245">
        <v>25000</v>
      </c>
      <c r="Z40" s="178">
        <v>8096</v>
      </c>
      <c r="AA40" s="178">
        <v>6856</v>
      </c>
      <c r="AB40" s="178">
        <v>24</v>
      </c>
      <c r="AC40" s="178">
        <v>37</v>
      </c>
      <c r="AD40" s="178">
        <v>15</v>
      </c>
      <c r="AE40" s="178">
        <v>17</v>
      </c>
      <c r="AF40" s="178">
        <v>35080</v>
      </c>
      <c r="AG40" s="178">
        <v>790466</v>
      </c>
      <c r="AH40" s="178">
        <v>35080</v>
      </c>
      <c r="AI40" s="178">
        <v>128257</v>
      </c>
      <c r="AJ40" s="178">
        <v>10050</v>
      </c>
      <c r="AK40" s="178">
        <v>17631</v>
      </c>
      <c r="AL40" s="178">
        <v>82</v>
      </c>
      <c r="AM40" s="178">
        <v>125</v>
      </c>
      <c r="AN40" s="178">
        <v>30</v>
      </c>
      <c r="AO40" s="178">
        <v>95</v>
      </c>
      <c r="AP40" s="129">
        <v>29</v>
      </c>
      <c r="AQ40" s="129">
        <v>29</v>
      </c>
      <c r="AR40" s="245">
        <v>20000</v>
      </c>
      <c r="AS40" s="176" t="s">
        <v>57</v>
      </c>
      <c r="AT40" s="245">
        <v>25000</v>
      </c>
      <c r="AU40" s="178">
        <v>170</v>
      </c>
      <c r="AV40" s="178">
        <v>2135</v>
      </c>
      <c r="AW40" s="178">
        <v>35079</v>
      </c>
      <c r="AX40" s="178">
        <v>642431</v>
      </c>
      <c r="AY40" s="178">
        <v>26</v>
      </c>
      <c r="AZ40" s="178">
        <v>145</v>
      </c>
      <c r="BA40" s="178">
        <v>276</v>
      </c>
      <c r="BB40" s="178">
        <v>59</v>
      </c>
      <c r="BC40" s="178">
        <v>35079</v>
      </c>
      <c r="BD40" s="178">
        <v>642227</v>
      </c>
      <c r="BE40" s="178">
        <v>22275</v>
      </c>
      <c r="BF40" s="178">
        <v>21440</v>
      </c>
      <c r="BG40" s="178">
        <v>82</v>
      </c>
      <c r="BH40" s="178">
        <v>15</v>
      </c>
      <c r="BI40" s="178">
        <v>114</v>
      </c>
      <c r="BJ40" s="178">
        <v>408</v>
      </c>
      <c r="BK40" s="129">
        <v>29</v>
      </c>
      <c r="BL40" s="129">
        <v>29</v>
      </c>
      <c r="BM40" s="245">
        <v>20000</v>
      </c>
      <c r="BN40" s="176" t="s">
        <v>57</v>
      </c>
      <c r="BO40" s="245">
        <v>25000</v>
      </c>
      <c r="BP40" s="175">
        <v>20397</v>
      </c>
      <c r="BQ40" s="175">
        <v>23469</v>
      </c>
      <c r="BR40" s="175">
        <v>5902</v>
      </c>
      <c r="BS40" s="175">
        <v>2295</v>
      </c>
      <c r="BT40" s="175">
        <v>12195</v>
      </c>
      <c r="BU40" s="175">
        <v>-10785</v>
      </c>
      <c r="BV40" s="175">
        <v>6853</v>
      </c>
      <c r="BW40" s="175">
        <v>816</v>
      </c>
    </row>
    <row r="41" spans="1:75" ht="12" customHeight="1" x14ac:dyDescent="0.2">
      <c r="A41" s="129">
        <v>30</v>
      </c>
      <c r="B41" s="245">
        <v>25000</v>
      </c>
      <c r="C41" s="176" t="s">
        <v>57</v>
      </c>
      <c r="D41" s="245">
        <v>30000</v>
      </c>
      <c r="E41" s="178">
        <v>18</v>
      </c>
      <c r="F41" s="178">
        <v>60</v>
      </c>
      <c r="G41" s="178">
        <v>3943</v>
      </c>
      <c r="H41" s="178">
        <v>41810</v>
      </c>
      <c r="I41" s="178">
        <v>2376</v>
      </c>
      <c r="J41" s="178">
        <v>21547</v>
      </c>
      <c r="K41" s="178">
        <v>27100</v>
      </c>
      <c r="L41" s="178">
        <v>580162</v>
      </c>
      <c r="M41" s="178">
        <v>2753</v>
      </c>
      <c r="N41" s="178">
        <v>11503</v>
      </c>
      <c r="O41" s="178">
        <v>2899</v>
      </c>
      <c r="P41" s="178">
        <v>11270</v>
      </c>
      <c r="Q41" s="178">
        <v>16371</v>
      </c>
      <c r="R41" s="178">
        <v>287035</v>
      </c>
      <c r="S41" s="178">
        <v>34444</v>
      </c>
      <c r="T41" s="178">
        <v>953388</v>
      </c>
      <c r="U41" s="129">
        <v>30</v>
      </c>
      <c r="V41" s="129">
        <v>30</v>
      </c>
      <c r="W41" s="245">
        <v>25000</v>
      </c>
      <c r="X41" s="176" t="s">
        <v>57</v>
      </c>
      <c r="Y41" s="245">
        <v>30000</v>
      </c>
      <c r="Z41" s="178">
        <v>8077</v>
      </c>
      <c r="AA41" s="178">
        <v>7645</v>
      </c>
      <c r="AB41" s="178">
        <v>13</v>
      </c>
      <c r="AC41" s="178">
        <v>26</v>
      </c>
      <c r="AD41" s="178">
        <v>12</v>
      </c>
      <c r="AE41" s="178">
        <v>13</v>
      </c>
      <c r="AF41" s="178">
        <v>34444</v>
      </c>
      <c r="AG41" s="178">
        <v>945704</v>
      </c>
      <c r="AH41" s="178">
        <v>34444</v>
      </c>
      <c r="AI41" s="178">
        <v>157041</v>
      </c>
      <c r="AJ41" s="178">
        <v>11978</v>
      </c>
      <c r="AK41" s="178">
        <v>22406</v>
      </c>
      <c r="AL41" s="178">
        <v>434</v>
      </c>
      <c r="AM41" s="178">
        <v>544</v>
      </c>
      <c r="AN41" s="178">
        <v>44</v>
      </c>
      <c r="AO41" s="178">
        <v>80</v>
      </c>
      <c r="AP41" s="129">
        <v>30</v>
      </c>
      <c r="AQ41" s="129">
        <v>30</v>
      </c>
      <c r="AR41" s="245">
        <v>25000</v>
      </c>
      <c r="AS41" s="176" t="s">
        <v>57</v>
      </c>
      <c r="AT41" s="245">
        <v>30000</v>
      </c>
      <c r="AU41" s="178">
        <v>143</v>
      </c>
      <c r="AV41" s="178">
        <v>1681</v>
      </c>
      <c r="AW41" s="178">
        <v>34443</v>
      </c>
      <c r="AX41" s="178">
        <v>764091</v>
      </c>
      <c r="AY41" s="178">
        <v>46</v>
      </c>
      <c r="AZ41" s="178">
        <v>331</v>
      </c>
      <c r="BA41" s="178">
        <v>371</v>
      </c>
      <c r="BB41" s="178">
        <v>79</v>
      </c>
      <c r="BC41" s="178">
        <v>34443</v>
      </c>
      <c r="BD41" s="178">
        <v>763681</v>
      </c>
      <c r="BE41" s="178">
        <v>32404</v>
      </c>
      <c r="BF41" s="178">
        <v>39904</v>
      </c>
      <c r="BG41" s="178">
        <v>431</v>
      </c>
      <c r="BH41" s="178">
        <v>68</v>
      </c>
      <c r="BI41" s="178">
        <v>177</v>
      </c>
      <c r="BJ41" s="178">
        <v>530</v>
      </c>
      <c r="BK41" s="129">
        <v>30</v>
      </c>
      <c r="BL41" s="129">
        <v>30</v>
      </c>
      <c r="BM41" s="245">
        <v>25000</v>
      </c>
      <c r="BN41" s="176" t="s">
        <v>57</v>
      </c>
      <c r="BO41" s="245">
        <v>30000</v>
      </c>
      <c r="BP41" s="175">
        <v>31129</v>
      </c>
      <c r="BQ41" s="175">
        <v>40564</v>
      </c>
      <c r="BR41" s="175">
        <v>12397</v>
      </c>
      <c r="BS41" s="175">
        <v>7154</v>
      </c>
      <c r="BT41" s="175">
        <v>13296</v>
      </c>
      <c r="BU41" s="175">
        <v>-13936</v>
      </c>
      <c r="BV41" s="175">
        <v>6407</v>
      </c>
      <c r="BW41" s="175">
        <v>1024</v>
      </c>
    </row>
    <row r="42" spans="1:75" ht="12" customHeight="1" x14ac:dyDescent="0.2">
      <c r="A42" s="129">
        <v>31</v>
      </c>
      <c r="B42" s="245">
        <v>30000</v>
      </c>
      <c r="C42" s="176" t="s">
        <v>57</v>
      </c>
      <c r="D42" s="245">
        <v>35000</v>
      </c>
      <c r="E42" s="178">
        <v>20</v>
      </c>
      <c r="F42" s="178">
        <v>54</v>
      </c>
      <c r="G42" s="178">
        <v>3700</v>
      </c>
      <c r="H42" s="178">
        <v>45437</v>
      </c>
      <c r="I42" s="178">
        <v>2248</v>
      </c>
      <c r="J42" s="178">
        <v>22862</v>
      </c>
      <c r="K42" s="178">
        <v>26667</v>
      </c>
      <c r="L42" s="178">
        <v>701708</v>
      </c>
      <c r="M42" s="178">
        <v>2374</v>
      </c>
      <c r="N42" s="178">
        <v>13202</v>
      </c>
      <c r="O42" s="178">
        <v>2699</v>
      </c>
      <c r="P42" s="178">
        <v>10856</v>
      </c>
      <c r="Q42" s="178">
        <v>13017</v>
      </c>
      <c r="R42" s="178">
        <v>192156</v>
      </c>
      <c r="S42" s="178">
        <v>30199</v>
      </c>
      <c r="T42" s="178">
        <v>986275</v>
      </c>
      <c r="U42" s="129">
        <v>31</v>
      </c>
      <c r="V42" s="129">
        <v>31</v>
      </c>
      <c r="W42" s="245">
        <v>30000</v>
      </c>
      <c r="X42" s="176" t="s">
        <v>57</v>
      </c>
      <c r="Y42" s="245">
        <v>35000</v>
      </c>
      <c r="Z42" s="178">
        <v>5996</v>
      </c>
      <c r="AA42" s="178">
        <v>6634</v>
      </c>
      <c r="AB42" s="178" t="s">
        <v>58</v>
      </c>
      <c r="AC42" s="178" t="s">
        <v>58</v>
      </c>
      <c r="AD42" s="178" t="s">
        <v>58</v>
      </c>
      <c r="AE42" s="178" t="s">
        <v>58</v>
      </c>
      <c r="AF42" s="178">
        <v>30199</v>
      </c>
      <c r="AG42" s="178">
        <v>979588</v>
      </c>
      <c r="AH42" s="178">
        <v>30199</v>
      </c>
      <c r="AI42" s="178">
        <v>153256</v>
      </c>
      <c r="AJ42" s="178">
        <v>10357</v>
      </c>
      <c r="AK42" s="178">
        <v>20277</v>
      </c>
      <c r="AL42" s="178">
        <v>874</v>
      </c>
      <c r="AM42" s="178">
        <v>1120</v>
      </c>
      <c r="AN42" s="178">
        <v>50</v>
      </c>
      <c r="AO42" s="178">
        <v>123</v>
      </c>
      <c r="AP42" s="129">
        <v>31</v>
      </c>
      <c r="AQ42" s="129">
        <v>31</v>
      </c>
      <c r="AR42" s="245">
        <v>30000</v>
      </c>
      <c r="AS42" s="176" t="s">
        <v>57</v>
      </c>
      <c r="AT42" s="245">
        <v>35000</v>
      </c>
      <c r="AU42" s="178">
        <v>111</v>
      </c>
      <c r="AV42" s="178">
        <v>1986</v>
      </c>
      <c r="AW42" s="178">
        <v>30199</v>
      </c>
      <c r="AX42" s="178">
        <v>802950</v>
      </c>
      <c r="AY42" s="178">
        <v>40</v>
      </c>
      <c r="AZ42" s="178">
        <v>183</v>
      </c>
      <c r="BA42" s="178">
        <v>427</v>
      </c>
      <c r="BB42" s="178">
        <v>84</v>
      </c>
      <c r="BC42" s="178">
        <v>30199</v>
      </c>
      <c r="BD42" s="178">
        <v>802684</v>
      </c>
      <c r="BE42" s="178">
        <v>29661</v>
      </c>
      <c r="BF42" s="178">
        <v>62855</v>
      </c>
      <c r="BG42" s="178">
        <v>873</v>
      </c>
      <c r="BH42" s="178">
        <v>152</v>
      </c>
      <c r="BI42" s="178">
        <v>242</v>
      </c>
      <c r="BJ42" s="178">
        <v>765</v>
      </c>
      <c r="BK42" s="129">
        <v>31</v>
      </c>
      <c r="BL42" s="129">
        <v>31</v>
      </c>
      <c r="BM42" s="245">
        <v>30000</v>
      </c>
      <c r="BN42" s="176" t="s">
        <v>57</v>
      </c>
      <c r="BO42" s="245">
        <v>35000</v>
      </c>
      <c r="BP42" s="175">
        <v>29256</v>
      </c>
      <c r="BQ42" s="175">
        <v>62114</v>
      </c>
      <c r="BR42" s="175">
        <v>11228</v>
      </c>
      <c r="BS42" s="175">
        <v>11359</v>
      </c>
      <c r="BT42" s="175">
        <v>12788</v>
      </c>
      <c r="BU42" s="175">
        <v>-15405</v>
      </c>
      <c r="BV42" s="175">
        <v>8737</v>
      </c>
      <c r="BW42" s="175">
        <v>1399</v>
      </c>
    </row>
    <row r="43" spans="1:75" ht="12" customHeight="1" x14ac:dyDescent="0.2">
      <c r="A43" s="129">
        <v>32</v>
      </c>
      <c r="B43" s="245">
        <v>35000</v>
      </c>
      <c r="C43" s="176" t="s">
        <v>57</v>
      </c>
      <c r="D43" s="245">
        <v>40000</v>
      </c>
      <c r="E43" s="178">
        <v>20</v>
      </c>
      <c r="F43" s="178">
        <v>89</v>
      </c>
      <c r="G43" s="178">
        <v>3610</v>
      </c>
      <c r="H43" s="178">
        <v>47519</v>
      </c>
      <c r="I43" s="178">
        <v>2273</v>
      </c>
      <c r="J43" s="178">
        <v>24987</v>
      </c>
      <c r="K43" s="178">
        <v>25202</v>
      </c>
      <c r="L43" s="178">
        <v>795478</v>
      </c>
      <c r="M43" s="178">
        <v>1795</v>
      </c>
      <c r="N43" s="178">
        <v>12133</v>
      </c>
      <c r="O43" s="178">
        <v>2684</v>
      </c>
      <c r="P43" s="178">
        <v>12833</v>
      </c>
      <c r="Q43" s="178">
        <v>10270</v>
      </c>
      <c r="R43" s="178">
        <v>131536</v>
      </c>
      <c r="S43" s="178">
        <v>27216</v>
      </c>
      <c r="T43" s="178">
        <v>1024576</v>
      </c>
      <c r="U43" s="129">
        <v>32</v>
      </c>
      <c r="V43" s="129">
        <v>32</v>
      </c>
      <c r="W43" s="245">
        <v>35000</v>
      </c>
      <c r="X43" s="176" t="s">
        <v>57</v>
      </c>
      <c r="Y43" s="245">
        <v>40000</v>
      </c>
      <c r="Z43" s="178">
        <v>4547</v>
      </c>
      <c r="AA43" s="178">
        <v>5343</v>
      </c>
      <c r="AB43" s="178">
        <v>12</v>
      </c>
      <c r="AC43" s="178">
        <v>21</v>
      </c>
      <c r="AD43" s="178">
        <v>14</v>
      </c>
      <c r="AE43" s="178">
        <v>19</v>
      </c>
      <c r="AF43" s="178">
        <v>27216</v>
      </c>
      <c r="AG43" s="178">
        <v>1019193</v>
      </c>
      <c r="AH43" s="178">
        <v>27216</v>
      </c>
      <c r="AI43" s="178">
        <v>152487</v>
      </c>
      <c r="AJ43" s="178">
        <v>8912</v>
      </c>
      <c r="AK43" s="178">
        <v>17030</v>
      </c>
      <c r="AL43" s="178">
        <v>1228</v>
      </c>
      <c r="AM43" s="178">
        <v>1662</v>
      </c>
      <c r="AN43" s="178">
        <v>66</v>
      </c>
      <c r="AO43" s="178">
        <v>171</v>
      </c>
      <c r="AP43" s="129">
        <v>32</v>
      </c>
      <c r="AQ43" s="129">
        <v>32</v>
      </c>
      <c r="AR43" s="245">
        <v>35000</v>
      </c>
      <c r="AS43" s="176" t="s">
        <v>57</v>
      </c>
      <c r="AT43" s="245">
        <v>40000</v>
      </c>
      <c r="AU43" s="178">
        <v>107</v>
      </c>
      <c r="AV43" s="178">
        <v>2039</v>
      </c>
      <c r="AW43" s="178">
        <v>27215</v>
      </c>
      <c r="AX43" s="178">
        <v>845956</v>
      </c>
      <c r="AY43" s="178">
        <v>88</v>
      </c>
      <c r="AZ43" s="178">
        <v>522</v>
      </c>
      <c r="BA43" s="178">
        <v>484</v>
      </c>
      <c r="BB43" s="178">
        <v>102</v>
      </c>
      <c r="BC43" s="178">
        <v>27215</v>
      </c>
      <c r="BD43" s="178">
        <v>845332</v>
      </c>
      <c r="BE43" s="178">
        <v>26985</v>
      </c>
      <c r="BF43" s="178">
        <v>84787</v>
      </c>
      <c r="BG43" s="178">
        <v>1223</v>
      </c>
      <c r="BH43" s="178">
        <v>234</v>
      </c>
      <c r="BI43" s="178">
        <v>369</v>
      </c>
      <c r="BJ43" s="178">
        <v>1096</v>
      </c>
      <c r="BK43" s="129">
        <v>32</v>
      </c>
      <c r="BL43" s="129">
        <v>32</v>
      </c>
      <c r="BM43" s="245">
        <v>35000</v>
      </c>
      <c r="BN43" s="176" t="s">
        <v>57</v>
      </c>
      <c r="BO43" s="245">
        <v>40000</v>
      </c>
      <c r="BP43" s="175">
        <v>26884</v>
      </c>
      <c r="BQ43" s="175">
        <v>85304</v>
      </c>
      <c r="BR43" s="175">
        <v>10120</v>
      </c>
      <c r="BS43" s="175">
        <v>13847</v>
      </c>
      <c r="BT43" s="175">
        <v>12381</v>
      </c>
      <c r="BU43" s="175">
        <v>-16065</v>
      </c>
      <c r="BV43" s="175">
        <v>16954</v>
      </c>
      <c r="BW43" s="175">
        <v>2894</v>
      </c>
    </row>
    <row r="44" spans="1:75" ht="12" customHeight="1" x14ac:dyDescent="0.2">
      <c r="A44" s="129">
        <v>33</v>
      </c>
      <c r="B44" s="245">
        <v>40000</v>
      </c>
      <c r="C44" s="176" t="s">
        <v>57</v>
      </c>
      <c r="D44" s="245">
        <v>45000</v>
      </c>
      <c r="E44" s="178">
        <v>21</v>
      </c>
      <c r="F44" s="178">
        <v>68</v>
      </c>
      <c r="G44" s="178">
        <v>3342</v>
      </c>
      <c r="H44" s="178">
        <v>46096</v>
      </c>
      <c r="I44" s="178">
        <v>2456</v>
      </c>
      <c r="J44" s="178">
        <v>31356</v>
      </c>
      <c r="K44" s="178">
        <v>23912</v>
      </c>
      <c r="L44" s="178">
        <v>875563</v>
      </c>
      <c r="M44" s="178">
        <v>1509</v>
      </c>
      <c r="N44" s="178">
        <v>11516</v>
      </c>
      <c r="O44" s="178">
        <v>2728</v>
      </c>
      <c r="P44" s="178">
        <v>13318</v>
      </c>
      <c r="Q44" s="178">
        <v>9021</v>
      </c>
      <c r="R44" s="178">
        <v>107119</v>
      </c>
      <c r="S44" s="178">
        <v>25432</v>
      </c>
      <c r="T44" s="178">
        <v>1085039</v>
      </c>
      <c r="U44" s="129">
        <v>33</v>
      </c>
      <c r="V44" s="129">
        <v>33</v>
      </c>
      <c r="W44" s="245">
        <v>40000</v>
      </c>
      <c r="X44" s="176" t="s">
        <v>57</v>
      </c>
      <c r="Y44" s="245">
        <v>45000</v>
      </c>
      <c r="Z44" s="178">
        <v>4072</v>
      </c>
      <c r="AA44" s="178">
        <v>4792</v>
      </c>
      <c r="AB44" s="178">
        <v>19</v>
      </c>
      <c r="AC44" s="178">
        <v>32</v>
      </c>
      <c r="AD44" s="178">
        <v>15</v>
      </c>
      <c r="AE44" s="178">
        <v>16</v>
      </c>
      <c r="AF44" s="178">
        <v>25432</v>
      </c>
      <c r="AG44" s="178">
        <v>1080199</v>
      </c>
      <c r="AH44" s="178">
        <v>25432</v>
      </c>
      <c r="AI44" s="178">
        <v>160283</v>
      </c>
      <c r="AJ44" s="178">
        <v>8146</v>
      </c>
      <c r="AK44" s="178">
        <v>15935</v>
      </c>
      <c r="AL44" s="178">
        <v>1569</v>
      </c>
      <c r="AM44" s="178">
        <v>2251</v>
      </c>
      <c r="AN44" s="178">
        <v>71</v>
      </c>
      <c r="AO44" s="178">
        <v>230</v>
      </c>
      <c r="AP44" s="129">
        <v>33</v>
      </c>
      <c r="AQ44" s="129">
        <v>33</v>
      </c>
      <c r="AR44" s="245">
        <v>40000</v>
      </c>
      <c r="AS44" s="176" t="s">
        <v>57</v>
      </c>
      <c r="AT44" s="245">
        <v>45000</v>
      </c>
      <c r="AU44" s="178">
        <v>84</v>
      </c>
      <c r="AV44" s="178">
        <v>1544</v>
      </c>
      <c r="AW44" s="178">
        <v>25432</v>
      </c>
      <c r="AX44" s="178">
        <v>900062</v>
      </c>
      <c r="AY44" s="178">
        <v>133</v>
      </c>
      <c r="AZ44" s="178">
        <v>731</v>
      </c>
      <c r="BA44" s="178">
        <v>521</v>
      </c>
      <c r="BB44" s="178">
        <v>105</v>
      </c>
      <c r="BC44" s="178">
        <v>25432</v>
      </c>
      <c r="BD44" s="178">
        <v>899225</v>
      </c>
      <c r="BE44" s="178">
        <v>25310</v>
      </c>
      <c r="BF44" s="178">
        <v>105578</v>
      </c>
      <c r="BG44" s="178">
        <v>1562</v>
      </c>
      <c r="BH44" s="178">
        <v>319</v>
      </c>
      <c r="BI44" s="178">
        <v>362</v>
      </c>
      <c r="BJ44" s="178">
        <v>957</v>
      </c>
      <c r="BK44" s="129">
        <v>33</v>
      </c>
      <c r="BL44" s="129">
        <v>33</v>
      </c>
      <c r="BM44" s="245">
        <v>40000</v>
      </c>
      <c r="BN44" s="176" t="s">
        <v>57</v>
      </c>
      <c r="BO44" s="245">
        <v>45000</v>
      </c>
      <c r="BP44" s="175">
        <v>25252</v>
      </c>
      <c r="BQ44" s="175">
        <v>105034</v>
      </c>
      <c r="BR44" s="175">
        <v>9415</v>
      </c>
      <c r="BS44" s="175">
        <v>16064</v>
      </c>
      <c r="BT44" s="175">
        <v>12458</v>
      </c>
      <c r="BU44" s="175">
        <v>-16693</v>
      </c>
      <c r="BV44" s="175">
        <v>18812</v>
      </c>
      <c r="BW44" s="175">
        <v>4108</v>
      </c>
    </row>
    <row r="45" spans="1:75" ht="12" customHeight="1" x14ac:dyDescent="0.2">
      <c r="A45" s="129">
        <v>34</v>
      </c>
      <c r="B45" s="245">
        <v>45000</v>
      </c>
      <c r="C45" s="176" t="s">
        <v>57</v>
      </c>
      <c r="D45" s="245">
        <v>50000</v>
      </c>
      <c r="E45" s="178">
        <v>22</v>
      </c>
      <c r="F45" s="178">
        <v>66</v>
      </c>
      <c r="G45" s="178">
        <v>3139</v>
      </c>
      <c r="H45" s="178">
        <v>48715</v>
      </c>
      <c r="I45" s="178">
        <v>2454</v>
      </c>
      <c r="J45" s="178">
        <v>31880</v>
      </c>
      <c r="K45" s="178">
        <v>21654</v>
      </c>
      <c r="L45" s="178">
        <v>901226</v>
      </c>
      <c r="M45" s="178">
        <v>1225</v>
      </c>
      <c r="N45" s="178">
        <v>11445</v>
      </c>
      <c r="O45" s="178">
        <v>2565</v>
      </c>
      <c r="P45" s="178">
        <v>12010</v>
      </c>
      <c r="Q45" s="178">
        <v>7357</v>
      </c>
      <c r="R45" s="178">
        <v>86445</v>
      </c>
      <c r="S45" s="178">
        <v>22909</v>
      </c>
      <c r="T45" s="178">
        <v>1091787</v>
      </c>
      <c r="U45" s="129">
        <v>34</v>
      </c>
      <c r="V45" s="129">
        <v>34</v>
      </c>
      <c r="W45" s="245">
        <v>45000</v>
      </c>
      <c r="X45" s="176" t="s">
        <v>57</v>
      </c>
      <c r="Y45" s="245">
        <v>50000</v>
      </c>
      <c r="Z45" s="178">
        <v>3474</v>
      </c>
      <c r="AA45" s="178">
        <v>4226</v>
      </c>
      <c r="AB45" s="178">
        <v>4</v>
      </c>
      <c r="AC45" s="178">
        <v>6</v>
      </c>
      <c r="AD45" s="178">
        <v>15</v>
      </c>
      <c r="AE45" s="178">
        <v>14</v>
      </c>
      <c r="AF45" s="178">
        <v>22909</v>
      </c>
      <c r="AG45" s="178">
        <v>1087541</v>
      </c>
      <c r="AH45" s="178">
        <v>22909</v>
      </c>
      <c r="AI45" s="178">
        <v>162040</v>
      </c>
      <c r="AJ45" s="178">
        <v>7101</v>
      </c>
      <c r="AK45" s="178">
        <v>13627</v>
      </c>
      <c r="AL45" s="178">
        <v>1863</v>
      </c>
      <c r="AM45" s="178">
        <v>2829</v>
      </c>
      <c r="AN45" s="178">
        <v>68</v>
      </c>
      <c r="AO45" s="178">
        <v>268</v>
      </c>
      <c r="AP45" s="129">
        <v>34</v>
      </c>
      <c r="AQ45" s="129">
        <v>34</v>
      </c>
      <c r="AR45" s="245">
        <v>45000</v>
      </c>
      <c r="AS45" s="176" t="s">
        <v>57</v>
      </c>
      <c r="AT45" s="245">
        <v>50000</v>
      </c>
      <c r="AU45" s="178">
        <v>92</v>
      </c>
      <c r="AV45" s="178">
        <v>1878</v>
      </c>
      <c r="AW45" s="178">
        <v>22909</v>
      </c>
      <c r="AX45" s="178">
        <v>906998</v>
      </c>
      <c r="AY45" s="178">
        <v>143</v>
      </c>
      <c r="AZ45" s="178">
        <v>872</v>
      </c>
      <c r="BA45" s="178">
        <v>554</v>
      </c>
      <c r="BB45" s="178">
        <v>109</v>
      </c>
      <c r="BC45" s="178">
        <v>22909</v>
      </c>
      <c r="BD45" s="178">
        <v>906017</v>
      </c>
      <c r="BE45" s="178">
        <v>22831</v>
      </c>
      <c r="BF45" s="178">
        <v>119250</v>
      </c>
      <c r="BG45" s="178">
        <v>1859</v>
      </c>
      <c r="BH45" s="178">
        <v>404</v>
      </c>
      <c r="BI45" s="178">
        <v>322</v>
      </c>
      <c r="BJ45" s="178">
        <v>868</v>
      </c>
      <c r="BK45" s="129">
        <v>34</v>
      </c>
      <c r="BL45" s="129">
        <v>34</v>
      </c>
      <c r="BM45" s="245">
        <v>45000</v>
      </c>
      <c r="BN45" s="176" t="s">
        <v>57</v>
      </c>
      <c r="BO45" s="245">
        <v>50000</v>
      </c>
      <c r="BP45" s="175">
        <v>22795</v>
      </c>
      <c r="BQ45" s="175">
        <v>118389</v>
      </c>
      <c r="BR45" s="175">
        <v>8140</v>
      </c>
      <c r="BS45" s="175">
        <v>16276</v>
      </c>
      <c r="BT45" s="175">
        <v>12283</v>
      </c>
      <c r="BU45" s="175">
        <v>-17499</v>
      </c>
      <c r="BV45" s="175">
        <v>18813</v>
      </c>
      <c r="BW45" s="175">
        <v>4898</v>
      </c>
    </row>
    <row r="46" spans="1:75" ht="12" customHeight="1" x14ac:dyDescent="0.2">
      <c r="A46" s="129">
        <v>35</v>
      </c>
      <c r="B46" s="245">
        <v>50000</v>
      </c>
      <c r="C46" s="176" t="s">
        <v>57</v>
      </c>
      <c r="D46" s="245">
        <v>60000</v>
      </c>
      <c r="E46" s="178">
        <v>31</v>
      </c>
      <c r="F46" s="178">
        <v>184</v>
      </c>
      <c r="G46" s="178">
        <v>5842</v>
      </c>
      <c r="H46" s="178">
        <v>98819</v>
      </c>
      <c r="I46" s="178">
        <v>4878</v>
      </c>
      <c r="J46" s="178">
        <v>70443</v>
      </c>
      <c r="K46" s="178">
        <v>38787</v>
      </c>
      <c r="L46" s="178">
        <v>1904072</v>
      </c>
      <c r="M46" s="178">
        <v>1694</v>
      </c>
      <c r="N46" s="178">
        <v>16452</v>
      </c>
      <c r="O46" s="178">
        <v>5178</v>
      </c>
      <c r="P46" s="178">
        <v>27103</v>
      </c>
      <c r="Q46" s="178">
        <v>10916</v>
      </c>
      <c r="R46" s="178">
        <v>121260</v>
      </c>
      <c r="S46" s="178">
        <v>40669</v>
      </c>
      <c r="T46" s="178">
        <v>2238334</v>
      </c>
      <c r="U46" s="129">
        <v>35</v>
      </c>
      <c r="V46" s="129">
        <v>35</v>
      </c>
      <c r="W46" s="245">
        <v>50000</v>
      </c>
      <c r="X46" s="176" t="s">
        <v>57</v>
      </c>
      <c r="Y46" s="245">
        <v>60000</v>
      </c>
      <c r="Z46" s="178">
        <v>5577</v>
      </c>
      <c r="AA46" s="178">
        <v>7039</v>
      </c>
      <c r="AB46" s="178">
        <v>29</v>
      </c>
      <c r="AC46" s="178">
        <v>45</v>
      </c>
      <c r="AD46" s="178">
        <v>25</v>
      </c>
      <c r="AE46" s="178">
        <v>28</v>
      </c>
      <c r="AF46" s="178">
        <v>40669</v>
      </c>
      <c r="AG46" s="178">
        <v>2231221</v>
      </c>
      <c r="AH46" s="178">
        <v>40669</v>
      </c>
      <c r="AI46" s="178">
        <v>327864</v>
      </c>
      <c r="AJ46" s="178">
        <v>11841</v>
      </c>
      <c r="AK46" s="178">
        <v>22437</v>
      </c>
      <c r="AL46" s="178">
        <v>4549</v>
      </c>
      <c r="AM46" s="178">
        <v>7483</v>
      </c>
      <c r="AN46" s="178">
        <v>143</v>
      </c>
      <c r="AO46" s="178">
        <v>531</v>
      </c>
      <c r="AP46" s="129">
        <v>35</v>
      </c>
      <c r="AQ46" s="129">
        <v>35</v>
      </c>
      <c r="AR46" s="245">
        <v>50000</v>
      </c>
      <c r="AS46" s="176" t="s">
        <v>57</v>
      </c>
      <c r="AT46" s="245">
        <v>60000</v>
      </c>
      <c r="AU46" s="178">
        <v>129</v>
      </c>
      <c r="AV46" s="178">
        <v>3164</v>
      </c>
      <c r="AW46" s="178">
        <v>40668</v>
      </c>
      <c r="AX46" s="178">
        <v>1869875</v>
      </c>
      <c r="AY46" s="178">
        <v>317</v>
      </c>
      <c r="AZ46" s="178">
        <v>1941</v>
      </c>
      <c r="BA46" s="178">
        <v>1102</v>
      </c>
      <c r="BB46" s="178">
        <v>221</v>
      </c>
      <c r="BC46" s="178">
        <v>40668</v>
      </c>
      <c r="BD46" s="178">
        <v>1867714</v>
      </c>
      <c r="BE46" s="178">
        <v>40585</v>
      </c>
      <c r="BF46" s="178">
        <v>282113</v>
      </c>
      <c r="BG46" s="178">
        <v>4540</v>
      </c>
      <c r="BH46" s="178">
        <v>1108</v>
      </c>
      <c r="BI46" s="178">
        <v>497</v>
      </c>
      <c r="BJ46" s="178">
        <v>1266</v>
      </c>
      <c r="BK46" s="129">
        <v>35</v>
      </c>
      <c r="BL46" s="129">
        <v>35</v>
      </c>
      <c r="BM46" s="245">
        <v>50000</v>
      </c>
      <c r="BN46" s="176" t="s">
        <v>57</v>
      </c>
      <c r="BO46" s="245">
        <v>60000</v>
      </c>
      <c r="BP46" s="175">
        <v>40570</v>
      </c>
      <c r="BQ46" s="175">
        <v>280950</v>
      </c>
      <c r="BR46" s="175">
        <v>13649</v>
      </c>
      <c r="BS46" s="175">
        <v>34405</v>
      </c>
      <c r="BT46" s="175">
        <v>23708</v>
      </c>
      <c r="BU46" s="175">
        <v>-35656</v>
      </c>
      <c r="BV46" s="175">
        <v>37545</v>
      </c>
      <c r="BW46" s="175">
        <v>12327</v>
      </c>
    </row>
    <row r="47" spans="1:75" ht="12" customHeight="1" x14ac:dyDescent="0.2">
      <c r="A47" s="129">
        <v>36</v>
      </c>
      <c r="B47" s="245">
        <v>60000</v>
      </c>
      <c r="C47" s="176" t="s">
        <v>57</v>
      </c>
      <c r="D47" s="245">
        <v>70000</v>
      </c>
      <c r="E47" s="178">
        <v>36</v>
      </c>
      <c r="F47" s="178">
        <v>64</v>
      </c>
      <c r="G47" s="178">
        <v>4788</v>
      </c>
      <c r="H47" s="178">
        <v>94202</v>
      </c>
      <c r="I47" s="178">
        <v>4737</v>
      </c>
      <c r="J47" s="178">
        <v>77066</v>
      </c>
      <c r="K47" s="178">
        <v>32630</v>
      </c>
      <c r="L47" s="178">
        <v>1923376</v>
      </c>
      <c r="M47" s="178">
        <v>980</v>
      </c>
      <c r="N47" s="178">
        <v>10618</v>
      </c>
      <c r="O47" s="178">
        <v>4753</v>
      </c>
      <c r="P47" s="178">
        <v>24854</v>
      </c>
      <c r="Q47" s="178">
        <v>6963</v>
      </c>
      <c r="R47" s="178">
        <v>76455</v>
      </c>
      <c r="S47" s="178">
        <v>33969</v>
      </c>
      <c r="T47" s="178">
        <v>2206635</v>
      </c>
      <c r="U47" s="129">
        <v>36</v>
      </c>
      <c r="V47" s="129">
        <v>36</v>
      </c>
      <c r="W47" s="245">
        <v>60000</v>
      </c>
      <c r="X47" s="176" t="s">
        <v>57</v>
      </c>
      <c r="Y47" s="245">
        <v>70000</v>
      </c>
      <c r="Z47" s="178">
        <v>3781</v>
      </c>
      <c r="AA47" s="178">
        <v>5035</v>
      </c>
      <c r="AB47" s="178" t="s">
        <v>58</v>
      </c>
      <c r="AC47" s="178" t="s">
        <v>58</v>
      </c>
      <c r="AD47" s="178" t="s">
        <v>58</v>
      </c>
      <c r="AE47" s="178" t="s">
        <v>58</v>
      </c>
      <c r="AF47" s="178">
        <v>33969</v>
      </c>
      <c r="AG47" s="178">
        <v>2201573</v>
      </c>
      <c r="AH47" s="178">
        <v>33969</v>
      </c>
      <c r="AI47" s="178">
        <v>316466</v>
      </c>
      <c r="AJ47" s="178">
        <v>9068</v>
      </c>
      <c r="AK47" s="178">
        <v>17729</v>
      </c>
      <c r="AL47" s="178">
        <v>5164</v>
      </c>
      <c r="AM47" s="178">
        <v>9359</v>
      </c>
      <c r="AN47" s="178">
        <v>144</v>
      </c>
      <c r="AO47" s="178">
        <v>741</v>
      </c>
      <c r="AP47" s="129">
        <v>36</v>
      </c>
      <c r="AQ47" s="129">
        <v>36</v>
      </c>
      <c r="AR47" s="245">
        <v>60000</v>
      </c>
      <c r="AS47" s="176" t="s">
        <v>57</v>
      </c>
      <c r="AT47" s="245">
        <v>70000</v>
      </c>
      <c r="AU47" s="178">
        <v>79</v>
      </c>
      <c r="AV47" s="178">
        <v>2319</v>
      </c>
      <c r="AW47" s="178">
        <v>33969</v>
      </c>
      <c r="AX47" s="178">
        <v>1855110</v>
      </c>
      <c r="AY47" s="178">
        <v>475</v>
      </c>
      <c r="AZ47" s="178">
        <v>2858</v>
      </c>
      <c r="BA47" s="178">
        <v>1078</v>
      </c>
      <c r="BB47" s="178">
        <v>221</v>
      </c>
      <c r="BC47" s="178">
        <v>33969</v>
      </c>
      <c r="BD47" s="178">
        <v>1852031</v>
      </c>
      <c r="BE47" s="178">
        <v>33920</v>
      </c>
      <c r="BF47" s="178">
        <v>319637</v>
      </c>
      <c r="BG47" s="178">
        <v>5156</v>
      </c>
      <c r="BH47" s="178">
        <v>1436</v>
      </c>
      <c r="BI47" s="178">
        <v>584</v>
      </c>
      <c r="BJ47" s="178">
        <v>1302</v>
      </c>
      <c r="BK47" s="129">
        <v>36</v>
      </c>
      <c r="BL47" s="129">
        <v>36</v>
      </c>
      <c r="BM47" s="245">
        <v>60000</v>
      </c>
      <c r="BN47" s="176" t="s">
        <v>57</v>
      </c>
      <c r="BO47" s="245">
        <v>70000</v>
      </c>
      <c r="BP47" s="175">
        <v>33911</v>
      </c>
      <c r="BQ47" s="175">
        <v>318491</v>
      </c>
      <c r="BR47" s="175">
        <v>10871</v>
      </c>
      <c r="BS47" s="175">
        <v>35422</v>
      </c>
      <c r="BT47" s="175">
        <v>21070</v>
      </c>
      <c r="BU47" s="175">
        <v>-35218</v>
      </c>
      <c r="BV47" s="175">
        <v>33236</v>
      </c>
      <c r="BW47" s="175">
        <v>14597</v>
      </c>
    </row>
    <row r="48" spans="1:75" ht="12" customHeight="1" x14ac:dyDescent="0.2">
      <c r="A48" s="129">
        <v>37</v>
      </c>
      <c r="B48" s="245">
        <v>70000</v>
      </c>
      <c r="C48" s="176" t="s">
        <v>57</v>
      </c>
      <c r="D48" s="245">
        <v>80000</v>
      </c>
      <c r="E48" s="178">
        <v>41</v>
      </c>
      <c r="F48" s="178">
        <v>116</v>
      </c>
      <c r="G48" s="178">
        <v>3957</v>
      </c>
      <c r="H48" s="178">
        <v>85792</v>
      </c>
      <c r="I48" s="178">
        <v>4446</v>
      </c>
      <c r="J48" s="178">
        <v>82700</v>
      </c>
      <c r="K48" s="178">
        <v>26079</v>
      </c>
      <c r="L48" s="178">
        <v>1776000</v>
      </c>
      <c r="M48" s="178">
        <v>593</v>
      </c>
      <c r="N48" s="178">
        <v>6545</v>
      </c>
      <c r="O48" s="178">
        <v>4528</v>
      </c>
      <c r="P48" s="178">
        <v>26925</v>
      </c>
      <c r="Q48" s="178">
        <v>4482</v>
      </c>
      <c r="R48" s="178">
        <v>49931</v>
      </c>
      <c r="S48" s="178">
        <v>27076</v>
      </c>
      <c r="T48" s="178">
        <v>2028008</v>
      </c>
      <c r="U48" s="129">
        <v>37</v>
      </c>
      <c r="V48" s="129">
        <v>37</v>
      </c>
      <c r="W48" s="245">
        <v>70000</v>
      </c>
      <c r="X48" s="176" t="s">
        <v>57</v>
      </c>
      <c r="Y48" s="245">
        <v>80000</v>
      </c>
      <c r="Z48" s="178">
        <v>2655</v>
      </c>
      <c r="AA48" s="178">
        <v>3625</v>
      </c>
      <c r="AB48" s="178">
        <v>7</v>
      </c>
      <c r="AC48" s="178">
        <v>14</v>
      </c>
      <c r="AD48" s="178" t="s">
        <v>57</v>
      </c>
      <c r="AE48" s="178" t="s">
        <v>57</v>
      </c>
      <c r="AF48" s="178">
        <v>27076</v>
      </c>
      <c r="AG48" s="178">
        <v>2024370</v>
      </c>
      <c r="AH48" s="178">
        <v>27076</v>
      </c>
      <c r="AI48" s="178">
        <v>285478</v>
      </c>
      <c r="AJ48" s="178">
        <v>6978</v>
      </c>
      <c r="AK48" s="178">
        <v>13584</v>
      </c>
      <c r="AL48" s="178">
        <v>5130</v>
      </c>
      <c r="AM48" s="178">
        <v>9964</v>
      </c>
      <c r="AN48" s="178">
        <v>142</v>
      </c>
      <c r="AO48" s="178">
        <v>679</v>
      </c>
      <c r="AP48" s="129">
        <v>37</v>
      </c>
      <c r="AQ48" s="129">
        <v>37</v>
      </c>
      <c r="AR48" s="245">
        <v>70000</v>
      </c>
      <c r="AS48" s="176" t="s">
        <v>57</v>
      </c>
      <c r="AT48" s="245">
        <v>80000</v>
      </c>
      <c r="AU48" s="178">
        <v>68</v>
      </c>
      <c r="AV48" s="178">
        <v>2286</v>
      </c>
      <c r="AW48" s="178">
        <v>27076</v>
      </c>
      <c r="AX48" s="178">
        <v>1712501</v>
      </c>
      <c r="AY48" s="178">
        <v>5423</v>
      </c>
      <c r="AZ48" s="178">
        <v>37585</v>
      </c>
      <c r="BA48" s="178">
        <v>980</v>
      </c>
      <c r="BB48" s="178">
        <v>201</v>
      </c>
      <c r="BC48" s="178">
        <v>27076</v>
      </c>
      <c r="BD48" s="178">
        <v>1674715</v>
      </c>
      <c r="BE48" s="178">
        <v>27040</v>
      </c>
      <c r="BF48" s="178">
        <v>315499</v>
      </c>
      <c r="BG48" s="178">
        <v>5124</v>
      </c>
      <c r="BH48" s="178">
        <v>1530</v>
      </c>
      <c r="BI48" s="178">
        <v>5470</v>
      </c>
      <c r="BJ48" s="178">
        <v>11888</v>
      </c>
      <c r="BK48" s="129">
        <v>37</v>
      </c>
      <c r="BL48" s="129">
        <v>37</v>
      </c>
      <c r="BM48" s="245">
        <v>70000</v>
      </c>
      <c r="BN48" s="176" t="s">
        <v>57</v>
      </c>
      <c r="BO48" s="245">
        <v>80000</v>
      </c>
      <c r="BP48" s="175">
        <v>27036</v>
      </c>
      <c r="BQ48" s="175">
        <v>326050</v>
      </c>
      <c r="BR48" s="175">
        <v>8808</v>
      </c>
      <c r="BS48" s="175">
        <v>37403</v>
      </c>
      <c r="BT48" s="175">
        <v>17217</v>
      </c>
      <c r="BU48" s="175">
        <v>-32013</v>
      </c>
      <c r="BV48" s="175">
        <v>26833</v>
      </c>
      <c r="BW48" s="175">
        <v>15288</v>
      </c>
    </row>
    <row r="49" spans="1:75" ht="12" customHeight="1" x14ac:dyDescent="0.2">
      <c r="A49" s="129">
        <v>38</v>
      </c>
      <c r="B49" s="245">
        <v>80000</v>
      </c>
      <c r="C49" s="176" t="s">
        <v>57</v>
      </c>
      <c r="D49" s="245">
        <v>90000</v>
      </c>
      <c r="E49" s="178">
        <v>41</v>
      </c>
      <c r="F49" s="178">
        <v>212</v>
      </c>
      <c r="G49" s="178">
        <v>3148</v>
      </c>
      <c r="H49" s="178">
        <v>77716</v>
      </c>
      <c r="I49" s="178">
        <v>3979</v>
      </c>
      <c r="J49" s="178">
        <v>88091</v>
      </c>
      <c r="K49" s="178">
        <v>20478</v>
      </c>
      <c r="L49" s="178">
        <v>1576211</v>
      </c>
      <c r="M49" s="178">
        <v>336</v>
      </c>
      <c r="N49" s="178">
        <v>4503</v>
      </c>
      <c r="O49" s="178">
        <v>4187</v>
      </c>
      <c r="P49" s="178">
        <v>27983</v>
      </c>
      <c r="Q49" s="178">
        <v>3082</v>
      </c>
      <c r="R49" s="178">
        <v>34392</v>
      </c>
      <c r="S49" s="178">
        <v>21300</v>
      </c>
      <c r="T49" s="178">
        <v>1809108</v>
      </c>
      <c r="U49" s="129">
        <v>38</v>
      </c>
      <c r="V49" s="129">
        <v>38</v>
      </c>
      <c r="W49" s="245">
        <v>80000</v>
      </c>
      <c r="X49" s="176" t="s">
        <v>57</v>
      </c>
      <c r="Y49" s="245">
        <v>90000</v>
      </c>
      <c r="Z49" s="178">
        <v>2029</v>
      </c>
      <c r="AA49" s="178">
        <v>2886</v>
      </c>
      <c r="AB49" s="178">
        <v>8</v>
      </c>
      <c r="AC49" s="178">
        <v>14</v>
      </c>
      <c r="AD49" s="178" t="s">
        <v>57</v>
      </c>
      <c r="AE49" s="178" t="s">
        <v>57</v>
      </c>
      <c r="AF49" s="178">
        <v>21300</v>
      </c>
      <c r="AG49" s="178">
        <v>1806208</v>
      </c>
      <c r="AH49" s="178">
        <v>21300</v>
      </c>
      <c r="AI49" s="178">
        <v>245445</v>
      </c>
      <c r="AJ49" s="178">
        <v>5193</v>
      </c>
      <c r="AK49" s="178">
        <v>10054</v>
      </c>
      <c r="AL49" s="178">
        <v>4563</v>
      </c>
      <c r="AM49" s="178">
        <v>9448</v>
      </c>
      <c r="AN49" s="178">
        <v>153</v>
      </c>
      <c r="AO49" s="178">
        <v>1016</v>
      </c>
      <c r="AP49" s="129">
        <v>38</v>
      </c>
      <c r="AQ49" s="129">
        <v>38</v>
      </c>
      <c r="AR49" s="245">
        <v>80000</v>
      </c>
      <c r="AS49" s="176" t="s">
        <v>57</v>
      </c>
      <c r="AT49" s="245">
        <v>90000</v>
      </c>
      <c r="AU49" s="178">
        <v>61</v>
      </c>
      <c r="AV49" s="178">
        <v>2311</v>
      </c>
      <c r="AW49" s="178">
        <v>21300</v>
      </c>
      <c r="AX49" s="178">
        <v>1537971</v>
      </c>
      <c r="AY49" s="178">
        <v>10233</v>
      </c>
      <c r="AZ49" s="178">
        <v>93096</v>
      </c>
      <c r="BA49" s="178">
        <v>843</v>
      </c>
      <c r="BB49" s="178">
        <v>172</v>
      </c>
      <c r="BC49" s="178">
        <v>21300</v>
      </c>
      <c r="BD49" s="178">
        <v>1444703</v>
      </c>
      <c r="BE49" s="178">
        <v>21271</v>
      </c>
      <c r="BF49" s="178">
        <v>289697</v>
      </c>
      <c r="BG49" s="178">
        <v>4556</v>
      </c>
      <c r="BH49" s="178">
        <v>1471</v>
      </c>
      <c r="BI49" s="178">
        <v>10248</v>
      </c>
      <c r="BJ49" s="178">
        <v>29210</v>
      </c>
      <c r="BK49" s="129">
        <v>38</v>
      </c>
      <c r="BL49" s="129">
        <v>38</v>
      </c>
      <c r="BM49" s="245">
        <v>80000</v>
      </c>
      <c r="BN49" s="176" t="s">
        <v>57</v>
      </c>
      <c r="BO49" s="245">
        <v>90000</v>
      </c>
      <c r="BP49" s="175">
        <v>21269</v>
      </c>
      <c r="BQ49" s="175">
        <v>317779</v>
      </c>
      <c r="BR49" s="175">
        <v>7196</v>
      </c>
      <c r="BS49" s="175">
        <v>38750</v>
      </c>
      <c r="BT49" s="178">
        <v>13530</v>
      </c>
      <c r="BU49" s="178">
        <v>-28719</v>
      </c>
      <c r="BV49" s="175">
        <v>21214</v>
      </c>
      <c r="BW49" s="175">
        <v>15185</v>
      </c>
    </row>
    <row r="50" spans="1:75" ht="12" customHeight="1" x14ac:dyDescent="0.2">
      <c r="A50" s="129">
        <v>39</v>
      </c>
      <c r="B50" s="245">
        <v>90000</v>
      </c>
      <c r="C50" s="176" t="s">
        <v>57</v>
      </c>
      <c r="D50" s="245">
        <v>100000</v>
      </c>
      <c r="E50" s="178">
        <v>36</v>
      </c>
      <c r="F50" s="178">
        <v>37</v>
      </c>
      <c r="G50" s="178">
        <v>2537</v>
      </c>
      <c r="H50" s="178">
        <v>69956</v>
      </c>
      <c r="I50" s="178">
        <v>3534</v>
      </c>
      <c r="J50" s="178">
        <v>91203</v>
      </c>
      <c r="K50" s="178">
        <v>16100</v>
      </c>
      <c r="L50" s="178">
        <v>1379156</v>
      </c>
      <c r="M50" s="178">
        <v>224</v>
      </c>
      <c r="N50" s="178">
        <v>3138</v>
      </c>
      <c r="O50" s="178">
        <v>3492</v>
      </c>
      <c r="P50" s="178">
        <v>24420</v>
      </c>
      <c r="Q50" s="178">
        <v>2124</v>
      </c>
      <c r="R50" s="178">
        <v>24550</v>
      </c>
      <c r="S50" s="178">
        <v>16775</v>
      </c>
      <c r="T50" s="178">
        <v>1592461</v>
      </c>
      <c r="U50" s="129">
        <v>39</v>
      </c>
      <c r="V50" s="129">
        <v>39</v>
      </c>
      <c r="W50" s="245">
        <v>90000</v>
      </c>
      <c r="X50" s="176" t="s">
        <v>57</v>
      </c>
      <c r="Y50" s="245">
        <v>100000</v>
      </c>
      <c r="Z50" s="178">
        <v>1435</v>
      </c>
      <c r="AA50" s="178">
        <v>2099</v>
      </c>
      <c r="AB50" s="178">
        <v>4</v>
      </c>
      <c r="AC50" s="178">
        <v>8</v>
      </c>
      <c r="AD50" s="178" t="s">
        <v>57</v>
      </c>
      <c r="AE50" s="178" t="s">
        <v>57</v>
      </c>
      <c r="AF50" s="178">
        <v>16775</v>
      </c>
      <c r="AG50" s="178">
        <v>1590354</v>
      </c>
      <c r="AH50" s="178">
        <v>16775</v>
      </c>
      <c r="AI50" s="178">
        <v>209449</v>
      </c>
      <c r="AJ50" s="178">
        <v>4034</v>
      </c>
      <c r="AK50" s="178">
        <v>8172</v>
      </c>
      <c r="AL50" s="178">
        <v>4105</v>
      </c>
      <c r="AM50" s="178">
        <v>8987</v>
      </c>
      <c r="AN50" s="178">
        <v>108</v>
      </c>
      <c r="AO50" s="178">
        <v>905</v>
      </c>
      <c r="AP50" s="129">
        <v>39</v>
      </c>
      <c r="AQ50" s="129">
        <v>39</v>
      </c>
      <c r="AR50" s="245">
        <v>90000</v>
      </c>
      <c r="AS50" s="176" t="s">
        <v>57</v>
      </c>
      <c r="AT50" s="245">
        <v>100000</v>
      </c>
      <c r="AU50" s="178">
        <v>57</v>
      </c>
      <c r="AV50" s="178">
        <v>2426</v>
      </c>
      <c r="AW50" s="178">
        <v>16775</v>
      </c>
      <c r="AX50" s="178">
        <v>1360505</v>
      </c>
      <c r="AY50" s="178">
        <v>8966</v>
      </c>
      <c r="AZ50" s="178">
        <v>99005</v>
      </c>
      <c r="BA50" s="178">
        <v>708</v>
      </c>
      <c r="BB50" s="178">
        <v>141</v>
      </c>
      <c r="BC50" s="178">
        <v>16775</v>
      </c>
      <c r="BD50" s="178">
        <v>1261360</v>
      </c>
      <c r="BE50" s="178">
        <v>16754</v>
      </c>
      <c r="BF50" s="178">
        <v>269997</v>
      </c>
      <c r="BG50" s="178">
        <v>4103</v>
      </c>
      <c r="BH50" s="178">
        <v>1408</v>
      </c>
      <c r="BI50" s="178">
        <v>8971</v>
      </c>
      <c r="BJ50" s="178">
        <v>31032</v>
      </c>
      <c r="BK50" s="129">
        <v>39</v>
      </c>
      <c r="BL50" s="129">
        <v>39</v>
      </c>
      <c r="BM50" s="245">
        <v>90000</v>
      </c>
      <c r="BN50" s="176" t="s">
        <v>57</v>
      </c>
      <c r="BO50" s="245">
        <v>100000</v>
      </c>
      <c r="BP50" s="175">
        <v>16753</v>
      </c>
      <c r="BQ50" s="175">
        <v>299730</v>
      </c>
      <c r="BR50" s="178">
        <v>5604</v>
      </c>
      <c r="BS50" s="178">
        <v>37795</v>
      </c>
      <c r="BT50" s="175">
        <v>10811</v>
      </c>
      <c r="BU50" s="175">
        <v>-26466</v>
      </c>
      <c r="BV50" s="175">
        <v>16709</v>
      </c>
      <c r="BW50" s="175">
        <v>14527</v>
      </c>
    </row>
    <row r="51" spans="1:75" ht="12" customHeight="1" x14ac:dyDescent="0.2">
      <c r="A51" s="129">
        <v>40</v>
      </c>
      <c r="B51" s="245">
        <v>100000</v>
      </c>
      <c r="C51" s="176" t="s">
        <v>57</v>
      </c>
      <c r="D51" s="245">
        <v>125000</v>
      </c>
      <c r="E51" s="178">
        <v>72</v>
      </c>
      <c r="F51" s="178">
        <v>361</v>
      </c>
      <c r="G51" s="178">
        <v>4528</v>
      </c>
      <c r="H51" s="178">
        <v>147577</v>
      </c>
      <c r="I51" s="178">
        <v>6911</v>
      </c>
      <c r="J51" s="178">
        <v>227262</v>
      </c>
      <c r="K51" s="178">
        <v>26799</v>
      </c>
      <c r="L51" s="178">
        <v>2654217</v>
      </c>
      <c r="M51" s="178">
        <v>440</v>
      </c>
      <c r="N51" s="178">
        <v>5883</v>
      </c>
      <c r="O51" s="178">
        <v>7022</v>
      </c>
      <c r="P51" s="178">
        <v>56768</v>
      </c>
      <c r="Q51" s="178">
        <v>3231</v>
      </c>
      <c r="R51" s="178">
        <v>39217</v>
      </c>
      <c r="S51" s="178">
        <v>28116</v>
      </c>
      <c r="T51" s="178">
        <v>3131285</v>
      </c>
      <c r="U51" s="129">
        <v>40</v>
      </c>
      <c r="V51" s="129">
        <v>40</v>
      </c>
      <c r="W51" s="245">
        <v>100000</v>
      </c>
      <c r="X51" s="176" t="s">
        <v>57</v>
      </c>
      <c r="Y51" s="245">
        <v>125000</v>
      </c>
      <c r="Z51" s="178">
        <v>2171</v>
      </c>
      <c r="AA51" s="178">
        <v>3318</v>
      </c>
      <c r="AB51" s="178">
        <v>11</v>
      </c>
      <c r="AC51" s="178">
        <v>16</v>
      </c>
      <c r="AD51" s="178" t="s">
        <v>57</v>
      </c>
      <c r="AE51" s="178" t="s">
        <v>57</v>
      </c>
      <c r="AF51" s="178">
        <v>28116</v>
      </c>
      <c r="AG51" s="178">
        <v>3127951</v>
      </c>
      <c r="AH51" s="178">
        <v>28116</v>
      </c>
      <c r="AI51" s="178">
        <v>387759</v>
      </c>
      <c r="AJ51" s="178">
        <v>6471</v>
      </c>
      <c r="AK51" s="178">
        <v>14213</v>
      </c>
      <c r="AL51" s="178">
        <v>7960</v>
      </c>
      <c r="AM51" s="178">
        <v>18024</v>
      </c>
      <c r="AN51" s="178">
        <v>255</v>
      </c>
      <c r="AO51" s="178">
        <v>1938</v>
      </c>
      <c r="AP51" s="129">
        <v>40</v>
      </c>
      <c r="AQ51" s="129">
        <v>40</v>
      </c>
      <c r="AR51" s="245">
        <v>100000</v>
      </c>
      <c r="AS51" s="176" t="s">
        <v>57</v>
      </c>
      <c r="AT51" s="245">
        <v>125000</v>
      </c>
      <c r="AU51" s="178">
        <v>70</v>
      </c>
      <c r="AV51" s="178">
        <v>4520</v>
      </c>
      <c r="AW51" s="178">
        <v>28116</v>
      </c>
      <c r="AX51" s="178">
        <v>2701646</v>
      </c>
      <c r="AY51" s="178">
        <v>16063</v>
      </c>
      <c r="AZ51" s="178">
        <v>189608</v>
      </c>
      <c r="BA51" s="178">
        <v>1246</v>
      </c>
      <c r="BB51" s="178">
        <v>255</v>
      </c>
      <c r="BC51" s="178">
        <v>28116</v>
      </c>
      <c r="BD51" s="178">
        <v>2511782</v>
      </c>
      <c r="BE51" s="178">
        <v>28077</v>
      </c>
      <c r="BF51" s="178">
        <v>597727</v>
      </c>
      <c r="BG51" s="178">
        <v>7952</v>
      </c>
      <c r="BH51" s="178">
        <v>2934</v>
      </c>
      <c r="BI51" s="178">
        <v>16062</v>
      </c>
      <c r="BJ51" s="178">
        <v>59480</v>
      </c>
      <c r="BK51" s="129">
        <v>40</v>
      </c>
      <c r="BL51" s="129">
        <v>40</v>
      </c>
      <c r="BM51" s="245">
        <v>100000</v>
      </c>
      <c r="BN51" s="176" t="s">
        <v>57</v>
      </c>
      <c r="BO51" s="245">
        <v>125000</v>
      </c>
      <c r="BP51" s="175">
        <v>28071</v>
      </c>
      <c r="BQ51" s="175">
        <v>658624</v>
      </c>
      <c r="BR51" s="175">
        <v>10087</v>
      </c>
      <c r="BS51" s="175">
        <v>95725</v>
      </c>
      <c r="BT51" s="175">
        <v>17610</v>
      </c>
      <c r="BU51" s="175">
        <v>-52014</v>
      </c>
      <c r="BV51" s="175">
        <v>28044</v>
      </c>
      <c r="BW51" s="175">
        <v>32671</v>
      </c>
    </row>
    <row r="52" spans="1:75" ht="12" customHeight="1" x14ac:dyDescent="0.2">
      <c r="A52" s="129">
        <v>41</v>
      </c>
      <c r="B52" s="245">
        <v>125000</v>
      </c>
      <c r="C52" s="176" t="s">
        <v>57</v>
      </c>
      <c r="D52" s="245">
        <v>250000</v>
      </c>
      <c r="E52" s="178">
        <v>159</v>
      </c>
      <c r="F52" s="178">
        <v>1216</v>
      </c>
      <c r="G52" s="178">
        <v>7392</v>
      </c>
      <c r="H52" s="178">
        <v>399658</v>
      </c>
      <c r="I52" s="178">
        <v>11680</v>
      </c>
      <c r="J52" s="178">
        <v>804313</v>
      </c>
      <c r="K52" s="178">
        <v>30188</v>
      </c>
      <c r="L52" s="178">
        <v>3936983</v>
      </c>
      <c r="M52" s="178">
        <v>824</v>
      </c>
      <c r="N52" s="178">
        <v>12792</v>
      </c>
      <c r="O52" s="178">
        <v>12260</v>
      </c>
      <c r="P52" s="178">
        <v>164355</v>
      </c>
      <c r="Q52" s="178">
        <v>4269</v>
      </c>
      <c r="R52" s="178">
        <v>64372</v>
      </c>
      <c r="S52" s="178">
        <v>32807</v>
      </c>
      <c r="T52" s="178">
        <v>5383689</v>
      </c>
      <c r="U52" s="129">
        <v>41</v>
      </c>
      <c r="V52" s="129">
        <v>41</v>
      </c>
      <c r="W52" s="245">
        <v>125000</v>
      </c>
      <c r="X52" s="176" t="s">
        <v>57</v>
      </c>
      <c r="Y52" s="245">
        <v>250000</v>
      </c>
      <c r="Z52" s="178">
        <v>3047</v>
      </c>
      <c r="AA52" s="178">
        <v>4882</v>
      </c>
      <c r="AB52" s="178">
        <v>13</v>
      </c>
      <c r="AC52" s="178">
        <v>20</v>
      </c>
      <c r="AD52" s="178" t="s">
        <v>57</v>
      </c>
      <c r="AE52" s="178" t="s">
        <v>57</v>
      </c>
      <c r="AF52" s="178">
        <v>32807</v>
      </c>
      <c r="AG52" s="178">
        <v>5378787</v>
      </c>
      <c r="AH52" s="178">
        <v>32807</v>
      </c>
      <c r="AI52" s="178">
        <v>542199</v>
      </c>
      <c r="AJ52" s="178">
        <v>7104</v>
      </c>
      <c r="AK52" s="178">
        <v>17131</v>
      </c>
      <c r="AL52" s="178">
        <v>9750</v>
      </c>
      <c r="AM52" s="178">
        <v>23024</v>
      </c>
      <c r="AN52" s="178">
        <v>521</v>
      </c>
      <c r="AO52" s="178">
        <v>5744</v>
      </c>
      <c r="AP52" s="129">
        <v>41</v>
      </c>
      <c r="AQ52" s="129">
        <v>41</v>
      </c>
      <c r="AR52" s="245">
        <v>125000</v>
      </c>
      <c r="AS52" s="176" t="s">
        <v>57</v>
      </c>
      <c r="AT52" s="245">
        <v>250000</v>
      </c>
      <c r="AU52" s="178">
        <v>150</v>
      </c>
      <c r="AV52" s="178">
        <v>13137</v>
      </c>
      <c r="AW52" s="178">
        <v>32805</v>
      </c>
      <c r="AX52" s="178">
        <v>4778063</v>
      </c>
      <c r="AY52" s="178">
        <v>20296</v>
      </c>
      <c r="AZ52" s="178">
        <v>258363</v>
      </c>
      <c r="BA52" s="178">
        <v>1291</v>
      </c>
      <c r="BB52" s="178">
        <v>250</v>
      </c>
      <c r="BC52" s="178">
        <v>32805</v>
      </c>
      <c r="BD52" s="178">
        <v>4519450</v>
      </c>
      <c r="BE52" s="178">
        <v>32751</v>
      </c>
      <c r="BF52" s="178">
        <v>1342189</v>
      </c>
      <c r="BG52" s="178">
        <v>9743</v>
      </c>
      <c r="BH52" s="178">
        <v>4103</v>
      </c>
      <c r="BI52" s="178">
        <v>20279</v>
      </c>
      <c r="BJ52" s="178">
        <v>81301</v>
      </c>
      <c r="BK52" s="129">
        <v>41</v>
      </c>
      <c r="BL52" s="129">
        <v>41</v>
      </c>
      <c r="BM52" s="245">
        <v>125000</v>
      </c>
      <c r="BN52" s="176" t="s">
        <v>57</v>
      </c>
      <c r="BO52" s="245">
        <v>250000</v>
      </c>
      <c r="BP52" s="175">
        <v>32745</v>
      </c>
      <c r="BQ52" s="175">
        <v>1429853</v>
      </c>
      <c r="BR52" s="175">
        <v>16295</v>
      </c>
      <c r="BS52" s="175">
        <v>377733</v>
      </c>
      <c r="BT52" s="175">
        <v>16067</v>
      </c>
      <c r="BU52" s="175">
        <v>-71608</v>
      </c>
      <c r="BV52" s="175">
        <v>32725</v>
      </c>
      <c r="BW52" s="175">
        <v>73878</v>
      </c>
    </row>
    <row r="53" spans="1:75" ht="12" customHeight="1" x14ac:dyDescent="0.2">
      <c r="A53" s="129">
        <v>42</v>
      </c>
      <c r="B53" s="245">
        <v>250000</v>
      </c>
      <c r="C53" s="176" t="s">
        <v>57</v>
      </c>
      <c r="D53" s="245">
        <v>500000</v>
      </c>
      <c r="E53" s="178">
        <v>51</v>
      </c>
      <c r="F53" s="178">
        <v>1829</v>
      </c>
      <c r="G53" s="178">
        <v>2437</v>
      </c>
      <c r="H53" s="178">
        <v>294417</v>
      </c>
      <c r="I53" s="178">
        <v>3396</v>
      </c>
      <c r="J53" s="178">
        <v>618860</v>
      </c>
      <c r="K53" s="178">
        <v>5403</v>
      </c>
      <c r="L53" s="178">
        <v>1089864</v>
      </c>
      <c r="M53" s="178">
        <v>368</v>
      </c>
      <c r="N53" s="178">
        <v>9499</v>
      </c>
      <c r="O53" s="178">
        <v>3725</v>
      </c>
      <c r="P53" s="178">
        <v>114285</v>
      </c>
      <c r="Q53" s="178">
        <v>1211</v>
      </c>
      <c r="R53" s="178">
        <v>28757</v>
      </c>
      <c r="S53" s="178">
        <v>6461</v>
      </c>
      <c r="T53" s="178">
        <v>2157511</v>
      </c>
      <c r="U53" s="129">
        <v>42</v>
      </c>
      <c r="V53" s="129">
        <v>42</v>
      </c>
      <c r="W53" s="245">
        <v>250000</v>
      </c>
      <c r="X53" s="176" t="s">
        <v>57</v>
      </c>
      <c r="Y53" s="245">
        <v>500000</v>
      </c>
      <c r="Z53" s="178">
        <v>934</v>
      </c>
      <c r="AA53" s="178">
        <v>1682</v>
      </c>
      <c r="AB53" s="178">
        <v>7</v>
      </c>
      <c r="AC53" s="178">
        <v>14</v>
      </c>
      <c r="AD53" s="178" t="s">
        <v>57</v>
      </c>
      <c r="AE53" s="178" t="s">
        <v>57</v>
      </c>
      <c r="AF53" s="178">
        <v>6461</v>
      </c>
      <c r="AG53" s="178">
        <v>2155815</v>
      </c>
      <c r="AH53" s="178">
        <v>6461</v>
      </c>
      <c r="AI53" s="178">
        <v>148729</v>
      </c>
      <c r="AJ53" s="178">
        <v>1505</v>
      </c>
      <c r="AK53" s="178">
        <v>4165</v>
      </c>
      <c r="AL53" s="178">
        <v>1324</v>
      </c>
      <c r="AM53" s="178">
        <v>2926</v>
      </c>
      <c r="AN53" s="178">
        <v>169</v>
      </c>
      <c r="AO53" s="178">
        <v>3152</v>
      </c>
      <c r="AP53" s="129">
        <v>42</v>
      </c>
      <c r="AQ53" s="129">
        <v>42</v>
      </c>
      <c r="AR53" s="245">
        <v>250000</v>
      </c>
      <c r="AS53" s="176" t="s">
        <v>57</v>
      </c>
      <c r="AT53" s="245">
        <v>500000</v>
      </c>
      <c r="AU53" s="178">
        <v>73</v>
      </c>
      <c r="AV53" s="178">
        <v>14726</v>
      </c>
      <c r="AW53" s="178">
        <v>6461</v>
      </c>
      <c r="AX53" s="178">
        <v>1982344</v>
      </c>
      <c r="AY53" s="178">
        <v>4157</v>
      </c>
      <c r="AZ53" s="178">
        <v>55950</v>
      </c>
      <c r="BA53" s="178">
        <v>115</v>
      </c>
      <c r="BB53" s="178">
        <v>22</v>
      </c>
      <c r="BC53" s="178">
        <v>6461</v>
      </c>
      <c r="BD53" s="178">
        <v>1926372</v>
      </c>
      <c r="BE53" s="178">
        <v>6424</v>
      </c>
      <c r="BF53" s="178">
        <v>695322</v>
      </c>
      <c r="BG53" s="178">
        <v>1322</v>
      </c>
      <c r="BH53" s="178">
        <v>560</v>
      </c>
      <c r="BI53" s="178">
        <v>4149</v>
      </c>
      <c r="BJ53" s="178">
        <v>17618</v>
      </c>
      <c r="BK53" s="129">
        <v>42</v>
      </c>
      <c r="BL53" s="129">
        <v>42</v>
      </c>
      <c r="BM53" s="245">
        <v>250000</v>
      </c>
      <c r="BN53" s="176" t="s">
        <v>57</v>
      </c>
      <c r="BO53" s="245">
        <v>500000</v>
      </c>
      <c r="BP53" s="175">
        <v>6425</v>
      </c>
      <c r="BQ53" s="175">
        <v>728867</v>
      </c>
      <c r="BR53" s="175">
        <v>4511</v>
      </c>
      <c r="BS53" s="175">
        <v>331755</v>
      </c>
      <c r="BT53" s="175">
        <v>1878</v>
      </c>
      <c r="BU53" s="175">
        <v>-20874</v>
      </c>
      <c r="BV53" s="175">
        <v>6424</v>
      </c>
      <c r="BW53" s="175">
        <v>39059</v>
      </c>
    </row>
    <row r="54" spans="1:75" ht="12" customHeight="1" x14ac:dyDescent="0.2">
      <c r="A54" s="129">
        <v>43</v>
      </c>
      <c r="B54" s="245">
        <v>500000</v>
      </c>
      <c r="C54" s="176" t="s">
        <v>57</v>
      </c>
      <c r="D54" s="245">
        <v>1000000</v>
      </c>
      <c r="E54" s="178">
        <v>27</v>
      </c>
      <c r="F54" s="178">
        <v>570</v>
      </c>
      <c r="G54" s="178">
        <v>837</v>
      </c>
      <c r="H54" s="178">
        <v>236037</v>
      </c>
      <c r="I54" s="178">
        <v>944</v>
      </c>
      <c r="J54" s="178">
        <v>356103</v>
      </c>
      <c r="K54" s="178">
        <v>1262</v>
      </c>
      <c r="L54" s="178">
        <v>408317</v>
      </c>
      <c r="M54" s="178">
        <v>150</v>
      </c>
      <c r="N54" s="178">
        <v>13706</v>
      </c>
      <c r="O54" s="178">
        <v>1187</v>
      </c>
      <c r="P54" s="178">
        <v>82812</v>
      </c>
      <c r="Q54" s="178">
        <v>394</v>
      </c>
      <c r="R54" s="178">
        <v>17641</v>
      </c>
      <c r="S54" s="178">
        <v>1676</v>
      </c>
      <c r="T54" s="178">
        <v>1115187</v>
      </c>
      <c r="U54" s="129">
        <v>43</v>
      </c>
      <c r="V54" s="129">
        <v>43</v>
      </c>
      <c r="W54" s="245">
        <v>500000</v>
      </c>
      <c r="X54" s="176" t="s">
        <v>57</v>
      </c>
      <c r="Y54" s="245">
        <v>1000000</v>
      </c>
      <c r="Z54" s="178">
        <v>299</v>
      </c>
      <c r="AA54" s="178">
        <v>603</v>
      </c>
      <c r="AB54" s="178" t="s">
        <v>57</v>
      </c>
      <c r="AC54" s="178" t="s">
        <v>57</v>
      </c>
      <c r="AD54" s="178" t="s">
        <v>57</v>
      </c>
      <c r="AE54" s="178" t="s">
        <v>57</v>
      </c>
      <c r="AF54" s="178">
        <v>1676</v>
      </c>
      <c r="AG54" s="178">
        <v>1114584</v>
      </c>
      <c r="AH54" s="178">
        <v>1676</v>
      </c>
      <c r="AI54" s="178">
        <v>54325</v>
      </c>
      <c r="AJ54" s="178">
        <v>400</v>
      </c>
      <c r="AK54" s="178">
        <v>1037</v>
      </c>
      <c r="AL54" s="178">
        <v>249</v>
      </c>
      <c r="AM54" s="178">
        <v>549</v>
      </c>
      <c r="AN54" s="178">
        <v>65</v>
      </c>
      <c r="AO54" s="178">
        <v>1249</v>
      </c>
      <c r="AP54" s="129">
        <v>43</v>
      </c>
      <c r="AQ54" s="129">
        <v>43</v>
      </c>
      <c r="AR54" s="245">
        <v>500000</v>
      </c>
      <c r="AS54" s="176" t="s">
        <v>57</v>
      </c>
      <c r="AT54" s="245">
        <v>1000000</v>
      </c>
      <c r="AU54" s="178">
        <v>42</v>
      </c>
      <c r="AV54" s="178">
        <v>18272</v>
      </c>
      <c r="AW54" s="178">
        <v>1676</v>
      </c>
      <c r="AX54" s="178">
        <v>1039073</v>
      </c>
      <c r="AY54" s="178" t="s">
        <v>58</v>
      </c>
      <c r="AZ54" s="178" t="s">
        <v>58</v>
      </c>
      <c r="BA54" s="178" t="s">
        <v>58</v>
      </c>
      <c r="BB54" s="178" t="s">
        <v>58</v>
      </c>
      <c r="BC54" s="178">
        <v>1676</v>
      </c>
      <c r="BD54" s="178">
        <v>1023543</v>
      </c>
      <c r="BE54" s="178">
        <v>1656</v>
      </c>
      <c r="BF54" s="178">
        <v>402969</v>
      </c>
      <c r="BG54" s="178">
        <v>248</v>
      </c>
      <c r="BH54" s="178">
        <v>121</v>
      </c>
      <c r="BI54" s="178">
        <v>1081</v>
      </c>
      <c r="BJ54" s="178">
        <v>4908</v>
      </c>
      <c r="BK54" s="129">
        <v>43</v>
      </c>
      <c r="BL54" s="129">
        <v>43</v>
      </c>
      <c r="BM54" s="245">
        <v>500000</v>
      </c>
      <c r="BN54" s="176" t="s">
        <v>57</v>
      </c>
      <c r="BO54" s="245">
        <v>1000000</v>
      </c>
      <c r="BP54" s="178">
        <v>1657</v>
      </c>
      <c r="BQ54" s="178">
        <v>408438</v>
      </c>
      <c r="BR54" s="175">
        <v>1300</v>
      </c>
      <c r="BS54" s="175">
        <v>235618</v>
      </c>
      <c r="BT54" s="175">
        <v>363</v>
      </c>
      <c r="BU54" s="175">
        <v>-8191</v>
      </c>
      <c r="BV54" s="175">
        <v>1657</v>
      </c>
      <c r="BW54" s="175">
        <v>22179</v>
      </c>
    </row>
    <row r="55" spans="1:75" ht="12" customHeight="1" x14ac:dyDescent="0.2">
      <c r="A55" s="129">
        <v>44</v>
      </c>
      <c r="B55" s="333" t="s">
        <v>128</v>
      </c>
      <c r="C55" s="333"/>
      <c r="D55" s="333"/>
      <c r="E55" s="178">
        <v>16</v>
      </c>
      <c r="F55" s="178">
        <v>6540</v>
      </c>
      <c r="G55" s="178">
        <v>430</v>
      </c>
      <c r="H55" s="178">
        <v>659431</v>
      </c>
      <c r="I55" s="178">
        <v>298</v>
      </c>
      <c r="J55" s="178">
        <v>233173</v>
      </c>
      <c r="K55" s="178">
        <v>451</v>
      </c>
      <c r="L55" s="178">
        <v>337416</v>
      </c>
      <c r="M55" s="178">
        <v>105</v>
      </c>
      <c r="N55" s="178">
        <v>19086</v>
      </c>
      <c r="O55" s="178">
        <v>471</v>
      </c>
      <c r="P55" s="178">
        <v>79728</v>
      </c>
      <c r="Q55" s="178">
        <v>162</v>
      </c>
      <c r="R55" s="178">
        <v>24015</v>
      </c>
      <c r="S55" s="178">
        <v>612</v>
      </c>
      <c r="T55" s="178">
        <v>1359389</v>
      </c>
      <c r="U55" s="129">
        <v>44</v>
      </c>
      <c r="V55" s="129">
        <v>44</v>
      </c>
      <c r="W55" s="333" t="s">
        <v>128</v>
      </c>
      <c r="X55" s="333"/>
      <c r="Y55" s="333"/>
      <c r="Z55" s="178">
        <v>127</v>
      </c>
      <c r="AA55" s="178">
        <v>256</v>
      </c>
      <c r="AB55" s="178" t="s">
        <v>57</v>
      </c>
      <c r="AC55" s="178" t="s">
        <v>57</v>
      </c>
      <c r="AD55" s="178" t="s">
        <v>57</v>
      </c>
      <c r="AE55" s="178" t="s">
        <v>57</v>
      </c>
      <c r="AF55" s="178">
        <v>612</v>
      </c>
      <c r="AG55" s="178">
        <v>1359133</v>
      </c>
      <c r="AH55" s="178">
        <v>612</v>
      </c>
      <c r="AI55" s="178">
        <v>37844</v>
      </c>
      <c r="AJ55" s="178">
        <v>136</v>
      </c>
      <c r="AK55" s="178">
        <v>399</v>
      </c>
      <c r="AL55" s="178">
        <v>53</v>
      </c>
      <c r="AM55" s="178">
        <v>102</v>
      </c>
      <c r="AN55" s="178">
        <v>34</v>
      </c>
      <c r="AO55" s="178">
        <v>1447</v>
      </c>
      <c r="AP55" s="129">
        <v>44</v>
      </c>
      <c r="AQ55" s="129">
        <v>44</v>
      </c>
      <c r="AR55" s="333" t="s">
        <v>128</v>
      </c>
      <c r="AS55" s="333"/>
      <c r="AT55" s="333"/>
      <c r="AU55" s="178">
        <v>37</v>
      </c>
      <c r="AV55" s="178">
        <v>66138</v>
      </c>
      <c r="AW55" s="178">
        <v>611</v>
      </c>
      <c r="AX55" s="178">
        <v>1252945</v>
      </c>
      <c r="AY55" s="178" t="s">
        <v>58</v>
      </c>
      <c r="AZ55" s="178" t="s">
        <v>58</v>
      </c>
      <c r="BA55" s="178" t="s">
        <v>58</v>
      </c>
      <c r="BB55" s="178" t="s">
        <v>58</v>
      </c>
      <c r="BC55" s="178">
        <v>611</v>
      </c>
      <c r="BD55" s="178">
        <v>1246981</v>
      </c>
      <c r="BE55" s="178">
        <v>603</v>
      </c>
      <c r="BF55" s="178">
        <v>529215</v>
      </c>
      <c r="BG55" s="178">
        <v>53</v>
      </c>
      <c r="BH55" s="178">
        <v>23</v>
      </c>
      <c r="BI55" s="178">
        <v>409</v>
      </c>
      <c r="BJ55" s="178">
        <v>1883</v>
      </c>
      <c r="BK55" s="129">
        <v>44</v>
      </c>
      <c r="BL55" s="129">
        <v>44</v>
      </c>
      <c r="BM55" s="333" t="s">
        <v>128</v>
      </c>
      <c r="BN55" s="333"/>
      <c r="BO55" s="333"/>
      <c r="BP55" s="178">
        <v>602</v>
      </c>
      <c r="BQ55" s="178">
        <v>497074</v>
      </c>
      <c r="BR55" s="175">
        <v>510</v>
      </c>
      <c r="BS55" s="175">
        <v>330561</v>
      </c>
      <c r="BT55" s="175">
        <v>96</v>
      </c>
      <c r="BU55" s="175">
        <v>-6281</v>
      </c>
      <c r="BV55" s="175">
        <v>602</v>
      </c>
      <c r="BW55" s="175">
        <v>27229</v>
      </c>
    </row>
    <row r="56" spans="1:75" ht="12" customHeight="1" x14ac:dyDescent="0.2">
      <c r="A56" s="131">
        <v>45</v>
      </c>
      <c r="B56" s="381" t="s">
        <v>56</v>
      </c>
      <c r="C56" s="381"/>
      <c r="D56" s="381"/>
      <c r="E56" s="179">
        <v>656</v>
      </c>
      <c r="F56" s="179">
        <v>11566</v>
      </c>
      <c r="G56" s="179">
        <v>67849</v>
      </c>
      <c r="H56" s="179">
        <v>2482657</v>
      </c>
      <c r="I56" s="179">
        <v>63114</v>
      </c>
      <c r="J56" s="179">
        <v>2820933</v>
      </c>
      <c r="K56" s="179">
        <v>440683</v>
      </c>
      <c r="L56" s="179">
        <v>22037892</v>
      </c>
      <c r="M56" s="179">
        <v>20037</v>
      </c>
      <c r="N56" s="179">
        <v>178708</v>
      </c>
      <c r="O56" s="179">
        <v>66512</v>
      </c>
      <c r="P56" s="179">
        <v>705140</v>
      </c>
      <c r="Q56" s="179">
        <v>125172</v>
      </c>
      <c r="R56" s="179">
        <v>1761332</v>
      </c>
      <c r="S56" s="179">
        <v>493956</v>
      </c>
      <c r="T56" s="179">
        <v>29998231</v>
      </c>
      <c r="U56" s="131">
        <v>45</v>
      </c>
      <c r="V56" s="131">
        <v>45</v>
      </c>
      <c r="W56" s="381" t="s">
        <v>56</v>
      </c>
      <c r="X56" s="381"/>
      <c r="Y56" s="381"/>
      <c r="Z56" s="179">
        <v>68084</v>
      </c>
      <c r="AA56" s="179">
        <v>75648</v>
      </c>
      <c r="AB56" s="179">
        <v>219</v>
      </c>
      <c r="AC56" s="179">
        <v>376</v>
      </c>
      <c r="AD56" s="179">
        <v>130</v>
      </c>
      <c r="AE56" s="179">
        <v>146</v>
      </c>
      <c r="AF56" s="179">
        <v>501703</v>
      </c>
      <c r="AG56" s="179">
        <v>29922061</v>
      </c>
      <c r="AH56" s="179">
        <v>493730</v>
      </c>
      <c r="AI56" s="179">
        <v>3639550</v>
      </c>
      <c r="AJ56" s="179">
        <v>119887</v>
      </c>
      <c r="AK56" s="179">
        <v>233312</v>
      </c>
      <c r="AL56" s="179">
        <v>48930</v>
      </c>
      <c r="AM56" s="179">
        <v>98446</v>
      </c>
      <c r="AN56" s="179">
        <v>2094</v>
      </c>
      <c r="AO56" s="179">
        <v>18589</v>
      </c>
      <c r="AP56" s="131">
        <v>45</v>
      </c>
      <c r="AQ56" s="131">
        <v>45</v>
      </c>
      <c r="AR56" s="381" t="s">
        <v>56</v>
      </c>
      <c r="AS56" s="381"/>
      <c r="AT56" s="381"/>
      <c r="AU56" s="179">
        <v>2435</v>
      </c>
      <c r="AV56" s="179">
        <v>146023</v>
      </c>
      <c r="AW56" s="179">
        <v>492215</v>
      </c>
      <c r="AX56" s="179">
        <v>25788433</v>
      </c>
      <c r="AY56" s="179">
        <v>67952</v>
      </c>
      <c r="AZ56" s="179">
        <v>762938</v>
      </c>
      <c r="BA56" s="179">
        <v>10667</v>
      </c>
      <c r="BB56" s="179">
        <v>2158</v>
      </c>
      <c r="BC56" s="179">
        <v>492215</v>
      </c>
      <c r="BD56" s="179">
        <v>25023338</v>
      </c>
      <c r="BE56" s="179">
        <v>403881</v>
      </c>
      <c r="BF56" s="179">
        <v>5502666</v>
      </c>
      <c r="BG56" s="179">
        <v>48859</v>
      </c>
      <c r="BH56" s="179">
        <v>15891</v>
      </c>
      <c r="BI56" s="179">
        <v>69566</v>
      </c>
      <c r="BJ56" s="179">
        <v>245208</v>
      </c>
      <c r="BK56" s="131">
        <v>45</v>
      </c>
      <c r="BL56" s="131">
        <v>45</v>
      </c>
      <c r="BM56" s="381" t="s">
        <v>56</v>
      </c>
      <c r="BN56" s="381"/>
      <c r="BO56" s="381"/>
      <c r="BP56" s="179">
        <v>399927</v>
      </c>
      <c r="BQ56" s="179">
        <v>5734569</v>
      </c>
      <c r="BR56" s="179">
        <v>137608</v>
      </c>
      <c r="BS56" s="179">
        <v>1624347</v>
      </c>
      <c r="BT56" s="179">
        <v>213391</v>
      </c>
      <c r="BU56" s="179">
        <v>-418360</v>
      </c>
      <c r="BV56" s="179">
        <v>299377</v>
      </c>
      <c r="BW56" s="179">
        <v>283340</v>
      </c>
    </row>
    <row r="57" spans="1:75" ht="12" customHeight="1" x14ac:dyDescent="0.2">
      <c r="A57" s="129">
        <v>46</v>
      </c>
      <c r="B57" s="333" t="s">
        <v>129</v>
      </c>
      <c r="C57" s="333"/>
      <c r="D57" s="333"/>
      <c r="E57" s="178">
        <v>5</v>
      </c>
      <c r="F57" s="178">
        <v>-633</v>
      </c>
      <c r="G57" s="178">
        <v>1362</v>
      </c>
      <c r="H57" s="178">
        <v>-73597</v>
      </c>
      <c r="I57" s="178">
        <v>325</v>
      </c>
      <c r="J57" s="178">
        <v>-3146</v>
      </c>
      <c r="K57" s="178">
        <v>687</v>
      </c>
      <c r="L57" s="178">
        <v>12205</v>
      </c>
      <c r="M57" s="178">
        <v>134</v>
      </c>
      <c r="N57" s="178">
        <v>3935</v>
      </c>
      <c r="O57" s="178">
        <v>373</v>
      </c>
      <c r="P57" s="178">
        <v>-20093</v>
      </c>
      <c r="Q57" s="178">
        <v>298</v>
      </c>
      <c r="R57" s="178">
        <v>2979</v>
      </c>
      <c r="S57" s="178">
        <v>1728</v>
      </c>
      <c r="T57" s="178">
        <v>-78350</v>
      </c>
      <c r="U57" s="129">
        <v>46</v>
      </c>
      <c r="V57" s="129">
        <v>46</v>
      </c>
      <c r="W57" s="333" t="s">
        <v>129</v>
      </c>
      <c r="X57" s="333"/>
      <c r="Y57" s="333"/>
      <c r="Z57" s="178">
        <v>84</v>
      </c>
      <c r="AA57" s="178">
        <v>95</v>
      </c>
      <c r="AB57" s="178" t="s">
        <v>58</v>
      </c>
      <c r="AC57" s="178" t="s">
        <v>58</v>
      </c>
      <c r="AD57" s="178" t="s">
        <v>58</v>
      </c>
      <c r="AE57" s="178" t="s">
        <v>58</v>
      </c>
      <c r="AF57" s="178">
        <v>1730</v>
      </c>
      <c r="AG57" s="178">
        <v>-78451</v>
      </c>
      <c r="AH57" s="178">
        <v>1730</v>
      </c>
      <c r="AI57" s="178">
        <v>7935</v>
      </c>
      <c r="AJ57" s="178">
        <v>344</v>
      </c>
      <c r="AK57" s="178">
        <v>836</v>
      </c>
      <c r="AL57" s="178" t="s">
        <v>57</v>
      </c>
      <c r="AM57" s="178" t="s">
        <v>57</v>
      </c>
      <c r="AN57" s="178">
        <v>11</v>
      </c>
      <c r="AO57" s="178">
        <v>156</v>
      </c>
      <c r="AP57" s="129">
        <v>46</v>
      </c>
      <c r="AQ57" s="129">
        <v>46</v>
      </c>
      <c r="AR57" s="333" t="s">
        <v>129</v>
      </c>
      <c r="AS57" s="333"/>
      <c r="AT57" s="333"/>
      <c r="AU57" s="178" t="s">
        <v>57</v>
      </c>
      <c r="AV57" s="178" t="s">
        <v>57</v>
      </c>
      <c r="AW57" s="178">
        <v>1730</v>
      </c>
      <c r="AX57" s="178">
        <v>-16557</v>
      </c>
      <c r="AY57" s="178">
        <v>6</v>
      </c>
      <c r="AZ57" s="178">
        <v>32</v>
      </c>
      <c r="BA57" s="178">
        <v>8</v>
      </c>
      <c r="BB57" s="178">
        <v>1</v>
      </c>
      <c r="BC57" s="178">
        <v>1730</v>
      </c>
      <c r="BD57" s="178">
        <v>-16590</v>
      </c>
      <c r="BE57" s="178">
        <v>6</v>
      </c>
      <c r="BF57" s="178">
        <v>82</v>
      </c>
      <c r="BG57" s="178" t="s">
        <v>57</v>
      </c>
      <c r="BH57" s="178" t="s">
        <v>57</v>
      </c>
      <c r="BI57" s="178" t="s">
        <v>57</v>
      </c>
      <c r="BJ57" s="178" t="s">
        <v>57</v>
      </c>
      <c r="BK57" s="129">
        <v>46</v>
      </c>
      <c r="BL57" s="129">
        <v>46</v>
      </c>
      <c r="BM57" s="333" t="s">
        <v>129</v>
      </c>
      <c r="BN57" s="333"/>
      <c r="BO57" s="333"/>
      <c r="BP57" s="178">
        <v>49</v>
      </c>
      <c r="BQ57" s="178">
        <v>5179</v>
      </c>
      <c r="BR57" s="178">
        <v>23</v>
      </c>
      <c r="BS57" s="178">
        <v>2277</v>
      </c>
      <c r="BT57" s="178">
        <v>566</v>
      </c>
      <c r="BU57" s="175">
        <v>-4022</v>
      </c>
      <c r="BV57" s="178">
        <v>48</v>
      </c>
      <c r="BW57" s="178">
        <v>285</v>
      </c>
    </row>
    <row r="58" spans="1:75" ht="12" customHeight="1" x14ac:dyDescent="0.25">
      <c r="A58" s="102"/>
      <c r="B58" s="245"/>
      <c r="C58" s="245"/>
      <c r="D58" s="245"/>
      <c r="E58" s="178"/>
      <c r="F58" s="178"/>
      <c r="G58" s="178"/>
      <c r="H58" s="178"/>
      <c r="I58" s="178"/>
      <c r="J58" s="175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02"/>
      <c r="V58" s="102"/>
      <c r="W58" s="245"/>
      <c r="X58" s="245"/>
      <c r="Y58" s="245"/>
      <c r="Z58" s="178"/>
      <c r="AA58" s="178"/>
      <c r="AB58" s="178"/>
      <c r="AC58" s="178"/>
      <c r="AD58" s="178"/>
      <c r="AE58" s="175"/>
      <c r="AF58" s="178"/>
      <c r="AG58" s="178"/>
      <c r="AH58" s="178"/>
      <c r="AI58" s="178"/>
      <c r="AJ58" s="178"/>
      <c r="AK58" s="178"/>
      <c r="AL58" s="178"/>
      <c r="AM58" s="178"/>
      <c r="AN58" s="178"/>
      <c r="AO58" s="178"/>
      <c r="AP58" s="127"/>
      <c r="AQ58" s="102" t="s">
        <v>61</v>
      </c>
      <c r="AR58" s="245"/>
      <c r="AS58" s="245"/>
      <c r="AT58" s="245"/>
      <c r="AU58" s="178"/>
      <c r="AV58" s="178"/>
      <c r="AW58" s="178"/>
      <c r="AX58" s="178"/>
      <c r="AY58" s="178"/>
      <c r="AZ58" s="175"/>
      <c r="BA58" s="178"/>
      <c r="BB58" s="178"/>
      <c r="BC58" s="178"/>
      <c r="BD58" s="178"/>
      <c r="BE58" s="178"/>
      <c r="BF58" s="178"/>
      <c r="BG58" s="178"/>
      <c r="BH58" s="178"/>
      <c r="BI58" s="178"/>
      <c r="BJ58" s="178"/>
      <c r="BK58" s="127"/>
      <c r="BL58" s="102" t="s">
        <v>61</v>
      </c>
      <c r="BM58" s="245"/>
      <c r="BN58" s="245"/>
      <c r="BO58" s="245"/>
      <c r="BP58" s="178"/>
      <c r="BQ58" s="178"/>
      <c r="BR58" s="178"/>
      <c r="BS58" s="178"/>
      <c r="BT58" s="178"/>
      <c r="BU58" s="175"/>
      <c r="BV58" s="178"/>
      <c r="BW58" s="178"/>
    </row>
    <row r="59" spans="1:75" s="147" customFormat="1" ht="13.2" x14ac:dyDescent="0.25">
      <c r="A59" s="239"/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  <c r="M59" s="146"/>
      <c r="N59" s="146"/>
      <c r="O59" s="146"/>
      <c r="P59" s="146"/>
      <c r="Q59" s="146"/>
      <c r="R59" s="146"/>
      <c r="S59" s="146"/>
      <c r="T59" s="146"/>
      <c r="V59" s="148"/>
      <c r="W59" s="149"/>
      <c r="X59" s="154"/>
      <c r="Y59" s="154"/>
      <c r="Z59" s="154"/>
      <c r="AA59" s="154"/>
      <c r="AB59" s="154"/>
      <c r="AC59" s="154"/>
      <c r="AD59" s="154"/>
      <c r="AE59" s="154"/>
      <c r="AF59" s="150"/>
      <c r="AG59" s="150"/>
      <c r="AH59" s="151"/>
      <c r="AI59" s="151"/>
      <c r="AJ59" s="151"/>
      <c r="AK59" s="151"/>
      <c r="AL59" s="151"/>
      <c r="AM59" s="151"/>
      <c r="AN59" s="151"/>
      <c r="AO59" s="151"/>
      <c r="AP59" s="155"/>
      <c r="AQ59" s="144" t="s">
        <v>108</v>
      </c>
      <c r="AR59" s="154"/>
      <c r="AS59" s="154"/>
      <c r="AT59" s="154"/>
      <c r="AV59" s="155"/>
      <c r="AW59" s="155"/>
      <c r="AX59" s="155"/>
      <c r="AY59" s="154"/>
      <c r="AZ59" s="154"/>
      <c r="BA59" s="154"/>
      <c r="BB59" s="154"/>
      <c r="BC59" s="151"/>
      <c r="BD59" s="151"/>
      <c r="BE59" s="151"/>
      <c r="BF59" s="151"/>
      <c r="BG59" s="151"/>
      <c r="BH59" s="151"/>
      <c r="BI59" s="151"/>
      <c r="BJ59" s="151"/>
      <c r="BK59" s="155"/>
      <c r="BL59" s="144" t="s">
        <v>108</v>
      </c>
      <c r="BM59" s="154"/>
      <c r="BN59" s="154"/>
      <c r="BO59" s="154"/>
      <c r="BP59" s="151"/>
      <c r="BQ59" s="151"/>
      <c r="BR59" s="151"/>
      <c r="BS59" s="151"/>
      <c r="BT59" s="151"/>
      <c r="BU59" s="151"/>
      <c r="BW59" s="155"/>
    </row>
    <row r="60" spans="1:75" s="147" customFormat="1" ht="13.2" x14ac:dyDescent="0.25">
      <c r="A60" s="144"/>
      <c r="B60" s="149"/>
      <c r="C60" s="146"/>
      <c r="D60" s="152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V60" s="148"/>
      <c r="W60" s="149"/>
      <c r="X60" s="146"/>
      <c r="Y60" s="152"/>
      <c r="Z60" s="69"/>
      <c r="AA60" s="69"/>
      <c r="AB60" s="69"/>
      <c r="AC60" s="69"/>
      <c r="AD60" s="154"/>
      <c r="AE60" s="154"/>
      <c r="AF60" s="149"/>
      <c r="AG60" s="149"/>
      <c r="AH60" s="153"/>
      <c r="AI60" s="153"/>
      <c r="AJ60" s="153"/>
      <c r="AK60" s="153"/>
      <c r="AL60" s="153"/>
      <c r="AM60" s="153"/>
      <c r="AN60" s="153"/>
      <c r="AO60" s="153"/>
      <c r="AP60" s="155"/>
      <c r="AQ60" s="148"/>
      <c r="AR60" s="149"/>
      <c r="AS60" s="146"/>
      <c r="AT60" s="152"/>
      <c r="AV60" s="155"/>
      <c r="AW60" s="155"/>
      <c r="AX60" s="155"/>
      <c r="AY60" s="69"/>
      <c r="AZ60" s="69"/>
      <c r="BA60" s="69"/>
      <c r="BB60" s="69"/>
      <c r="BC60" s="153"/>
      <c r="BD60" s="153"/>
      <c r="BE60" s="153"/>
      <c r="BF60" s="153"/>
      <c r="BG60" s="153"/>
      <c r="BH60" s="153"/>
      <c r="BI60" s="153"/>
      <c r="BJ60" s="153"/>
      <c r="BK60" s="155"/>
      <c r="BL60" s="144" t="s">
        <v>196</v>
      </c>
      <c r="BM60" s="149"/>
      <c r="BN60" s="146"/>
      <c r="BO60" s="152"/>
      <c r="BP60" s="153"/>
      <c r="BQ60" s="153"/>
      <c r="BR60" s="153"/>
      <c r="BS60" s="153"/>
      <c r="BT60" s="153"/>
      <c r="BU60" s="153"/>
      <c r="BW60" s="155"/>
    </row>
    <row r="61" spans="1:75" ht="12" customHeight="1" x14ac:dyDescent="0.2"/>
    <row r="62" spans="1:75" ht="12" customHeight="1" x14ac:dyDescent="0.2"/>
    <row r="63" spans="1:75" ht="12" customHeight="1" x14ac:dyDescent="0.2"/>
    <row r="64" spans="1:75" ht="12" customHeight="1" x14ac:dyDescent="0.2">
      <c r="Q64" s="104"/>
      <c r="R64" s="104"/>
      <c r="S64" s="104"/>
      <c r="AL64" s="104"/>
      <c r="AM64" s="104"/>
      <c r="AN64" s="104"/>
    </row>
    <row r="65" spans="11:40" ht="12" customHeight="1" x14ac:dyDescent="0.2">
      <c r="Q65" s="105"/>
      <c r="R65" s="105"/>
      <c r="S65" s="105"/>
      <c r="AL65" s="105"/>
      <c r="AM65" s="105"/>
      <c r="AN65" s="105"/>
    </row>
    <row r="66" spans="11:40" ht="12" customHeight="1" x14ac:dyDescent="0.2"/>
    <row r="67" spans="11:40" ht="12" customHeight="1" x14ac:dyDescent="0.2"/>
    <row r="68" spans="11:40" ht="12" customHeight="1" x14ac:dyDescent="0.2"/>
    <row r="69" spans="11:40" ht="12" customHeight="1" x14ac:dyDescent="0.2">
      <c r="K69" s="137"/>
      <c r="AF69" s="137"/>
    </row>
    <row r="70" spans="11:40" ht="12" customHeight="1" x14ac:dyDescent="0.2">
      <c r="K70" s="130"/>
      <c r="AF70" s="130"/>
    </row>
    <row r="71" spans="11:40" ht="12" customHeight="1" x14ac:dyDescent="0.2"/>
    <row r="72" spans="11:40" ht="12" customHeight="1" x14ac:dyDescent="0.2"/>
    <row r="73" spans="11:40" ht="12" customHeight="1" x14ac:dyDescent="0.2"/>
    <row r="74" spans="11:40" ht="12" customHeight="1" x14ac:dyDescent="0.2"/>
    <row r="75" spans="11:40" ht="12" customHeight="1" x14ac:dyDescent="0.2"/>
    <row r="76" spans="11:40" ht="12" customHeight="1" x14ac:dyDescent="0.2"/>
    <row r="77" spans="11:40" ht="12" customHeight="1" x14ac:dyDescent="0.2"/>
    <row r="78" spans="11:40" ht="12" customHeight="1" x14ac:dyDescent="0.2"/>
    <row r="79" spans="11:40" ht="12" customHeight="1" x14ac:dyDescent="0.2"/>
  </sheetData>
  <mergeCells count="92">
    <mergeCell ref="AQ1:BB1"/>
    <mergeCell ref="AQ2:BB2"/>
    <mergeCell ref="B55:D55"/>
    <mergeCell ref="BL1:BU1"/>
    <mergeCell ref="BL2:BV2"/>
    <mergeCell ref="BP9:BW9"/>
    <mergeCell ref="BP34:BW34"/>
    <mergeCell ref="BC9:BJ9"/>
    <mergeCell ref="BC34:BJ34"/>
    <mergeCell ref="BM30:BO30"/>
    <mergeCell ref="BE4:BF6"/>
    <mergeCell ref="BT5:BU6"/>
    <mergeCell ref="BG4:BH6"/>
    <mergeCell ref="BK4:BK7"/>
    <mergeCell ref="BI4:BJ6"/>
    <mergeCell ref="B31:D31"/>
    <mergeCell ref="W55:Y55"/>
    <mergeCell ref="W31:Y31"/>
    <mergeCell ref="A1:L1"/>
    <mergeCell ref="A2:L2"/>
    <mergeCell ref="A4:A7"/>
    <mergeCell ref="B4:D7"/>
    <mergeCell ref="E4:L4"/>
    <mergeCell ref="V1:AG1"/>
    <mergeCell ref="V2:AG2"/>
    <mergeCell ref="W4:Y7"/>
    <mergeCell ref="Z4:AE4"/>
    <mergeCell ref="Z5:AA6"/>
    <mergeCell ref="V4:V7"/>
    <mergeCell ref="AB5:AC6"/>
    <mergeCell ref="AD5:AE6"/>
    <mergeCell ref="M4:R4"/>
    <mergeCell ref="B56:D56"/>
    <mergeCell ref="B57:D57"/>
    <mergeCell ref="AU4:AV5"/>
    <mergeCell ref="AP4:AP7"/>
    <mergeCell ref="AQ4:AQ7"/>
    <mergeCell ref="AR4:AT7"/>
    <mergeCell ref="AN5:AO6"/>
    <mergeCell ref="B30:D30"/>
    <mergeCell ref="W30:Y30"/>
    <mergeCell ref="E9:L9"/>
    <mergeCell ref="E34:L34"/>
    <mergeCell ref="AJ4:AK6"/>
    <mergeCell ref="AH34:AO34"/>
    <mergeCell ref="AN4:AO4"/>
    <mergeCell ref="B32:D32"/>
    <mergeCell ref="W32:Y32"/>
    <mergeCell ref="BV4:BW6"/>
    <mergeCell ref="E5:F6"/>
    <mergeCell ref="G5:H6"/>
    <mergeCell ref="I5:J6"/>
    <mergeCell ref="K5:L6"/>
    <mergeCell ref="M5:N6"/>
    <mergeCell ref="O5:P6"/>
    <mergeCell ref="Q5:R6"/>
    <mergeCell ref="BL4:BL7"/>
    <mergeCell ref="BR5:BS6"/>
    <mergeCell ref="BR4:BU4"/>
    <mergeCell ref="BM4:BO7"/>
    <mergeCell ref="BP4:BQ6"/>
    <mergeCell ref="BC4:BD6"/>
    <mergeCell ref="BA5:BB6"/>
    <mergeCell ref="AW4:AX6"/>
    <mergeCell ref="S4:T6"/>
    <mergeCell ref="U4:U7"/>
    <mergeCell ref="BM56:BO56"/>
    <mergeCell ref="BM57:BO57"/>
    <mergeCell ref="AR55:AT55"/>
    <mergeCell ref="M9:T9"/>
    <mergeCell ref="M34:T34"/>
    <mergeCell ref="W56:Y56"/>
    <mergeCell ref="W57:Y57"/>
    <mergeCell ref="AU9:BB9"/>
    <mergeCell ref="AR30:AT30"/>
    <mergeCell ref="AR56:AT56"/>
    <mergeCell ref="AR57:AT57"/>
    <mergeCell ref="AU34:BB34"/>
    <mergeCell ref="AR31:AT31"/>
    <mergeCell ref="BM55:BO55"/>
    <mergeCell ref="AL4:AM6"/>
    <mergeCell ref="AH4:AI6"/>
    <mergeCell ref="Z34:AG34"/>
    <mergeCell ref="BM31:BO31"/>
    <mergeCell ref="BM32:BO32"/>
    <mergeCell ref="AH9:AO9"/>
    <mergeCell ref="Z9:AG9"/>
    <mergeCell ref="AF4:AG6"/>
    <mergeCell ref="AY5:AZ6"/>
    <mergeCell ref="AY4:BB4"/>
    <mergeCell ref="AU6:AV6"/>
    <mergeCell ref="AR32:AT32"/>
  </mergeCells>
  <phoneticPr fontId="5" type="noConversion"/>
  <hyperlinks>
    <hyperlink ref="A2:L2" location="Inhaltsverzeichnis!A33" display="2.2  Unbeschränkt Lohn- und Einkommensteuerpflichtige nach Grund- und Splittingtabellengliederung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Berlin  &amp;G</oddFooter>
  </headerFooter>
  <colBreaks count="4" manualBreakCount="4"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3.109375" customWidth="1"/>
    <col min="2" max="2" width="16.88671875" customWidth="1"/>
    <col min="7" max="7" width="16.88671875" customWidth="1"/>
    <col min="8" max="8" width="18.44140625" customWidth="1"/>
    <col min="9" max="9" width="18.5546875" customWidth="1"/>
    <col min="10" max="10" width="10.5546875" customWidth="1"/>
    <col min="11" max="11" width="12.33203125" customWidth="1"/>
    <col min="12" max="12" width="12.77734375" customWidth="1"/>
    <col min="13" max="13" width="16.5546875" customWidth="1"/>
    <col min="14" max="14" width="17.21875" customWidth="1"/>
    <col min="15" max="15" width="8.6640625" customWidth="1"/>
    <col min="16" max="16" width="7.109375" customWidth="1"/>
    <col min="17" max="17" width="10.5546875" customWidth="1"/>
    <col min="18" max="18" width="7.33203125" customWidth="1"/>
    <col min="19" max="19" width="7.5546875" customWidth="1"/>
    <col min="20" max="20" width="8" customWidth="1"/>
    <col min="21" max="21" width="6.6640625" customWidth="1"/>
    <col min="22" max="22" width="5.44140625" customWidth="1"/>
  </cols>
  <sheetData>
    <row r="1" spans="1:22" ht="27.6" customHeight="1" x14ac:dyDescent="0.25">
      <c r="A1" s="385" t="s">
        <v>263</v>
      </c>
      <c r="B1" s="385"/>
      <c r="C1" s="385"/>
      <c r="D1" s="385"/>
      <c r="E1" s="385"/>
      <c r="F1" s="385"/>
      <c r="G1" s="385"/>
      <c r="H1" s="93"/>
      <c r="I1" s="93"/>
      <c r="J1" s="93"/>
      <c r="K1" s="93"/>
      <c r="L1" s="93"/>
      <c r="M1" s="96"/>
      <c r="R1" s="65"/>
      <c r="S1" s="65"/>
      <c r="T1" s="65"/>
      <c r="U1" s="65"/>
      <c r="V1" s="65"/>
    </row>
    <row r="2" spans="1:22" x14ac:dyDescent="0.25">
      <c r="A2" s="205"/>
      <c r="B2" s="205"/>
      <c r="C2" s="205"/>
      <c r="D2" s="205"/>
      <c r="E2" s="205"/>
      <c r="F2" s="205"/>
      <c r="G2" s="205"/>
      <c r="H2" s="93"/>
      <c r="I2" s="93"/>
      <c r="J2" s="93"/>
      <c r="K2" s="93"/>
      <c r="L2" s="93"/>
      <c r="M2" s="96"/>
      <c r="R2" s="65"/>
      <c r="S2" s="65"/>
      <c r="T2" s="65"/>
      <c r="U2" s="65"/>
      <c r="V2" s="65"/>
    </row>
    <row r="3" spans="1:22" ht="31.2" x14ac:dyDescent="0.25">
      <c r="H3" s="15"/>
      <c r="I3" s="209" t="s">
        <v>207</v>
      </c>
      <c r="J3" s="209" t="s">
        <v>101</v>
      </c>
      <c r="K3" s="209" t="s">
        <v>20</v>
      </c>
      <c r="L3" s="209" t="s">
        <v>208</v>
      </c>
    </row>
    <row r="4" spans="1:22" x14ac:dyDescent="0.25">
      <c r="H4" s="15"/>
      <c r="I4" s="15" t="s">
        <v>209</v>
      </c>
      <c r="J4" s="181">
        <v>1199778</v>
      </c>
      <c r="K4" s="181">
        <v>18667143</v>
      </c>
      <c r="L4" s="181">
        <v>1505810</v>
      </c>
    </row>
    <row r="5" spans="1:22" x14ac:dyDescent="0.25">
      <c r="H5" s="15"/>
      <c r="I5" s="15" t="s">
        <v>210</v>
      </c>
      <c r="J5" s="181">
        <v>422939</v>
      </c>
      <c r="K5" s="181">
        <v>20537413</v>
      </c>
      <c r="L5" s="181">
        <v>3330367</v>
      </c>
      <c r="O5" s="90"/>
      <c r="P5" s="90"/>
      <c r="Q5" s="90"/>
      <c r="R5" s="142"/>
      <c r="S5" s="90"/>
      <c r="T5" s="90"/>
      <c r="U5" s="90"/>
    </row>
    <row r="6" spans="1:22" x14ac:dyDescent="0.25">
      <c r="H6" s="15"/>
      <c r="I6" s="15" t="s">
        <v>211</v>
      </c>
      <c r="J6" s="181">
        <v>143596</v>
      </c>
      <c r="K6" s="181">
        <v>12960544</v>
      </c>
      <c r="L6" s="181">
        <v>2801261</v>
      </c>
      <c r="N6" s="15"/>
      <c r="O6" s="118"/>
      <c r="P6" s="118"/>
      <c r="Q6" s="118"/>
      <c r="R6" s="118"/>
      <c r="S6" s="118"/>
      <c r="T6" s="118"/>
      <c r="U6" s="118"/>
    </row>
    <row r="7" spans="1:22" x14ac:dyDescent="0.25">
      <c r="H7" s="15"/>
      <c r="I7" s="15" t="s">
        <v>106</v>
      </c>
      <c r="J7" s="181">
        <v>57955</v>
      </c>
      <c r="K7" s="181">
        <v>14404231</v>
      </c>
      <c r="L7" s="181">
        <v>4633950</v>
      </c>
      <c r="N7" s="15"/>
      <c r="O7" s="118"/>
      <c r="P7" s="118"/>
      <c r="Q7" s="118"/>
      <c r="R7" s="118"/>
      <c r="S7" s="118"/>
      <c r="T7" s="118"/>
      <c r="U7" s="118"/>
    </row>
    <row r="8" spans="1:22" x14ac:dyDescent="0.25">
      <c r="H8" s="201"/>
      <c r="I8" s="178"/>
      <c r="J8" s="178"/>
      <c r="K8" s="178"/>
      <c r="L8" s="178"/>
      <c r="M8" s="118"/>
    </row>
    <row r="9" spans="1:22" x14ac:dyDescent="0.25">
      <c r="H9" s="15"/>
      <c r="I9" s="178"/>
      <c r="J9" s="178"/>
      <c r="L9" s="118"/>
      <c r="M9" s="118"/>
      <c r="N9" s="15"/>
      <c r="O9" s="118"/>
      <c r="P9" s="118"/>
      <c r="Q9" s="118"/>
      <c r="R9" s="118"/>
      <c r="S9" s="118"/>
      <c r="T9" s="118"/>
      <c r="U9" s="118"/>
    </row>
    <row r="10" spans="1:22" ht="13.5" customHeight="1" x14ac:dyDescent="0.25">
      <c r="H10" s="15"/>
      <c r="I10" s="178"/>
      <c r="J10" s="178"/>
      <c r="L10" s="118"/>
      <c r="M10" s="118"/>
      <c r="N10" s="15"/>
      <c r="O10" s="118"/>
      <c r="P10" s="118"/>
      <c r="Q10" s="118"/>
      <c r="R10" s="118"/>
      <c r="S10" s="118"/>
      <c r="T10" s="118"/>
      <c r="U10" s="118"/>
    </row>
    <row r="11" spans="1:22" x14ac:dyDescent="0.25">
      <c r="H11" s="15"/>
      <c r="I11" s="181"/>
      <c r="J11" s="181"/>
      <c r="K11" s="181"/>
      <c r="L11" s="203"/>
    </row>
    <row r="12" spans="1:22" x14ac:dyDescent="0.25">
      <c r="H12" s="15"/>
      <c r="I12" s="181"/>
      <c r="J12" s="181"/>
      <c r="L12" s="118"/>
    </row>
    <row r="13" spans="1:22" x14ac:dyDescent="0.25">
      <c r="H13" s="15"/>
      <c r="I13" s="181"/>
      <c r="J13" s="181"/>
    </row>
    <row r="14" spans="1:22" x14ac:dyDescent="0.25">
      <c r="H14" s="15"/>
      <c r="I14" s="181"/>
      <c r="J14" s="181"/>
    </row>
    <row r="15" spans="1:22" x14ac:dyDescent="0.25">
      <c r="H15" s="143"/>
      <c r="I15" s="189"/>
      <c r="J15" s="189"/>
      <c r="K15" s="90"/>
      <c r="L15" s="91"/>
      <c r="M15" s="90"/>
      <c r="N15" s="90"/>
      <c r="O15" s="90"/>
      <c r="P15" s="92"/>
    </row>
    <row r="16" spans="1:22" x14ac:dyDescent="0.25">
      <c r="H16" s="143"/>
      <c r="I16" s="173"/>
      <c r="J16" s="173"/>
      <c r="K16" s="118"/>
      <c r="L16" s="118"/>
      <c r="M16" s="118"/>
      <c r="N16" s="118"/>
      <c r="O16" s="118"/>
      <c r="P16" s="119"/>
      <c r="Q16" s="94"/>
    </row>
    <row r="17" spans="1:22" x14ac:dyDescent="0.25">
      <c r="H17" s="15"/>
      <c r="I17" s="173"/>
      <c r="J17" s="173"/>
      <c r="K17" s="118"/>
      <c r="L17" s="118"/>
      <c r="M17" s="118"/>
      <c r="N17" s="118"/>
      <c r="O17" s="118"/>
      <c r="P17" s="93"/>
      <c r="Q17" s="93"/>
      <c r="R17" s="65"/>
      <c r="S17" s="65"/>
      <c r="T17" s="65"/>
      <c r="U17" s="65"/>
      <c r="V17" s="65"/>
    </row>
    <row r="18" spans="1:22" x14ac:dyDescent="0.25">
      <c r="H18" s="15"/>
      <c r="I18" s="173"/>
      <c r="J18" s="173"/>
      <c r="K18" s="118"/>
      <c r="L18" s="118"/>
      <c r="M18" s="118"/>
      <c r="N18" s="118"/>
      <c r="O18" s="118"/>
      <c r="P18" s="95"/>
      <c r="Q18" s="93"/>
      <c r="R18" s="65"/>
      <c r="S18" s="65"/>
      <c r="T18" s="65"/>
      <c r="U18" s="65"/>
      <c r="V18" s="65"/>
    </row>
    <row r="19" spans="1:22" x14ac:dyDescent="0.25">
      <c r="H19" s="15"/>
      <c r="I19" s="173"/>
      <c r="J19" s="173"/>
      <c r="K19" s="118"/>
      <c r="L19" s="118"/>
      <c r="M19" s="118"/>
      <c r="N19" s="118"/>
      <c r="O19" s="118"/>
      <c r="P19" s="95"/>
      <c r="Q19" s="93"/>
      <c r="R19" s="65"/>
      <c r="S19" s="65"/>
      <c r="T19" s="65"/>
      <c r="U19" s="65"/>
      <c r="V19" s="65"/>
    </row>
    <row r="20" spans="1:22" x14ac:dyDescent="0.25">
      <c r="H20" s="15"/>
      <c r="I20" s="170"/>
      <c r="J20" s="170"/>
      <c r="K20" s="96"/>
      <c r="L20" s="96"/>
      <c r="M20" s="96"/>
      <c r="N20" s="96"/>
      <c r="O20" s="96"/>
      <c r="P20" s="95"/>
    </row>
    <row r="21" spans="1:22" x14ac:dyDescent="0.25">
      <c r="H21" s="15"/>
      <c r="I21" s="181"/>
      <c r="J21" s="181"/>
    </row>
    <row r="22" spans="1:22" x14ac:dyDescent="0.25">
      <c r="H22" s="15"/>
      <c r="I22" s="173"/>
      <c r="J22" s="173"/>
      <c r="K22" s="93"/>
      <c r="L22" s="93"/>
      <c r="M22" s="93"/>
      <c r="N22" s="93"/>
      <c r="O22" s="93"/>
      <c r="P22" s="95"/>
    </row>
    <row r="23" spans="1:22" x14ac:dyDescent="0.25">
      <c r="H23" s="15"/>
      <c r="I23" s="181"/>
      <c r="J23" s="181"/>
      <c r="N23" s="93"/>
      <c r="O23" s="93"/>
      <c r="P23" s="95"/>
      <c r="Q23" s="89"/>
    </row>
    <row r="24" spans="1:22" x14ac:dyDescent="0.25">
      <c r="H24" s="15"/>
      <c r="I24" s="181"/>
      <c r="J24" s="181"/>
      <c r="M24" s="96"/>
      <c r="N24" s="96"/>
      <c r="O24" s="96"/>
      <c r="P24" s="95"/>
    </row>
    <row r="25" spans="1:22" x14ac:dyDescent="0.25">
      <c r="H25" s="15"/>
      <c r="I25" s="181"/>
      <c r="J25" s="181"/>
      <c r="M25" s="96"/>
    </row>
    <row r="26" spans="1:22" x14ac:dyDescent="0.25">
      <c r="H26" s="15"/>
      <c r="I26" s="181"/>
      <c r="J26" s="181"/>
      <c r="M26" s="96"/>
      <c r="N26" s="89"/>
      <c r="O26" s="89"/>
      <c r="P26" s="93"/>
      <c r="Q26" s="93"/>
      <c r="R26" s="65"/>
      <c r="S26" s="65"/>
      <c r="T26" s="65"/>
      <c r="U26" s="65"/>
      <c r="V26" s="65"/>
    </row>
    <row r="27" spans="1:22" x14ac:dyDescent="0.25">
      <c r="H27" s="15"/>
      <c r="I27" s="181"/>
      <c r="J27" s="181"/>
      <c r="M27" s="96"/>
      <c r="N27" s="89"/>
      <c r="O27" s="89"/>
      <c r="P27" s="93"/>
      <c r="Q27" s="93"/>
      <c r="R27" s="65"/>
      <c r="S27" s="65"/>
      <c r="T27" s="65"/>
      <c r="U27" s="65"/>
      <c r="V27" s="65"/>
    </row>
    <row r="28" spans="1:22" x14ac:dyDescent="0.25">
      <c r="H28" s="15"/>
      <c r="I28" s="181"/>
      <c r="J28" s="181"/>
      <c r="M28" s="96"/>
      <c r="N28" s="89"/>
      <c r="O28" s="89"/>
      <c r="P28" s="93"/>
      <c r="Q28" s="93"/>
      <c r="R28" s="65"/>
      <c r="S28" s="65"/>
      <c r="T28" s="65"/>
      <c r="U28" s="65"/>
      <c r="V28" s="65"/>
    </row>
    <row r="29" spans="1:22" s="97" customFormat="1" x14ac:dyDescent="0.25">
      <c r="A29" s="58"/>
      <c r="B29" s="58"/>
      <c r="C29" s="58"/>
      <c r="D29" s="58"/>
      <c r="E29" s="58"/>
      <c r="F29" s="58"/>
      <c r="G29" s="58"/>
      <c r="H29" s="1"/>
      <c r="I29" s="206"/>
      <c r="J29" s="206"/>
      <c r="K29" s="207"/>
      <c r="L29" s="207"/>
      <c r="M29" s="208"/>
      <c r="R29" s="70"/>
      <c r="S29" s="70"/>
      <c r="T29" s="70"/>
      <c r="U29" s="70"/>
      <c r="V29" s="70"/>
    </row>
    <row r="30" spans="1:22" x14ac:dyDescent="0.25">
      <c r="H30" s="15"/>
      <c r="I30" s="173"/>
      <c r="J30" s="173"/>
      <c r="K30" s="386"/>
      <c r="L30" s="386"/>
      <c r="M30" s="118"/>
      <c r="R30" s="65"/>
      <c r="S30" s="65"/>
      <c r="T30" s="65"/>
      <c r="U30" s="65"/>
      <c r="V30" s="65"/>
    </row>
    <row r="31" spans="1:22" x14ac:dyDescent="0.25">
      <c r="H31" s="143"/>
      <c r="I31" s="173"/>
      <c r="J31" s="173"/>
      <c r="K31" s="93"/>
      <c r="L31" s="93"/>
      <c r="M31" s="118"/>
      <c r="N31" s="93"/>
      <c r="O31" s="93"/>
      <c r="P31" s="93"/>
      <c r="Q31" s="93"/>
      <c r="R31" s="65"/>
      <c r="S31" s="65"/>
      <c r="T31" s="65"/>
      <c r="U31" s="65"/>
      <c r="V31" s="65"/>
    </row>
    <row r="32" spans="1:22" x14ac:dyDescent="0.25">
      <c r="H32" s="143"/>
      <c r="I32" s="173"/>
      <c r="J32" s="173"/>
      <c r="K32" s="93"/>
      <c r="L32" s="93"/>
      <c r="M32" s="118"/>
      <c r="N32" s="93"/>
      <c r="O32" s="93"/>
      <c r="P32" s="120"/>
      <c r="Q32" s="93"/>
    </row>
    <row r="33" spans="8:22" x14ac:dyDescent="0.25">
      <c r="H33" s="190"/>
      <c r="I33" s="173"/>
      <c r="J33" s="173"/>
      <c r="K33" s="93"/>
      <c r="L33" s="93"/>
      <c r="M33" s="118"/>
      <c r="N33" s="93"/>
      <c r="O33" s="93"/>
      <c r="P33" s="120"/>
      <c r="Q33" s="93"/>
    </row>
    <row r="34" spans="8:22" x14ac:dyDescent="0.25">
      <c r="H34" s="202"/>
      <c r="I34" s="173"/>
      <c r="J34" s="173"/>
      <c r="M34" s="118"/>
      <c r="N34" s="93"/>
      <c r="O34" s="93"/>
      <c r="P34" s="120"/>
    </row>
    <row r="35" spans="8:22" x14ac:dyDescent="0.25">
      <c r="H35" s="143"/>
      <c r="I35" s="173"/>
      <c r="J35" s="173"/>
      <c r="L35" s="93"/>
      <c r="M35" s="118"/>
      <c r="P35" s="121"/>
    </row>
    <row r="36" spans="8:22" x14ac:dyDescent="0.25">
      <c r="H36" s="143"/>
      <c r="I36" s="173"/>
      <c r="J36" s="173"/>
      <c r="L36" s="118"/>
      <c r="M36" s="118"/>
      <c r="N36" s="93"/>
      <c r="O36" s="93"/>
      <c r="P36" s="120"/>
      <c r="R36" s="93"/>
      <c r="T36" s="93"/>
    </row>
    <row r="37" spans="8:22" x14ac:dyDescent="0.25">
      <c r="H37" s="118"/>
      <c r="I37" s="173"/>
      <c r="J37" s="173"/>
      <c r="K37" s="181"/>
      <c r="L37" s="181"/>
      <c r="M37" s="118"/>
      <c r="N37" s="93"/>
      <c r="O37" s="93"/>
      <c r="P37" s="120"/>
    </row>
    <row r="38" spans="8:22" x14ac:dyDescent="0.25">
      <c r="H38" s="118"/>
      <c r="I38" s="118"/>
      <c r="J38" s="118"/>
      <c r="K38" s="118"/>
      <c r="L38" s="118"/>
      <c r="M38" s="118"/>
      <c r="N38" s="93"/>
      <c r="O38" s="93"/>
      <c r="P38" s="120"/>
    </row>
    <row r="39" spans="8:22" x14ac:dyDescent="0.25">
      <c r="H39" s="118"/>
      <c r="I39" s="118"/>
      <c r="J39" s="118"/>
      <c r="K39" s="118"/>
      <c r="L39" s="118"/>
      <c r="M39" s="118"/>
      <c r="P39" s="121"/>
    </row>
    <row r="40" spans="8:22" x14ac:dyDescent="0.25">
      <c r="H40" s="15"/>
      <c r="I40" s="118"/>
      <c r="J40" s="118"/>
      <c r="K40" s="118"/>
      <c r="L40" s="118"/>
      <c r="M40" s="118"/>
      <c r="N40" s="96"/>
      <c r="O40" s="96"/>
      <c r="P40" s="95"/>
      <c r="R40" s="93"/>
      <c r="T40" s="93"/>
    </row>
    <row r="41" spans="8:22" x14ac:dyDescent="0.25">
      <c r="H41" s="143"/>
      <c r="I41" s="189"/>
      <c r="J41" s="189"/>
      <c r="K41" s="118"/>
      <c r="L41" s="118"/>
      <c r="M41" s="118"/>
      <c r="P41" s="121"/>
    </row>
    <row r="42" spans="8:22" x14ac:dyDescent="0.25">
      <c r="H42" s="143"/>
      <c r="I42" s="173"/>
      <c r="J42" s="173"/>
      <c r="K42" s="118"/>
      <c r="L42" s="118"/>
      <c r="M42" s="118"/>
      <c r="P42" s="121"/>
      <c r="V42" s="93"/>
    </row>
    <row r="43" spans="8:22" x14ac:dyDescent="0.25">
      <c r="H43" s="15"/>
      <c r="I43" s="173"/>
      <c r="J43" s="173"/>
      <c r="K43" s="118"/>
      <c r="L43" s="118"/>
      <c r="M43" s="118"/>
      <c r="P43" s="121"/>
    </row>
    <row r="44" spans="8:22" x14ac:dyDescent="0.25">
      <c r="H44" s="118"/>
      <c r="I44" s="118"/>
      <c r="J44" s="118"/>
      <c r="K44" s="118"/>
      <c r="L44" s="118"/>
      <c r="M44" s="118"/>
      <c r="P44" s="121"/>
    </row>
    <row r="45" spans="8:22" x14ac:dyDescent="0.25">
      <c r="H45" s="118"/>
      <c r="I45" s="118"/>
      <c r="J45" s="118"/>
      <c r="K45" s="118"/>
      <c r="L45" s="118"/>
      <c r="M45" s="118"/>
      <c r="N45" s="93"/>
      <c r="O45" s="93"/>
      <c r="P45" s="120"/>
    </row>
    <row r="46" spans="8:22" x14ac:dyDescent="0.25">
      <c r="K46" s="118"/>
      <c r="L46" s="118"/>
      <c r="M46" s="118"/>
      <c r="N46" s="93"/>
      <c r="O46" s="93"/>
      <c r="P46" s="120"/>
    </row>
    <row r="47" spans="8:22" x14ac:dyDescent="0.25">
      <c r="I47" s="93"/>
      <c r="J47" s="93"/>
      <c r="L47" s="118"/>
      <c r="M47" s="118"/>
      <c r="N47" s="93"/>
      <c r="O47" s="93"/>
      <c r="P47" s="120"/>
    </row>
    <row r="48" spans="8:22" x14ac:dyDescent="0.25">
      <c r="I48" s="93"/>
      <c r="J48" s="93"/>
      <c r="K48" s="93"/>
      <c r="P48" s="121"/>
      <c r="V48" s="93"/>
    </row>
    <row r="49" spans="8:20" x14ac:dyDescent="0.25">
      <c r="H49" s="95"/>
      <c r="I49" s="93"/>
      <c r="J49" s="93"/>
      <c r="K49" s="93"/>
      <c r="L49" s="93"/>
      <c r="M49" s="93"/>
      <c r="N49" s="93"/>
      <c r="O49" s="93"/>
      <c r="P49" s="120"/>
    </row>
    <row r="50" spans="8:20" x14ac:dyDescent="0.25">
      <c r="K50" s="93"/>
      <c r="L50" s="93"/>
      <c r="M50" s="93"/>
      <c r="N50" s="93"/>
      <c r="O50" s="93"/>
      <c r="P50" s="120"/>
    </row>
    <row r="51" spans="8:20" x14ac:dyDescent="0.25">
      <c r="I51" s="96"/>
      <c r="J51" s="96"/>
      <c r="L51" s="93"/>
      <c r="M51" s="93"/>
      <c r="N51" s="93"/>
      <c r="O51" s="93"/>
      <c r="P51" s="120"/>
    </row>
    <row r="52" spans="8:20" x14ac:dyDescent="0.25">
      <c r="K52" s="96"/>
      <c r="P52" s="121"/>
    </row>
    <row r="53" spans="8:20" x14ac:dyDescent="0.25">
      <c r="L53" s="96"/>
      <c r="M53" s="96"/>
      <c r="N53" s="96"/>
      <c r="O53" s="96"/>
      <c r="P53" s="95"/>
    </row>
    <row r="54" spans="8:20" x14ac:dyDescent="0.25">
      <c r="R54" s="93"/>
      <c r="T54" s="93"/>
    </row>
  </sheetData>
  <mergeCells count="2">
    <mergeCell ref="A1:G1"/>
    <mergeCell ref="K30:L30"/>
  </mergeCells>
  <phoneticPr fontId="5" type="noConversion"/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 x14ac:dyDescent="0.25"/>
  <cols>
    <col min="1" max="1" width="37.109375" style="80" customWidth="1"/>
    <col min="2" max="4" width="10.77734375" style="80" customWidth="1"/>
    <col min="5" max="16384" width="11.44140625" style="80"/>
  </cols>
  <sheetData>
    <row r="1" spans="1:7" s="76" customFormat="1" ht="24" customHeight="1" x14ac:dyDescent="0.25">
      <c r="A1" s="385" t="s">
        <v>264</v>
      </c>
      <c r="B1" s="394"/>
      <c r="C1" s="394"/>
      <c r="D1" s="394"/>
      <c r="E1" s="394"/>
    </row>
    <row r="2" spans="1:7" s="76" customFormat="1" ht="12" customHeight="1" x14ac:dyDescent="0.25">
      <c r="A2" s="77"/>
      <c r="B2" s="77"/>
      <c r="C2" s="77"/>
      <c r="D2" s="77"/>
    </row>
    <row r="3" spans="1:7" s="1" customFormat="1" ht="13.2" customHeight="1" x14ac:dyDescent="0.2">
      <c r="A3" s="388" t="s">
        <v>22</v>
      </c>
      <c r="B3" s="391" t="s">
        <v>195</v>
      </c>
      <c r="C3" s="392"/>
      <c r="D3" s="392"/>
    </row>
    <row r="4" spans="1:7" s="1" customFormat="1" ht="13.2" customHeight="1" x14ac:dyDescent="0.2">
      <c r="A4" s="389"/>
      <c r="B4" s="391" t="s">
        <v>198</v>
      </c>
      <c r="C4" s="393"/>
      <c r="D4" s="157" t="s">
        <v>157</v>
      </c>
    </row>
    <row r="5" spans="1:7" s="1" customFormat="1" ht="13.2" customHeight="1" x14ac:dyDescent="0.2">
      <c r="A5" s="390"/>
      <c r="B5" s="16" t="s">
        <v>23</v>
      </c>
      <c r="C5" s="78" t="s">
        <v>63</v>
      </c>
      <c r="D5" s="156" t="s">
        <v>197</v>
      </c>
    </row>
    <row r="6" spans="1:7" s="1" customFormat="1" ht="12" customHeight="1" x14ac:dyDescent="0.2">
      <c r="A6" s="62"/>
      <c r="B6" s="26"/>
      <c r="C6" s="26"/>
      <c r="D6" s="26"/>
    </row>
    <row r="7" spans="1:7" ht="12" customHeight="1" x14ac:dyDescent="0.25">
      <c r="A7" s="79" t="s">
        <v>183</v>
      </c>
      <c r="B7" s="162">
        <v>7735</v>
      </c>
      <c r="C7" s="162">
        <v>660417</v>
      </c>
      <c r="D7" s="162">
        <v>85380</v>
      </c>
      <c r="G7" s="159"/>
    </row>
    <row r="8" spans="1:7" ht="12" customHeight="1" x14ac:dyDescent="0.25">
      <c r="A8" s="79" t="s">
        <v>184</v>
      </c>
      <c r="B8" s="162" t="s">
        <v>266</v>
      </c>
      <c r="C8" s="162" t="s">
        <v>266</v>
      </c>
      <c r="D8" s="162" t="s">
        <v>266</v>
      </c>
      <c r="G8" s="159"/>
    </row>
    <row r="9" spans="1:7" ht="12" customHeight="1" x14ac:dyDescent="0.25">
      <c r="A9" s="79" t="s">
        <v>158</v>
      </c>
      <c r="B9" s="162">
        <v>850</v>
      </c>
      <c r="C9" s="162">
        <v>32435</v>
      </c>
      <c r="D9" s="162">
        <v>38158</v>
      </c>
      <c r="G9" s="159"/>
    </row>
    <row r="10" spans="1:7" ht="12" customHeight="1" x14ac:dyDescent="0.25">
      <c r="A10" s="79" t="s">
        <v>159</v>
      </c>
      <c r="B10" s="162">
        <v>133</v>
      </c>
      <c r="C10" s="162">
        <v>9324</v>
      </c>
      <c r="D10" s="162">
        <v>70104</v>
      </c>
      <c r="G10" s="159"/>
    </row>
    <row r="11" spans="1:7" ht="12" customHeight="1" x14ac:dyDescent="0.25">
      <c r="A11" s="79" t="s">
        <v>160</v>
      </c>
      <c r="B11" s="162">
        <v>1932</v>
      </c>
      <c r="C11" s="162">
        <v>146576</v>
      </c>
      <c r="D11" s="162">
        <v>75868</v>
      </c>
      <c r="G11" s="159"/>
    </row>
    <row r="12" spans="1:7" ht="12" customHeight="1" x14ac:dyDescent="0.25">
      <c r="A12" s="79" t="s">
        <v>161</v>
      </c>
      <c r="B12" s="162" t="s">
        <v>266</v>
      </c>
      <c r="C12" s="162" t="s">
        <v>266</v>
      </c>
      <c r="D12" s="162" t="s">
        <v>266</v>
      </c>
      <c r="G12" s="159"/>
    </row>
    <row r="13" spans="1:7" ht="12" customHeight="1" x14ac:dyDescent="0.25">
      <c r="A13" s="24" t="s">
        <v>162</v>
      </c>
      <c r="B13" s="162">
        <v>6540</v>
      </c>
      <c r="C13" s="162">
        <v>231208</v>
      </c>
      <c r="D13" s="162">
        <v>35353</v>
      </c>
      <c r="G13" s="159"/>
    </row>
    <row r="14" spans="1:7" ht="12" customHeight="1" x14ac:dyDescent="0.25">
      <c r="A14" s="82" t="s">
        <v>163</v>
      </c>
      <c r="B14" s="162">
        <v>5820</v>
      </c>
      <c r="C14" s="162">
        <v>173543</v>
      </c>
      <c r="D14" s="162">
        <v>29818</v>
      </c>
      <c r="G14" s="159"/>
    </row>
    <row r="15" spans="1:7" ht="12" customHeight="1" x14ac:dyDescent="0.25">
      <c r="A15" s="79" t="s">
        <v>164</v>
      </c>
      <c r="B15" s="162">
        <v>1754</v>
      </c>
      <c r="C15" s="162">
        <v>36984</v>
      </c>
      <c r="D15" s="162">
        <v>21086</v>
      </c>
      <c r="G15" s="159"/>
    </row>
    <row r="16" spans="1:7" ht="12" customHeight="1" x14ac:dyDescent="0.25">
      <c r="A16" s="79" t="s">
        <v>165</v>
      </c>
      <c r="B16" s="162">
        <v>321</v>
      </c>
      <c r="C16" s="162">
        <v>2474</v>
      </c>
      <c r="D16" s="162">
        <v>7707</v>
      </c>
      <c r="G16" s="159"/>
    </row>
    <row r="17" spans="1:7" ht="12" customHeight="1" x14ac:dyDescent="0.25">
      <c r="A17" s="79" t="s">
        <v>206</v>
      </c>
      <c r="B17" s="162">
        <v>25570</v>
      </c>
      <c r="C17" s="162">
        <v>312511</v>
      </c>
      <c r="D17" s="162">
        <v>12222</v>
      </c>
      <c r="G17" s="159"/>
    </row>
    <row r="18" spans="1:7" ht="12" customHeight="1" x14ac:dyDescent="0.25">
      <c r="A18" s="79" t="s">
        <v>166</v>
      </c>
      <c r="B18" s="180" t="s">
        <v>266</v>
      </c>
      <c r="C18" s="180" t="s">
        <v>266</v>
      </c>
      <c r="D18" s="180" t="s">
        <v>266</v>
      </c>
      <c r="G18" s="159"/>
    </row>
    <row r="19" spans="1:7" ht="12" customHeight="1" x14ac:dyDescent="0.25">
      <c r="A19" s="79" t="s">
        <v>167</v>
      </c>
      <c r="B19" s="162">
        <v>8270</v>
      </c>
      <c r="C19" s="162">
        <v>925071</v>
      </c>
      <c r="D19" s="162">
        <v>111859</v>
      </c>
      <c r="G19" s="159"/>
    </row>
    <row r="20" spans="1:7" ht="12" customHeight="1" x14ac:dyDescent="0.25">
      <c r="A20" s="79" t="s">
        <v>168</v>
      </c>
      <c r="B20" s="162">
        <v>2551</v>
      </c>
      <c r="C20" s="162">
        <v>348001</v>
      </c>
      <c r="D20" s="162">
        <v>136418</v>
      </c>
      <c r="G20" s="159"/>
    </row>
    <row r="21" spans="1:7" ht="12" customHeight="1" x14ac:dyDescent="0.25">
      <c r="A21" s="79" t="s">
        <v>169</v>
      </c>
      <c r="B21" s="162">
        <v>395</v>
      </c>
      <c r="C21" s="162">
        <v>15879</v>
      </c>
      <c r="D21" s="162">
        <v>40199</v>
      </c>
      <c r="G21" s="159"/>
    </row>
    <row r="22" spans="1:7" ht="12" customHeight="1" x14ac:dyDescent="0.25">
      <c r="A22" s="79" t="s">
        <v>190</v>
      </c>
      <c r="B22" s="162">
        <v>66</v>
      </c>
      <c r="C22" s="162">
        <v>577</v>
      </c>
      <c r="D22" s="162">
        <v>8748</v>
      </c>
      <c r="G22" s="159"/>
    </row>
    <row r="23" spans="1:7" ht="12" customHeight="1" x14ac:dyDescent="0.25">
      <c r="A23" s="79" t="s">
        <v>170</v>
      </c>
      <c r="B23" s="162">
        <v>15962</v>
      </c>
      <c r="C23" s="162">
        <v>451631</v>
      </c>
      <c r="D23" s="162">
        <v>28294</v>
      </c>
      <c r="G23" s="159"/>
    </row>
    <row r="24" spans="1:7" ht="12" customHeight="1" x14ac:dyDescent="0.25">
      <c r="A24" s="79" t="s">
        <v>216</v>
      </c>
      <c r="B24" s="162">
        <v>2569</v>
      </c>
      <c r="C24" s="162">
        <v>39845</v>
      </c>
      <c r="D24" s="162">
        <v>15510</v>
      </c>
      <c r="G24" s="159"/>
    </row>
    <row r="25" spans="1:7" ht="12" customHeight="1" x14ac:dyDescent="0.25">
      <c r="A25" s="79" t="s">
        <v>171</v>
      </c>
      <c r="B25" s="162" t="s">
        <v>266</v>
      </c>
      <c r="C25" s="162" t="s">
        <v>266</v>
      </c>
      <c r="D25" s="162" t="s">
        <v>266</v>
      </c>
      <c r="G25" s="159"/>
    </row>
    <row r="26" spans="1:7" ht="12" customHeight="1" x14ac:dyDescent="0.25">
      <c r="A26" s="79" t="s">
        <v>172</v>
      </c>
      <c r="B26" s="162">
        <v>9765</v>
      </c>
      <c r="C26" s="162">
        <v>370702</v>
      </c>
      <c r="D26" s="162">
        <v>37962</v>
      </c>
      <c r="G26" s="159"/>
    </row>
    <row r="27" spans="1:7" ht="12" customHeight="1" x14ac:dyDescent="0.25">
      <c r="A27" s="79" t="s">
        <v>173</v>
      </c>
      <c r="B27" s="162" t="s">
        <v>266</v>
      </c>
      <c r="C27" s="162" t="s">
        <v>266</v>
      </c>
      <c r="D27" s="162" t="s">
        <v>266</v>
      </c>
      <c r="G27" s="159"/>
    </row>
    <row r="28" spans="1:7" ht="12" customHeight="1" x14ac:dyDescent="0.25">
      <c r="A28" s="79" t="s">
        <v>174</v>
      </c>
      <c r="B28" s="162">
        <v>2167</v>
      </c>
      <c r="C28" s="162">
        <v>92811</v>
      </c>
      <c r="D28" s="162">
        <v>42829</v>
      </c>
      <c r="G28" s="159"/>
    </row>
    <row r="29" spans="1:7" ht="12" customHeight="1" x14ac:dyDescent="0.25">
      <c r="A29" s="79" t="s">
        <v>175</v>
      </c>
      <c r="B29" s="162">
        <v>25</v>
      </c>
      <c r="C29" s="162">
        <v>776</v>
      </c>
      <c r="D29" s="162">
        <v>31059</v>
      </c>
      <c r="G29" s="159"/>
    </row>
    <row r="30" spans="1:7" ht="12" customHeight="1" x14ac:dyDescent="0.25">
      <c r="A30" s="79" t="s">
        <v>176</v>
      </c>
      <c r="B30" s="162">
        <v>41532</v>
      </c>
      <c r="C30" s="162">
        <v>717803</v>
      </c>
      <c r="D30" s="162">
        <v>17283</v>
      </c>
      <c r="G30" s="159"/>
    </row>
    <row r="31" spans="1:7" ht="12" customHeight="1" x14ac:dyDescent="0.25">
      <c r="A31" s="79" t="s">
        <v>177</v>
      </c>
      <c r="B31" s="162">
        <v>11034</v>
      </c>
      <c r="C31" s="162">
        <v>198172</v>
      </c>
      <c r="D31" s="162">
        <v>17960</v>
      </c>
      <c r="G31" s="159"/>
    </row>
    <row r="32" spans="1:7" ht="12" customHeight="1" x14ac:dyDescent="0.25">
      <c r="A32" s="79" t="s">
        <v>178</v>
      </c>
      <c r="B32" s="162">
        <v>3816</v>
      </c>
      <c r="C32" s="162">
        <v>56815</v>
      </c>
      <c r="D32" s="162">
        <v>14889</v>
      </c>
      <c r="G32" s="159"/>
    </row>
    <row r="33" spans="1:7" ht="12" customHeight="1" x14ac:dyDescent="0.25">
      <c r="A33" s="79" t="s">
        <v>179</v>
      </c>
      <c r="B33" s="162">
        <v>6182</v>
      </c>
      <c r="C33" s="162">
        <v>97026</v>
      </c>
      <c r="D33" s="162">
        <v>15695</v>
      </c>
      <c r="G33" s="159"/>
    </row>
    <row r="34" spans="1:7" ht="12" customHeight="1" x14ac:dyDescent="0.25">
      <c r="A34" s="79" t="s">
        <v>180</v>
      </c>
      <c r="B34" s="162">
        <v>9808</v>
      </c>
      <c r="C34" s="162">
        <v>170307</v>
      </c>
      <c r="D34" s="162">
        <v>17364</v>
      </c>
      <c r="G34" s="159"/>
    </row>
    <row r="35" spans="1:7" ht="12" customHeight="1" x14ac:dyDescent="0.25">
      <c r="A35" s="79" t="s">
        <v>181</v>
      </c>
      <c r="B35" s="162">
        <v>9269</v>
      </c>
      <c r="C35" s="162">
        <v>154475</v>
      </c>
      <c r="D35" s="162">
        <v>16666</v>
      </c>
      <c r="G35" s="159"/>
    </row>
    <row r="36" spans="1:7" ht="12" customHeight="1" x14ac:dyDescent="0.25">
      <c r="A36" s="79" t="s">
        <v>182</v>
      </c>
      <c r="B36" s="162">
        <v>6</v>
      </c>
      <c r="C36" s="162">
        <v>469</v>
      </c>
      <c r="D36" s="162">
        <v>78173</v>
      </c>
      <c r="G36" s="159"/>
    </row>
    <row r="37" spans="1:7" ht="12" customHeight="1" x14ac:dyDescent="0.25">
      <c r="A37" s="79" t="s">
        <v>218</v>
      </c>
      <c r="B37" s="162" t="s">
        <v>266</v>
      </c>
      <c r="C37" s="162" t="s">
        <v>266</v>
      </c>
      <c r="D37" s="162" t="s">
        <v>266</v>
      </c>
      <c r="G37" s="159"/>
    </row>
    <row r="38" spans="1:7" ht="12" customHeight="1" x14ac:dyDescent="0.25">
      <c r="A38" s="79" t="s">
        <v>217</v>
      </c>
      <c r="B38" s="162">
        <v>18452</v>
      </c>
      <c r="C38" s="162">
        <v>112253</v>
      </c>
      <c r="D38" s="162">
        <v>6084</v>
      </c>
      <c r="G38" s="159"/>
    </row>
    <row r="39" spans="1:7" ht="12" customHeight="1" x14ac:dyDescent="0.25">
      <c r="A39" s="81" t="s">
        <v>201</v>
      </c>
      <c r="B39" s="168">
        <v>192524</v>
      </c>
      <c r="C39" s="168">
        <v>5358085</v>
      </c>
      <c r="D39" s="168">
        <v>27831</v>
      </c>
      <c r="G39" s="159"/>
    </row>
    <row r="40" spans="1:7" x14ac:dyDescent="0.25">
      <c r="A40" s="102" t="s">
        <v>61</v>
      </c>
      <c r="B40" s="192"/>
      <c r="C40" s="192"/>
      <c r="D40" s="192"/>
      <c r="E40" s="158"/>
    </row>
    <row r="41" spans="1:7" x14ac:dyDescent="0.25">
      <c r="A41" s="387" t="s">
        <v>199</v>
      </c>
      <c r="B41" s="387"/>
      <c r="C41" s="387"/>
      <c r="D41" s="387"/>
      <c r="E41" s="387"/>
    </row>
    <row r="44" spans="1:7" x14ac:dyDescent="0.25">
      <c r="B44" s="159"/>
      <c r="C44" s="159"/>
    </row>
    <row r="46" spans="1:7" x14ac:dyDescent="0.25">
      <c r="B46" s="159"/>
      <c r="C46" s="159"/>
      <c r="D46" s="159"/>
    </row>
  </sheetData>
  <mergeCells count="5">
    <mergeCell ref="A41:E41"/>
    <mergeCell ref="A3:A5"/>
    <mergeCell ref="B3:D3"/>
    <mergeCell ref="B4:C4"/>
    <mergeCell ref="A1:E1"/>
  </mergeCells>
  <phoneticPr fontId="5" type="noConversion"/>
  <hyperlinks>
    <hyperlink ref="A1:E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U4</vt:lpstr>
      <vt:lpstr>'Grafik1,2'!Druckbereich</vt:lpstr>
      <vt:lpstr>Grafik3!Druckbereich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Berlin</dc:title>
  <dc:subject>Lohn- und Einkommensteuer</dc:subject>
  <dc:creator>Amt für Statistik Berlin-Brandenburg</dc:creator>
  <cp:keywords>Lohnsteuer, Einkommensteuer, Einkünfte, Steuerpflichtige, Steuern, jährlich</cp:keywords>
  <cp:lastModifiedBy>Kerstin Heinrich</cp:lastModifiedBy>
  <cp:lastPrinted>2021-09-09T06:49:57Z</cp:lastPrinted>
  <dcterms:created xsi:type="dcterms:W3CDTF">2006-03-07T15:11:17Z</dcterms:created>
  <dcterms:modified xsi:type="dcterms:W3CDTF">2021-09-20T12:13:48Z</dcterms:modified>
  <cp:category>Statistischer Bericht L IV 3 – j</cp:category>
</cp:coreProperties>
</file>