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<sst xmlns="http://schemas.openxmlformats.org/spreadsheetml/2006/main" count="2012" uniqueCount="333">
  <si>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</si>
  <si>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</si>
  <si>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</si>
  <si>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</si>
  <si>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</si>
  <si>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</si>
  <si>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</si>
  <si>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</si>
  <si>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</si>
  <si>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</si>
  <si>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</si>
  <si>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</si>
  <si>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</si>
  <si>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</si>
  <si>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</si>
  <si>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</si>
  <si>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</si>
  <si>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</si>
  <si>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</si>
  <si>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</si>
  <si>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</si>
  <si>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</si>
  <si>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</si>
  <si>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</si>
  <si>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</si>
  <si>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</si>
  <si>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</si>
  <si>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</si>
  <si>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</si>
  <si>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</si>
  <si>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</si>
  <si>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</si>
  <si>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</si>
  <si>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</si>
  <si>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</si>
  <si>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</si>
  <si>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</si>
  <si>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</si>
  <si>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</si>
  <si>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</si>
  <si>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</si>
  <si>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</si>
  <si>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</si>
  <si>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</si>
  <si>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</si>
  <si>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</si>
  <si>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</si>
  <si>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</si>
  <si>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</si>
  <si>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</si>
  <si>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</si>
  <si>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</si>
  <si>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</si>
  <si>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</si>
  <si>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</si>
  <si>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</si>
  <si>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</si>
  <si>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</si>
  <si>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</si>
  <si>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</si>
  <si>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</si>
  <si>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</si>
  <si>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</si>
  <si>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</si>
  <si>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</si>
  <si>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</si>
  <si>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</si>
  <si>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</si>
  <si>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</si>
  <si>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</si>
  <si>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</si>
  <si>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</si>
  <si>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</si>
  <si>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</si>
  <si>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</si>
  <si>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</si>
  <si>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</si>
  <si>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</si>
  <si>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</si>
  <si>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</si>
  <si>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</si>
  <si>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</si>
  <si>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</si>
  <si>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</si>
  <si>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</si>
  <si>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</si>
  <si>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</si>
  <si>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</si>
  <si>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</si>
  <si>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</si>
  <si>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</si>
  <si>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</si>
  <si>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</si>
  <si>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</si>
  <si>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</si>
  <si>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</si>
  <si>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</si>
  <si>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</si>
  <si>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</si>
  <si>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</si>
  <si>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</si>
  <si>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</si>
  <si>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</si>
  <si>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</si>
  <si>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</si>
  <si>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</si>
  <si>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</si>
  <si>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</si>
  <si>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</si>
  <si>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</si>
  <si>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</si>
  <si>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</si>
  <si>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</si>
  <si>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</si>
  <si>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</si>
  <si>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</si>
  <si>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</si>
  <si>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</si>
  <si>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</si>
  <si>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</si>
  <si>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</si>
  <si>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</si>
  <si>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</si>
  <si>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</si>
  <si>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</si>
  <si>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</si>
  <si>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</si>
  <si>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</si>
  <si>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</si>
  <si>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</si>
  <si>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</si>
  <si>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</si>
  <si>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</si>
  <si>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</si>
  <si>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</si>
  <si>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</si>
  <si>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</si>
  <si>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</si>
  <si>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</si>
  <si>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</si>
  <si>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</si>
  <si>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</si>
  <si>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</si>
  <si>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</si>
  <si>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</si>
  <si>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</si>
  <si>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</si>
  <si>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</si>
  <si>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</si>
  <si>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</si>
  <si>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</si>
  <si>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</si>
  <si>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</si>
  <si>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</si>
  <si>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</si>
  <si>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</si>
  <si>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</si>
  <si>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</si>
  <si>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</si>
  <si>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</si>
  <si>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</si>
  <si>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</si>
  <si>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</si>
  <si>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</si>
  <si>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</si>
  <si>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</si>
  <si>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</si>
  <si>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</si>
  <si>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</si>
  <si>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</si>
  <si>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</si>
  <si>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</si>
  <si>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</si>
  <si>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</si>
  <si>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</si>
  <si>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</si>
  <si>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</si>
  <si>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</si>
  <si>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</si>
  <si>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</si>
  <si>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</si>
  <si>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</si>
  <si>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</si>
  <si>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</si>
  <si>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</si>
  <si>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</si>
  <si>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</si>
  <si>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</si>
  <si>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</si>
  <si>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</si>
  <si>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</si>
  <si>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</si>
  <si>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</si>
  <si>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</si>
  <si>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</si>
  <si>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</si>
  <si>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</si>
  <si>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</si>
  <si>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</si>
  <si>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</si>
  <si>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</si>
  <si>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</si>
  <si>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</si>
  <si>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</si>
  <si>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</si>
  <si>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</si>
  <si>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</si>
  <si>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</si>
  <si>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</si>
  <si>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</si>
  <si>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</si>
  <si>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</si>
  <si>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</si>
  <si>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</si>
  <si>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</si>
  <si>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</si>
  <si>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</si>
  <si>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</si>
  <si>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</si>
  <si>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</si>
  <si>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</si>
  <si>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</si>
  <si>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</si>
  <si>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</si>
  <si>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</si>
  <si>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</si>
  <si>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</si>
  <si>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</si>
  <si>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</si>
  <si>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</si>
  <si>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</si>
  <si>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</si>
  <si>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</si>
  <si>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</si>
  <si>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</si>
  <si>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</si>
  <si>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</si>
  <si>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</si>
  <si>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</si>
  <si>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</si>
  <si>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</si>
  <si>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</si>
  <si>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</si>
  <si>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</si>
  <si>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</si>
  <si>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</si>
  <si>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</si>
  <si>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</si>
  <si>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</si>
  <si>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</si>
  <si>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</si>
  <si>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</si>
  <si>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</si>
  <si>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</si>
  <si>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</si>
  <si>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</si>
  <si>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</si>
  <si>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</si>
  <si>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</si>
  <si>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</si>
  <si>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</si>
  <si>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</si>
  <si>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</si>
  <si>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</si>
  <si>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</si>
  <si>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</si>
  <si>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</si>
  <si>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</si>
  <si>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</si>
  <si>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</si>
  <si>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</si>
  <si>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</si>
  <si>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</si>
  <si>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</si>
  <si>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</si>
  <si>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</si>
  <si>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</si>
  <si>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</si>
  <si>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</si>
  <si>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</si>
  <si>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</si>
  <si>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</si>
  <si>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</si>
  <si>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</si>
  <si>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</si>
  <si>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</si>
  <si>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</si>
  <si>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</si>
  <si>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</si>
  <si>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</si>
  <si>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</si>
  <si>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</si>
  <si>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</si>
  <si>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</si>
  <si>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</si>
  <si>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</si>
  <si>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</si>
  <si>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</si>
  <si>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</si>
  <si>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</si>
  <si>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</si>
  <si>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</si>
  <si>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</si>
  <si>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</si>
  <si>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</si>
  <si>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1  Gewerbeanmeldungen in Brandenburg im März 2021 nach Wirtschaftsbereichen</t>
  </si>
  <si>
    <t>2  Gewerbeanmeldungen in Brandenburg im März 2021 nach Art der Niederlassung, der Rechtsform und
    bei Einzelunternehmen nach Geschlecht und Staatsangehörigkeit</t>
  </si>
  <si>
    <t>3  Neugründungen sowie Gewerbetreibende in Brandenburg im März 2021 nach Wirtschaftsbereichen</t>
  </si>
  <si>
    <t xml:space="preserve">4  Neugründungen sowie Gewerbetreibende in Brandenburg im März 2021 nach der Rechtsform und
    bei Einzelunternehmen nach Geschlecht und Staatsangehörigkeit </t>
  </si>
  <si>
    <t xml:space="preserve">5  Gewerbeabmeldungen in Brandenburg im März 2021 nach Wirtschaftsbereichen </t>
  </si>
  <si>
    <t>6  Gewerbeabmeldungen in Brandenburg im März 2021 nach Art der Niederlassung, der Rechtsform und
    bei Einzelunternehmen nach Geschlecht und Staatsangehörigkeit</t>
  </si>
  <si>
    <t>7  Vollständige Aufgaben sowie Gewerbetreibende in Brandenburg im März 2021
    nach Wirtschaftsbereichen</t>
  </si>
  <si>
    <t>8  Vollständige Aufgaben sowie Gewerbetreibende in Brandenburg im März 2021 nach der Rechtsform und
    bei Einzelunternehmen nach Geschlecht und Staatsangehörigkeit</t>
  </si>
  <si>
    <t xml:space="preserve">9  Gewerbeanmeldungen in Brandenburg im März 2021 nach ausgewählten Merkmalen 
    und Verwaltungsbezirken </t>
  </si>
  <si>
    <t xml:space="preserve">10  Gewerbeabmeldungen in Brandenburg im März 2021 nach ausgewählten Merkmalen
      und Verwaltungsbezirken </t>
  </si>
  <si>
    <t xml:space="preserve">11  Gewerbean- und -abmeldungen in Brandenburg im März 2021 nach Wirtschafts-
      abschnitten und Verwaltungsbezirken </t>
  </si>
  <si>
    <t>Übersicht: Gewerbeanzeigen in Brandenburg von 2003 bis März 2021</t>
  </si>
  <si>
    <t>3  Betriebsgründungen und -aufgaben in Brandenburg im März 2021
    nach Wirtschaftsabschnitten</t>
  </si>
  <si>
    <t>4  Gewerbean- und Gewerbeabmeldungen in Brandenburg im März 2021 nach Verwaltungsbezirken</t>
  </si>
  <si>
    <t>D I 1  – m 03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</si>
  <si>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</si>
  <si>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t>D I 1 – m 03 / 21</t>
  </si>
  <si>
    <t>Brandenburg im März 2021</t>
  </si>
  <si>
    <t xml:space="preserve">in Brandenburg im März 2021 </t>
  </si>
  <si>
    <t>von 2003 bis März 2021</t>
  </si>
  <si>
    <t>bende in Brandenburg im März 2021</t>
  </si>
  <si>
    <t>im März 2021 nach Wirtschafts-</t>
  </si>
  <si>
    <t>im März 2021 nach Art der Nieder-</t>
  </si>
  <si>
    <t>im März 2021 nach ausgewählten</t>
  </si>
  <si>
    <t>in Brandenburg im März 2021 nach</t>
  </si>
  <si>
    <t>in Brandenburg im März 2021 nach der</t>
  </si>
  <si>
    <t>Brandenburg im März 2021 nach Wirt-</t>
  </si>
  <si>
    <r>
      <t xml:space="preserve">Erschienen im </t>
    </r>
    <r>
      <rPr>
        <b/>
        <sz val="8"/>
        <rFont val="Arial"/>
        <family val="2"/>
      </rPr>
      <t>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</si>
</sst>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00896"/>
        <c:axId val="104174720"/>
      </c:lineChart>
      <c:catAx>
        <c:axId val="104000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41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747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000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39168"/>
        <c:axId val="104040704"/>
      </c:lineChart>
      <c:catAx>
        <c:axId val="1040391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404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40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039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38</c:v>
                </c:pt>
                <c:pt idx="1">
                  <c:v>55</c:v>
                </c:pt>
                <c:pt idx="2">
                  <c:v>32</c:v>
                </c:pt>
                <c:pt idx="3">
                  <c:v>165</c:v>
                </c:pt>
                <c:pt idx="4">
                  <c:v>133</c:v>
                </c:pt>
                <c:pt idx="5">
                  <c:v>146</c:v>
                </c:pt>
                <c:pt idx="6">
                  <c:v>60</c:v>
                </c:pt>
                <c:pt idx="7">
                  <c:v>128</c:v>
                </c:pt>
                <c:pt idx="8">
                  <c:v>151</c:v>
                </c:pt>
                <c:pt idx="9">
                  <c:v>178</c:v>
                </c:pt>
                <c:pt idx="10">
                  <c:v>43</c:v>
                </c:pt>
                <c:pt idx="11">
                  <c:v>104</c:v>
                </c:pt>
                <c:pt idx="12">
                  <c:v>67</c:v>
                </c:pt>
                <c:pt idx="13">
                  <c:v>174</c:v>
                </c:pt>
                <c:pt idx="14">
                  <c:v>40</c:v>
                </c:pt>
                <c:pt idx="15">
                  <c:v>71</c:v>
                </c:pt>
                <c:pt idx="16">
                  <c:v>209</c:v>
                </c:pt>
                <c:pt idx="17">
                  <c:v>68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174</c:v>
                </c:pt>
                <c:pt idx="4">
                  <c:v>112</c:v>
                </c:pt>
                <c:pt idx="5">
                  <c:v>94</c:v>
                </c:pt>
                <c:pt idx="6">
                  <c:v>49</c:v>
                </c:pt>
                <c:pt idx="7">
                  <c:v>83</c:v>
                </c:pt>
                <c:pt idx="8">
                  <c:v>107</c:v>
                </c:pt>
                <c:pt idx="9">
                  <c:v>112</c:v>
                </c:pt>
                <c:pt idx="10">
                  <c:v>25</c:v>
                </c:pt>
                <c:pt idx="11">
                  <c:v>80</c:v>
                </c:pt>
                <c:pt idx="12">
                  <c:v>43</c:v>
                </c:pt>
                <c:pt idx="13">
                  <c:v>118</c:v>
                </c:pt>
                <c:pt idx="14">
                  <c:v>39</c:v>
                </c:pt>
                <c:pt idx="15">
                  <c:v>35</c:v>
                </c:pt>
                <c:pt idx="16">
                  <c:v>197</c:v>
                </c:pt>
                <c:pt idx="17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862272"/>
        <c:axId val="105863808"/>
      </c:barChart>
      <c:catAx>
        <c:axId val="105862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86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8638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8622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27</c:v>
                </c:pt>
                <c:pt idx="2">
                  <c:v>82</c:v>
                </c:pt>
                <c:pt idx="3">
                  <c:v>35</c:v>
                </c:pt>
                <c:pt idx="4">
                  <c:v>14</c:v>
                </c:pt>
                <c:pt idx="5">
                  <c:v>33</c:v>
                </c:pt>
                <c:pt idx="6">
                  <c:v>23</c:v>
                </c:pt>
                <c:pt idx="7">
                  <c:v>50</c:v>
                </c:pt>
                <c:pt idx="8">
                  <c:v>27</c:v>
                </c:pt>
                <c:pt idx="9">
                  <c:v>3</c:v>
                </c:pt>
                <c:pt idx="10">
                  <c:v>56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33</c:v>
                </c:pt>
                <c:pt idx="2">
                  <c:v>67</c:v>
                </c:pt>
                <c:pt idx="3">
                  <c:v>23</c:v>
                </c:pt>
                <c:pt idx="4">
                  <c:v>4</c:v>
                </c:pt>
                <c:pt idx="5">
                  <c:v>9</c:v>
                </c:pt>
                <c:pt idx="6">
                  <c:v>19</c:v>
                </c:pt>
                <c:pt idx="7">
                  <c:v>27</c:v>
                </c:pt>
                <c:pt idx="8">
                  <c:v>32</c:v>
                </c:pt>
                <c:pt idx="9">
                  <c:v>5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897344"/>
        <c:axId val="105899136"/>
      </c:barChart>
      <c:catAx>
        <c:axId val="1058973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5899136"/>
        <c:crosses val="autoZero"/>
        <c:auto val="1"/>
        <c:lblAlgn val="ctr"/>
        <c:lblOffset val="100"/>
        <c:tickMarkSkip val="1"/>
        <c:noMultiLvlLbl val="0"/>
      </c:catAx>
      <c:valAx>
        <c:axId val="1058991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8973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0" t="s">
        <v>199</v>
      </c>
    </row>
    <row r="2" spans="1:4" ht="40.200000000000003" customHeight="1" x14ac:dyDescent="0.55000000000000004">
      <c r="B2" s="3" t="s">
        <v>5</v>
      </c>
      <c r="D2" s="261"/>
    </row>
    <row r="3" spans="1:4" ht="34.799999999999997" x14ac:dyDescent="0.55000000000000004">
      <c r="B3" s="3" t="s">
        <v>6</v>
      </c>
      <c r="D3" s="261"/>
    </row>
    <row r="4" spans="1:4" ht="6.6" customHeight="1" x14ac:dyDescent="0.25">
      <c r="D4" s="261"/>
    </row>
    <row r="5" spans="1:4" ht="20.399999999999999" x14ac:dyDescent="0.35">
      <c r="C5" s="12" t="s">
        <v>319</v>
      </c>
      <c r="D5" s="261"/>
    </row>
    <row r="6" spans="1:4" s="5" customFormat="1" ht="34.950000000000003" customHeight="1" x14ac:dyDescent="0.2">
      <c r="D6" s="261"/>
    </row>
    <row r="7" spans="1:4" ht="84" customHeight="1" x14ac:dyDescent="0.25">
      <c r="C7" s="13" t="s">
        <v>320</v>
      </c>
      <c r="D7" s="261"/>
    </row>
    <row r="8" spans="1:4" x14ac:dyDescent="0.25">
      <c r="D8" s="261"/>
    </row>
    <row r="9" spans="1:4" ht="15" x14ac:dyDescent="0.25">
      <c r="C9" s="6"/>
      <c r="D9" s="261"/>
    </row>
    <row r="10" spans="1:4" ht="7.2" customHeight="1" x14ac:dyDescent="0.25">
      <c r="D10" s="261"/>
    </row>
    <row r="11" spans="1:4" x14ac:dyDescent="0.25">
      <c r="C11" s="161"/>
      <c r="D11" s="26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8" t="s">
        <v>309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 x14ac:dyDescent="0.2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 x14ac:dyDescent="0.2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 x14ac:dyDescent="0.2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9</v>
      </c>
      <c r="D7" s="174">
        <v>8</v>
      </c>
      <c r="E7" s="174">
        <v>8</v>
      </c>
      <c r="F7" s="174" t="s">
        <v>1</v>
      </c>
      <c r="G7" s="174" t="s">
        <v>1</v>
      </c>
      <c r="H7" s="174">
        <v>1</v>
      </c>
      <c r="I7" s="174">
        <v>1</v>
      </c>
      <c r="J7" s="174" t="s">
        <v>1</v>
      </c>
      <c r="K7" s="174" t="s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44</v>
      </c>
      <c r="D11" s="174">
        <v>37</v>
      </c>
      <c r="E11" s="174">
        <v>37</v>
      </c>
      <c r="F11" s="174" t="s">
        <v>1</v>
      </c>
      <c r="G11" s="174">
        <v>3</v>
      </c>
      <c r="H11" s="174">
        <v>4</v>
      </c>
      <c r="I11" s="174">
        <v>2</v>
      </c>
      <c r="J11" s="174" t="s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5</v>
      </c>
      <c r="D12" s="174">
        <v>4</v>
      </c>
      <c r="E12" s="174">
        <v>4</v>
      </c>
      <c r="F12" s="174" t="s">
        <v>1</v>
      </c>
      <c r="G12" s="174" t="s">
        <v>1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 x14ac:dyDescent="0.2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5</v>
      </c>
      <c r="D15" s="174">
        <v>4</v>
      </c>
      <c r="E15" s="174">
        <v>4</v>
      </c>
      <c r="F15" s="174" t="s">
        <v>1</v>
      </c>
      <c r="G15" s="174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3</v>
      </c>
      <c r="D17" s="174">
        <v>3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9</v>
      </c>
      <c r="D18" s="174">
        <v>7</v>
      </c>
      <c r="E18" s="174">
        <v>7</v>
      </c>
      <c r="F18" s="174" t="s">
        <v>1</v>
      </c>
      <c r="G18" s="174">
        <v>1</v>
      </c>
      <c r="H18" s="174">
        <v>1</v>
      </c>
      <c r="I18" s="174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>
        <v>1</v>
      </c>
      <c r="I21" s="174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1</v>
      </c>
      <c r="D23" s="174">
        <v>1</v>
      </c>
      <c r="E23" s="174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28</v>
      </c>
      <c r="D25" s="174">
        <v>17</v>
      </c>
      <c r="E25" s="174">
        <v>15</v>
      </c>
      <c r="F25" s="174">
        <v>2</v>
      </c>
      <c r="G25" s="174">
        <v>6</v>
      </c>
      <c r="H25" s="174">
        <v>5</v>
      </c>
      <c r="I25" s="174" t="s">
        <v>1</v>
      </c>
      <c r="J25" s="174">
        <v>3</v>
      </c>
      <c r="K25" s="174">
        <v>2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1</v>
      </c>
      <c r="D27" s="174">
        <v>1</v>
      </c>
      <c r="E27" s="174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202</v>
      </c>
      <c r="D29" s="174">
        <v>154</v>
      </c>
      <c r="E29" s="174">
        <v>154</v>
      </c>
      <c r="F29" s="174" t="s">
        <v>1</v>
      </c>
      <c r="G29" s="174">
        <v>32</v>
      </c>
      <c r="H29" s="174">
        <v>16</v>
      </c>
      <c r="I29" s="174">
        <v>1</v>
      </c>
      <c r="J29" s="174">
        <v>11</v>
      </c>
      <c r="K29" s="174">
        <v>4</v>
      </c>
    </row>
    <row r="30" spans="1:11" ht="12" customHeight="1" x14ac:dyDescent="0.2">
      <c r="A30" s="82">
        <v>41</v>
      </c>
      <c r="B30" s="198" t="s">
        <v>75</v>
      </c>
      <c r="C30" s="174">
        <v>7</v>
      </c>
      <c r="D30" s="174">
        <v>3</v>
      </c>
      <c r="E30" s="174">
        <v>3</v>
      </c>
      <c r="F30" s="174" t="s">
        <v>1</v>
      </c>
      <c r="G30" s="174">
        <v>3</v>
      </c>
      <c r="H30" s="174">
        <v>1</v>
      </c>
      <c r="I30" s="174" t="s">
        <v>1</v>
      </c>
      <c r="J30" s="174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4</v>
      </c>
      <c r="D31" s="174">
        <v>2</v>
      </c>
      <c r="E31" s="174">
        <v>2</v>
      </c>
      <c r="F31" s="174" t="s">
        <v>1</v>
      </c>
      <c r="G31" s="174">
        <v>1</v>
      </c>
      <c r="H31" s="174">
        <v>1</v>
      </c>
      <c r="I31" s="174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191</v>
      </c>
      <c r="D32" s="174">
        <v>149</v>
      </c>
      <c r="E32" s="174">
        <v>149</v>
      </c>
      <c r="F32" s="174" t="s">
        <v>1</v>
      </c>
      <c r="G32" s="174">
        <v>28</v>
      </c>
      <c r="H32" s="174">
        <v>14</v>
      </c>
      <c r="I32" s="174" t="s">
        <v>1</v>
      </c>
      <c r="J32" s="174">
        <v>10</v>
      </c>
      <c r="K32" s="174">
        <v>4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287</v>
      </c>
      <c r="D34" s="174">
        <v>219</v>
      </c>
      <c r="E34" s="174">
        <v>213</v>
      </c>
      <c r="F34" s="174">
        <v>6</v>
      </c>
      <c r="G34" s="174">
        <v>20</v>
      </c>
      <c r="H34" s="174">
        <v>48</v>
      </c>
      <c r="I34" s="174">
        <v>11</v>
      </c>
      <c r="J34" s="174">
        <v>17</v>
      </c>
      <c r="K34" s="174">
        <v>20</v>
      </c>
    </row>
    <row r="35" spans="1:11" ht="33" customHeight="1" x14ac:dyDescent="0.2">
      <c r="A35" s="82">
        <v>45</v>
      </c>
      <c r="B35" s="201" t="s">
        <v>259</v>
      </c>
      <c r="C35" s="174">
        <v>38</v>
      </c>
      <c r="D35" s="174">
        <v>31</v>
      </c>
      <c r="E35" s="174">
        <v>30</v>
      </c>
      <c r="F35" s="174">
        <v>1</v>
      </c>
      <c r="G35" s="174">
        <v>1</v>
      </c>
      <c r="H35" s="174">
        <v>6</v>
      </c>
      <c r="I35" s="174">
        <v>1</v>
      </c>
      <c r="J35" s="174">
        <v>4</v>
      </c>
      <c r="K35" s="174">
        <v>1</v>
      </c>
    </row>
    <row r="36" spans="1:11" ht="12" customHeight="1" x14ac:dyDescent="0.2">
      <c r="A36" s="82">
        <v>46</v>
      </c>
      <c r="B36" s="198" t="s">
        <v>78</v>
      </c>
      <c r="C36" s="174">
        <v>45</v>
      </c>
      <c r="D36" s="174">
        <v>37</v>
      </c>
      <c r="E36" s="174">
        <v>36</v>
      </c>
      <c r="F36" s="174">
        <v>1</v>
      </c>
      <c r="G36" s="174">
        <v>6</v>
      </c>
      <c r="H36" s="174">
        <v>2</v>
      </c>
      <c r="I36" s="174">
        <v>1</v>
      </c>
      <c r="J36" s="174">
        <v>1</v>
      </c>
      <c r="K36" s="174" t="s">
        <v>1</v>
      </c>
    </row>
    <row r="37" spans="1:11" ht="12" customHeight="1" x14ac:dyDescent="0.2">
      <c r="A37" s="82">
        <v>47</v>
      </c>
      <c r="B37" s="198" t="s">
        <v>79</v>
      </c>
      <c r="C37" s="174">
        <v>204</v>
      </c>
      <c r="D37" s="174">
        <v>151</v>
      </c>
      <c r="E37" s="174">
        <v>147</v>
      </c>
      <c r="F37" s="174">
        <v>4</v>
      </c>
      <c r="G37" s="174">
        <v>13</v>
      </c>
      <c r="H37" s="174">
        <v>40</v>
      </c>
      <c r="I37" s="174">
        <v>9</v>
      </c>
      <c r="J37" s="174">
        <v>12</v>
      </c>
      <c r="K37" s="174">
        <v>19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44</v>
      </c>
      <c r="D39" s="174">
        <v>29</v>
      </c>
      <c r="E39" s="174">
        <v>29</v>
      </c>
      <c r="F39" s="174" t="s">
        <v>1</v>
      </c>
      <c r="G39" s="174">
        <v>10</v>
      </c>
      <c r="H39" s="174">
        <v>5</v>
      </c>
      <c r="I39" s="174">
        <v>3</v>
      </c>
      <c r="J39" s="174" t="s">
        <v>1</v>
      </c>
      <c r="K39" s="174">
        <v>2</v>
      </c>
    </row>
    <row r="40" spans="1:11" ht="22.2" customHeight="1" x14ac:dyDescent="0.2">
      <c r="A40" s="82">
        <v>49</v>
      </c>
      <c r="B40" s="201" t="s">
        <v>260</v>
      </c>
      <c r="C40" s="174">
        <v>20</v>
      </c>
      <c r="D40" s="174">
        <v>15</v>
      </c>
      <c r="E40" s="174">
        <v>15</v>
      </c>
      <c r="F40" s="174" t="s">
        <v>1</v>
      </c>
      <c r="G40" s="174">
        <v>2</v>
      </c>
      <c r="H40" s="174">
        <v>3</v>
      </c>
      <c r="I40" s="174">
        <v>2</v>
      </c>
      <c r="J40" s="174" t="s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9</v>
      </c>
      <c r="D41" s="174">
        <v>5</v>
      </c>
      <c r="E41" s="174">
        <v>5</v>
      </c>
      <c r="F41" s="174" t="s">
        <v>1</v>
      </c>
      <c r="G41" s="174">
        <v>4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99</v>
      </c>
      <c r="D43" s="174">
        <v>72</v>
      </c>
      <c r="E43" s="174">
        <v>70</v>
      </c>
      <c r="F43" s="174">
        <v>2</v>
      </c>
      <c r="G43" s="174">
        <v>5</v>
      </c>
      <c r="H43" s="174">
        <v>22</v>
      </c>
      <c r="I43" s="174">
        <v>5</v>
      </c>
      <c r="J43" s="174">
        <v>2</v>
      </c>
      <c r="K43" s="174">
        <v>15</v>
      </c>
    </row>
    <row r="44" spans="1:11" ht="12" customHeight="1" x14ac:dyDescent="0.2">
      <c r="A44" s="82">
        <v>55</v>
      </c>
      <c r="B44" s="199" t="s">
        <v>85</v>
      </c>
      <c r="C44" s="174">
        <v>26</v>
      </c>
      <c r="D44" s="174">
        <v>18</v>
      </c>
      <c r="E44" s="174">
        <v>17</v>
      </c>
      <c r="F44" s="174">
        <v>1</v>
      </c>
      <c r="G44" s="174">
        <v>2</v>
      </c>
      <c r="H44" s="174">
        <v>6</v>
      </c>
      <c r="I44" s="174">
        <v>1</v>
      </c>
      <c r="J44" s="174" t="s">
        <v>1</v>
      </c>
      <c r="K44" s="174">
        <v>5</v>
      </c>
    </row>
    <row r="45" spans="1:11" ht="12" customHeight="1" x14ac:dyDescent="0.2">
      <c r="A45" s="82">
        <v>56</v>
      </c>
      <c r="B45" s="199" t="s">
        <v>86</v>
      </c>
      <c r="C45" s="174">
        <v>73</v>
      </c>
      <c r="D45" s="174">
        <v>54</v>
      </c>
      <c r="E45" s="174">
        <v>53</v>
      </c>
      <c r="F45" s="174">
        <v>1</v>
      </c>
      <c r="G45" s="174">
        <v>3</v>
      </c>
      <c r="H45" s="174">
        <v>16</v>
      </c>
      <c r="I45" s="174">
        <v>4</v>
      </c>
      <c r="J45" s="174">
        <v>2</v>
      </c>
      <c r="K45" s="174">
        <v>10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42</v>
      </c>
      <c r="D47" s="174">
        <v>30</v>
      </c>
      <c r="E47" s="174">
        <v>29</v>
      </c>
      <c r="F47" s="174">
        <v>1</v>
      </c>
      <c r="G47" s="174">
        <v>10</v>
      </c>
      <c r="H47" s="174">
        <v>2</v>
      </c>
      <c r="I47" s="174">
        <v>1</v>
      </c>
      <c r="J47" s="174">
        <v>1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8</v>
      </c>
      <c r="D48" s="174">
        <v>6</v>
      </c>
      <c r="E48" s="174">
        <v>5</v>
      </c>
      <c r="F48" s="174">
        <v>1</v>
      </c>
      <c r="G48" s="174">
        <v>2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23</v>
      </c>
      <c r="D50" s="174">
        <v>17</v>
      </c>
      <c r="E50" s="174">
        <v>17</v>
      </c>
      <c r="F50" s="174" t="s">
        <v>1</v>
      </c>
      <c r="G50" s="174">
        <v>5</v>
      </c>
      <c r="H50" s="174">
        <v>1</v>
      </c>
      <c r="I50" s="174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6</v>
      </c>
      <c r="D51" s="174">
        <v>3</v>
      </c>
      <c r="E51" s="174">
        <v>3</v>
      </c>
      <c r="F51" s="174" t="s">
        <v>1</v>
      </c>
      <c r="G51" s="174">
        <v>2</v>
      </c>
      <c r="H51" s="174">
        <v>1</v>
      </c>
      <c r="I51" s="174" t="s">
        <v>1</v>
      </c>
      <c r="J51" s="174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69</v>
      </c>
      <c r="D53" s="174">
        <v>47</v>
      </c>
      <c r="E53" s="174">
        <v>47</v>
      </c>
      <c r="F53" s="174" t="s">
        <v>1</v>
      </c>
      <c r="G53" s="174">
        <v>21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65</v>
      </c>
      <c r="D54" s="174">
        <v>45</v>
      </c>
      <c r="E54" s="174">
        <v>45</v>
      </c>
      <c r="F54" s="174" t="s">
        <v>1</v>
      </c>
      <c r="G54" s="174">
        <v>19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65</v>
      </c>
      <c r="D56" s="174">
        <v>39</v>
      </c>
      <c r="E56" s="174">
        <v>35</v>
      </c>
      <c r="F56" s="174">
        <v>4</v>
      </c>
      <c r="G56" s="174">
        <v>20</v>
      </c>
      <c r="H56" s="174">
        <v>6</v>
      </c>
      <c r="I56" s="174" t="s">
        <v>1</v>
      </c>
      <c r="J56" s="174">
        <v>5</v>
      </c>
      <c r="K56" s="174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126</v>
      </c>
      <c r="D58" s="174">
        <v>95</v>
      </c>
      <c r="E58" s="174">
        <v>94</v>
      </c>
      <c r="F58" s="174">
        <v>1</v>
      </c>
      <c r="G58" s="174">
        <v>27</v>
      </c>
      <c r="H58" s="174">
        <v>4</v>
      </c>
      <c r="I58" s="174">
        <v>3</v>
      </c>
      <c r="J58" s="174">
        <v>1</v>
      </c>
      <c r="K58" s="174" t="s">
        <v>1</v>
      </c>
    </row>
    <row r="59" spans="1:11" ht="33" customHeight="1" x14ac:dyDescent="0.2">
      <c r="A59" s="82">
        <v>70</v>
      </c>
      <c r="B59" s="201" t="s">
        <v>265</v>
      </c>
      <c r="C59" s="174">
        <v>28</v>
      </c>
      <c r="D59" s="174">
        <v>18</v>
      </c>
      <c r="E59" s="174">
        <v>17</v>
      </c>
      <c r="F59" s="174">
        <v>1</v>
      </c>
      <c r="G59" s="174">
        <v>9</v>
      </c>
      <c r="H59" s="174">
        <v>1</v>
      </c>
      <c r="I59" s="174" t="s">
        <v>1</v>
      </c>
      <c r="J59" s="174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26</v>
      </c>
      <c r="D60" s="174">
        <v>19</v>
      </c>
      <c r="E60" s="174">
        <v>19</v>
      </c>
      <c r="F60" s="174" t="s">
        <v>1</v>
      </c>
      <c r="G60" s="174">
        <v>6</v>
      </c>
      <c r="H60" s="174">
        <v>1</v>
      </c>
      <c r="I60" s="174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189</v>
      </c>
      <c r="D62" s="174">
        <v>160</v>
      </c>
      <c r="E62" s="174">
        <v>159</v>
      </c>
      <c r="F62" s="174">
        <v>1</v>
      </c>
      <c r="G62" s="174">
        <v>26</v>
      </c>
      <c r="H62" s="174">
        <v>3</v>
      </c>
      <c r="I62" s="174">
        <v>1</v>
      </c>
      <c r="J62" s="174">
        <v>1</v>
      </c>
      <c r="K62" s="174">
        <v>1</v>
      </c>
    </row>
    <row r="63" spans="1:11" ht="22.2" customHeight="1" x14ac:dyDescent="0.2">
      <c r="A63" s="82">
        <v>77</v>
      </c>
      <c r="B63" s="201" t="s">
        <v>267</v>
      </c>
      <c r="C63" s="174">
        <v>18</v>
      </c>
      <c r="D63" s="174">
        <v>16</v>
      </c>
      <c r="E63" s="174">
        <v>15</v>
      </c>
      <c r="F63" s="174">
        <v>1</v>
      </c>
      <c r="G63" s="174">
        <v>1</v>
      </c>
      <c r="H63" s="174">
        <v>1</v>
      </c>
      <c r="I63" s="174" t="s">
        <v>1</v>
      </c>
      <c r="J63" s="174" t="s">
        <v>1</v>
      </c>
      <c r="K63" s="174">
        <v>1</v>
      </c>
    </row>
    <row r="64" spans="1:11" ht="22.2" customHeight="1" x14ac:dyDescent="0.2">
      <c r="A64" s="82">
        <v>78</v>
      </c>
      <c r="B64" s="201" t="s">
        <v>268</v>
      </c>
      <c r="C64" s="174">
        <v>7</v>
      </c>
      <c r="D64" s="174">
        <v>7</v>
      </c>
      <c r="E64" s="174">
        <v>7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8</v>
      </c>
      <c r="D65" s="174">
        <v>7</v>
      </c>
      <c r="E65" s="174">
        <v>7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96</v>
      </c>
      <c r="D66" s="174">
        <v>81</v>
      </c>
      <c r="E66" s="174">
        <v>81</v>
      </c>
      <c r="F66" s="174" t="s">
        <v>1</v>
      </c>
      <c r="G66" s="174">
        <v>14</v>
      </c>
      <c r="H66" s="174">
        <v>1</v>
      </c>
      <c r="I66" s="174">
        <v>1</v>
      </c>
      <c r="J66" s="174" t="s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25</v>
      </c>
      <c r="D68" s="174">
        <v>20</v>
      </c>
      <c r="E68" s="174">
        <v>20</v>
      </c>
      <c r="F68" s="174" t="s">
        <v>1</v>
      </c>
      <c r="G68" s="174">
        <v>3</v>
      </c>
      <c r="H68" s="174">
        <v>2</v>
      </c>
      <c r="I68" s="174" t="s">
        <v>1</v>
      </c>
      <c r="J68" s="174">
        <v>2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75</v>
      </c>
      <c r="D70" s="174">
        <v>74</v>
      </c>
      <c r="E70" s="174">
        <v>74</v>
      </c>
      <c r="F70" s="174" t="s">
        <v>1</v>
      </c>
      <c r="G70" s="174">
        <v>1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26</v>
      </c>
      <c r="D72" s="174">
        <v>21</v>
      </c>
      <c r="E72" s="174">
        <v>21</v>
      </c>
      <c r="F72" s="174" t="s">
        <v>1</v>
      </c>
      <c r="G72" s="174">
        <v>5</v>
      </c>
      <c r="H72" s="174" t="s">
        <v>1</v>
      </c>
      <c r="I72" s="174" t="s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104</v>
      </c>
      <c r="D74" s="174">
        <v>87</v>
      </c>
      <c r="E74" s="174">
        <v>87</v>
      </c>
      <c r="F74" s="174" t="s">
        <v>1</v>
      </c>
      <c r="G74" s="174">
        <v>13</v>
      </c>
      <c r="H74" s="174">
        <v>4</v>
      </c>
      <c r="I74" s="174" t="s">
        <v>1</v>
      </c>
      <c r="J74" s="174" t="s">
        <v>1</v>
      </c>
      <c r="K74" s="174">
        <v>4</v>
      </c>
    </row>
    <row r="75" spans="1:11" ht="12" customHeight="1" x14ac:dyDescent="0.2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 x14ac:dyDescent="0.2">
      <c r="A76" s="84" t="s">
        <v>105</v>
      </c>
      <c r="B76" s="200" t="s">
        <v>0</v>
      </c>
      <c r="C76" s="252">
        <v>1435</v>
      </c>
      <c r="D76" s="252">
        <v>1110</v>
      </c>
      <c r="E76" s="252">
        <v>1093</v>
      </c>
      <c r="F76" s="252">
        <v>17</v>
      </c>
      <c r="G76" s="252">
        <v>202</v>
      </c>
      <c r="H76" s="252">
        <v>123</v>
      </c>
      <c r="I76" s="252">
        <v>29</v>
      </c>
      <c r="J76" s="252">
        <v>43</v>
      </c>
      <c r="K76" s="252">
        <v>51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5" t="s">
        <v>310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 x14ac:dyDescent="0.2">
      <c r="A3" s="297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 x14ac:dyDescent="0.2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255">
        <v>1435</v>
      </c>
      <c r="C7" s="255">
        <v>1110</v>
      </c>
      <c r="D7" s="255">
        <v>1093</v>
      </c>
      <c r="E7" s="255">
        <v>17</v>
      </c>
      <c r="F7" s="255">
        <v>202</v>
      </c>
      <c r="G7" s="255">
        <v>123</v>
      </c>
      <c r="H7" s="255">
        <v>29</v>
      </c>
      <c r="I7" s="255">
        <v>43</v>
      </c>
      <c r="J7" s="255">
        <v>51</v>
      </c>
    </row>
    <row r="8" spans="1:11" ht="12" customHeight="1" x14ac:dyDescent="0.2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2">
        <v>1283</v>
      </c>
      <c r="C10" s="172">
        <v>1006</v>
      </c>
      <c r="D10" s="172">
        <v>995</v>
      </c>
      <c r="E10" s="172">
        <v>11</v>
      </c>
      <c r="F10" s="172">
        <v>189</v>
      </c>
      <c r="G10" s="172">
        <v>88</v>
      </c>
      <c r="H10" s="172">
        <v>21</v>
      </c>
      <c r="I10" s="172">
        <v>31</v>
      </c>
      <c r="J10" s="172">
        <v>36</v>
      </c>
    </row>
    <row r="11" spans="1:11" ht="12" customHeight="1" x14ac:dyDescent="0.2">
      <c r="A11" s="204" t="s">
        <v>110</v>
      </c>
      <c r="B11" s="172">
        <v>21</v>
      </c>
      <c r="C11" s="172">
        <v>16</v>
      </c>
      <c r="D11" s="172">
        <v>14</v>
      </c>
      <c r="E11" s="172">
        <v>2</v>
      </c>
      <c r="F11" s="172">
        <v>2</v>
      </c>
      <c r="G11" s="172">
        <v>3</v>
      </c>
      <c r="H11" s="172">
        <v>1</v>
      </c>
      <c r="I11" s="172">
        <v>1</v>
      </c>
      <c r="J11" s="172">
        <v>1</v>
      </c>
    </row>
    <row r="12" spans="1:11" ht="12" customHeight="1" x14ac:dyDescent="0.2">
      <c r="A12" s="226" t="s">
        <v>280</v>
      </c>
      <c r="B12" s="172">
        <v>131</v>
      </c>
      <c r="C12" s="172">
        <v>88</v>
      </c>
      <c r="D12" s="172">
        <v>84</v>
      </c>
      <c r="E12" s="172">
        <v>4</v>
      </c>
      <c r="F12" s="172">
        <v>11</v>
      </c>
      <c r="G12" s="172">
        <v>32</v>
      </c>
      <c r="H12" s="172">
        <v>7</v>
      </c>
      <c r="I12" s="172">
        <v>11</v>
      </c>
      <c r="J12" s="172">
        <v>14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2">
        <v>1094</v>
      </c>
      <c r="C15" s="172">
        <v>911</v>
      </c>
      <c r="D15" s="172">
        <v>908</v>
      </c>
      <c r="E15" s="172">
        <v>3</v>
      </c>
      <c r="F15" s="172">
        <v>128</v>
      </c>
      <c r="G15" s="172">
        <v>55</v>
      </c>
      <c r="H15" s="172">
        <v>13</v>
      </c>
      <c r="I15" s="172" t="s">
        <v>1</v>
      </c>
      <c r="J15" s="172">
        <v>42</v>
      </c>
    </row>
    <row r="16" spans="1:11" ht="12" customHeight="1" x14ac:dyDescent="0.2">
      <c r="A16" s="204" t="s">
        <v>112</v>
      </c>
      <c r="B16" s="172">
        <v>4</v>
      </c>
      <c r="C16" s="172">
        <v>1</v>
      </c>
      <c r="D16" s="172">
        <v>1</v>
      </c>
      <c r="E16" s="172" t="s">
        <v>1</v>
      </c>
      <c r="F16" s="172">
        <v>1</v>
      </c>
      <c r="G16" s="172">
        <v>2</v>
      </c>
      <c r="H16" s="172">
        <v>2</v>
      </c>
      <c r="I16" s="172" t="s">
        <v>1</v>
      </c>
      <c r="J16" s="172" t="s">
        <v>1</v>
      </c>
    </row>
    <row r="17" spans="1:69" ht="12" customHeight="1" x14ac:dyDescent="0.2">
      <c r="A17" s="204" t="s">
        <v>113</v>
      </c>
      <c r="B17" s="172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>
        <v>1</v>
      </c>
      <c r="H17" s="172" t="s">
        <v>1</v>
      </c>
      <c r="I17" s="172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72</v>
      </c>
      <c r="C18" s="172">
        <v>36</v>
      </c>
      <c r="D18" s="172">
        <v>33</v>
      </c>
      <c r="E18" s="172">
        <v>3</v>
      </c>
      <c r="F18" s="172">
        <v>14</v>
      </c>
      <c r="G18" s="172">
        <v>22</v>
      </c>
      <c r="H18" s="172">
        <v>7</v>
      </c>
      <c r="I18" s="172">
        <v>11</v>
      </c>
      <c r="J18" s="172">
        <v>4</v>
      </c>
    </row>
    <row r="19" spans="1:69" ht="12" customHeight="1" x14ac:dyDescent="0.2">
      <c r="A19" s="204" t="s">
        <v>134</v>
      </c>
      <c r="B19" s="172">
        <v>61</v>
      </c>
      <c r="C19" s="172">
        <v>28</v>
      </c>
      <c r="D19" s="172">
        <v>28</v>
      </c>
      <c r="E19" s="172" t="s">
        <v>1</v>
      </c>
      <c r="F19" s="172">
        <v>4</v>
      </c>
      <c r="G19" s="172">
        <v>29</v>
      </c>
      <c r="H19" s="172">
        <v>3</v>
      </c>
      <c r="I19" s="172">
        <v>26</v>
      </c>
      <c r="J19" s="172" t="s">
        <v>1</v>
      </c>
    </row>
    <row r="20" spans="1:69" ht="12" customHeight="1" x14ac:dyDescent="0.2">
      <c r="A20" s="204" t="s">
        <v>115</v>
      </c>
      <c r="B20" s="172">
        <v>3</v>
      </c>
      <c r="C20" s="172">
        <v>3</v>
      </c>
      <c r="D20" s="172">
        <v>3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186</v>
      </c>
      <c r="C21" s="172">
        <v>122</v>
      </c>
      <c r="D21" s="172">
        <v>112</v>
      </c>
      <c r="E21" s="172">
        <v>10</v>
      </c>
      <c r="F21" s="172">
        <v>55</v>
      </c>
      <c r="G21" s="172">
        <v>9</v>
      </c>
      <c r="H21" s="172">
        <v>4</v>
      </c>
      <c r="I21" s="172" t="s">
        <v>1</v>
      </c>
      <c r="J21" s="172">
        <v>5</v>
      </c>
    </row>
    <row r="22" spans="1:69" ht="22.2" customHeight="1" x14ac:dyDescent="0.2">
      <c r="A22" s="211" t="s">
        <v>233</v>
      </c>
      <c r="B22" s="172">
        <v>165</v>
      </c>
      <c r="C22" s="172">
        <v>108</v>
      </c>
      <c r="D22" s="172">
        <v>98</v>
      </c>
      <c r="E22" s="172">
        <v>10</v>
      </c>
      <c r="F22" s="172">
        <v>49</v>
      </c>
      <c r="G22" s="172">
        <v>8</v>
      </c>
      <c r="H22" s="172">
        <v>3</v>
      </c>
      <c r="I22" s="172" t="s">
        <v>1</v>
      </c>
      <c r="J22" s="172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21</v>
      </c>
      <c r="C23" s="172">
        <v>14</v>
      </c>
      <c r="D23" s="172">
        <v>14</v>
      </c>
      <c r="E23" s="172" t="s">
        <v>1</v>
      </c>
      <c r="F23" s="172">
        <v>6</v>
      </c>
      <c r="G23" s="172">
        <v>1</v>
      </c>
      <c r="H23" s="172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5</v>
      </c>
      <c r="C24" s="172">
        <v>5</v>
      </c>
      <c r="D24" s="172">
        <v>4</v>
      </c>
      <c r="E24" s="172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2</v>
      </c>
      <c r="C25" s="172">
        <v>2</v>
      </c>
      <c r="D25" s="172">
        <v>2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2</v>
      </c>
      <c r="C26" s="172">
        <v>2</v>
      </c>
      <c r="D26" s="172">
        <v>2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5</v>
      </c>
      <c r="C27" s="172" t="s">
        <v>1</v>
      </c>
      <c r="D27" s="172" t="s">
        <v>1</v>
      </c>
      <c r="E27" s="172" t="s">
        <v>1</v>
      </c>
      <c r="F27" s="172" t="s">
        <v>1</v>
      </c>
      <c r="G27" s="172">
        <v>5</v>
      </c>
      <c r="H27" s="172" t="s">
        <v>1</v>
      </c>
      <c r="I27" s="172">
        <v>5</v>
      </c>
      <c r="J27" s="172" t="s">
        <v>1</v>
      </c>
    </row>
    <row r="28" spans="1:69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04" t="s">
        <v>119</v>
      </c>
      <c r="B30" s="172">
        <v>373</v>
      </c>
      <c r="C30" s="172">
        <v>321</v>
      </c>
      <c r="D30" s="172">
        <v>320</v>
      </c>
      <c r="E30" s="172">
        <v>1</v>
      </c>
      <c r="F30" s="172">
        <v>35</v>
      </c>
      <c r="G30" s="172">
        <v>17</v>
      </c>
      <c r="H30" s="172">
        <v>2</v>
      </c>
      <c r="I30" s="172" t="s">
        <v>1</v>
      </c>
      <c r="J30" s="172">
        <v>15</v>
      </c>
    </row>
    <row r="31" spans="1:69" ht="12" customHeight="1" x14ac:dyDescent="0.2">
      <c r="A31" s="204" t="s">
        <v>120</v>
      </c>
      <c r="B31" s="172">
        <v>721</v>
      </c>
      <c r="C31" s="172">
        <v>590</v>
      </c>
      <c r="D31" s="172">
        <v>588</v>
      </c>
      <c r="E31" s="172">
        <v>2</v>
      </c>
      <c r="F31" s="172">
        <v>93</v>
      </c>
      <c r="G31" s="172">
        <v>38</v>
      </c>
      <c r="H31" s="172">
        <v>11</v>
      </c>
      <c r="I31" s="172" t="s">
        <v>1</v>
      </c>
      <c r="J31" s="172">
        <v>27</v>
      </c>
    </row>
    <row r="32" spans="1:69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2">
        <v>885</v>
      </c>
      <c r="C34" s="172">
        <v>719</v>
      </c>
      <c r="D34" s="172">
        <v>716</v>
      </c>
      <c r="E34" s="172">
        <v>3</v>
      </c>
      <c r="F34" s="172">
        <v>116</v>
      </c>
      <c r="G34" s="172">
        <v>50</v>
      </c>
      <c r="H34" s="172">
        <v>12</v>
      </c>
      <c r="I34" s="172" t="s">
        <v>1</v>
      </c>
      <c r="J34" s="172">
        <v>38</v>
      </c>
    </row>
    <row r="35" spans="1:10" ht="12" customHeight="1" x14ac:dyDescent="0.2">
      <c r="A35" s="204" t="s">
        <v>241</v>
      </c>
      <c r="B35" s="172">
        <v>15</v>
      </c>
      <c r="C35" s="172">
        <v>14</v>
      </c>
      <c r="D35" s="172">
        <v>14</v>
      </c>
      <c r="E35" s="172" t="s">
        <v>1</v>
      </c>
      <c r="F35" s="172" t="s">
        <v>1</v>
      </c>
      <c r="G35" s="172">
        <v>1</v>
      </c>
      <c r="H35" s="172" t="s">
        <v>1</v>
      </c>
      <c r="I35" s="172" t="s">
        <v>1</v>
      </c>
      <c r="J35" s="172">
        <v>1</v>
      </c>
    </row>
    <row r="36" spans="1:10" ht="12" customHeight="1" x14ac:dyDescent="0.2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39</v>
      </c>
      <c r="C38" s="172">
        <v>35</v>
      </c>
      <c r="D38" s="172">
        <v>35</v>
      </c>
      <c r="E38" s="172" t="s">
        <v>1</v>
      </c>
      <c r="F38" s="172">
        <v>4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30</v>
      </c>
      <c r="C39" s="172">
        <v>27</v>
      </c>
      <c r="D39" s="172">
        <v>27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9</v>
      </c>
      <c r="C40" s="172">
        <v>7</v>
      </c>
      <c r="D40" s="172">
        <v>7</v>
      </c>
      <c r="E40" s="172" t="s">
        <v>1</v>
      </c>
      <c r="F40" s="172" t="s">
        <v>1</v>
      </c>
      <c r="G40" s="172">
        <v>2</v>
      </c>
      <c r="H40" s="172" t="s">
        <v>1</v>
      </c>
      <c r="I40" s="172" t="s">
        <v>1</v>
      </c>
      <c r="J40" s="172">
        <v>2</v>
      </c>
    </row>
    <row r="41" spans="1:10" ht="12" customHeight="1" x14ac:dyDescent="0.2">
      <c r="A41" s="206" t="s">
        <v>243</v>
      </c>
      <c r="B41" s="172">
        <v>5</v>
      </c>
      <c r="C41" s="172">
        <v>5</v>
      </c>
      <c r="D41" s="172">
        <v>5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3" t="s">
        <v>311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 x14ac:dyDescent="0.2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3.95" customHeight="1" x14ac:dyDescent="0.2">
      <c r="A5" s="311"/>
      <c r="B5" s="319"/>
      <c r="C5" s="312"/>
      <c r="D5" s="312" t="s">
        <v>52</v>
      </c>
      <c r="E5" s="312" t="s">
        <v>130</v>
      </c>
      <c r="F5" s="322" t="s">
        <v>290</v>
      </c>
      <c r="G5" s="312" t="s">
        <v>52</v>
      </c>
      <c r="H5" s="312" t="s">
        <v>131</v>
      </c>
      <c r="I5" s="312"/>
      <c r="J5" s="320"/>
    </row>
    <row r="6" spans="1:11" ht="12" customHeight="1" x14ac:dyDescent="0.2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8</v>
      </c>
      <c r="D8" s="174">
        <v>1</v>
      </c>
      <c r="E8" s="174" t="s">
        <v>1</v>
      </c>
      <c r="F8" s="174">
        <v>1</v>
      </c>
      <c r="G8" s="174">
        <v>7</v>
      </c>
      <c r="H8" s="174">
        <v>4</v>
      </c>
      <c r="I8" s="174">
        <v>8</v>
      </c>
      <c r="J8" s="174">
        <v>1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37</v>
      </c>
      <c r="D12" s="174">
        <v>14</v>
      </c>
      <c r="E12" s="174">
        <v>8</v>
      </c>
      <c r="F12" s="174">
        <v>6</v>
      </c>
      <c r="G12" s="174">
        <v>23</v>
      </c>
      <c r="H12" s="174">
        <v>6</v>
      </c>
      <c r="I12" s="174">
        <v>40</v>
      </c>
      <c r="J12" s="174">
        <v>12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3</v>
      </c>
      <c r="E13" s="174">
        <v>3</v>
      </c>
      <c r="F13" s="174" t="s">
        <v>1</v>
      </c>
      <c r="G13" s="174">
        <v>1</v>
      </c>
      <c r="H13" s="174">
        <v>1</v>
      </c>
      <c r="I13" s="174">
        <v>4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>
        <v>1</v>
      </c>
      <c r="J14" s="174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4</v>
      </c>
      <c r="D16" s="174" t="s">
        <v>1</v>
      </c>
      <c r="E16" s="174" t="s">
        <v>1</v>
      </c>
      <c r="F16" s="174" t="s">
        <v>1</v>
      </c>
      <c r="G16" s="174">
        <v>4</v>
      </c>
      <c r="H16" s="174" t="s">
        <v>1</v>
      </c>
      <c r="I16" s="174">
        <v>4</v>
      </c>
      <c r="J16" s="174">
        <v>3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>
        <v>2</v>
      </c>
      <c r="E18" s="174">
        <v>2</v>
      </c>
      <c r="F18" s="174" t="s">
        <v>1</v>
      </c>
      <c r="G18" s="174">
        <v>1</v>
      </c>
      <c r="H18" s="174">
        <v>1</v>
      </c>
      <c r="I18" s="174">
        <v>3</v>
      </c>
      <c r="J18" s="174">
        <v>3</v>
      </c>
    </row>
    <row r="19" spans="1:10" ht="12" customHeight="1" x14ac:dyDescent="0.2">
      <c r="A19" s="82">
        <v>25</v>
      </c>
      <c r="B19" s="199" t="s">
        <v>67</v>
      </c>
      <c r="C19" s="174">
        <v>7</v>
      </c>
      <c r="D19" s="174">
        <v>1</v>
      </c>
      <c r="E19" s="174" t="s">
        <v>1</v>
      </c>
      <c r="F19" s="174">
        <v>1</v>
      </c>
      <c r="G19" s="174">
        <v>6</v>
      </c>
      <c r="H19" s="174">
        <v>1</v>
      </c>
      <c r="I19" s="174">
        <v>7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>
        <v>2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 t="s">
        <v>1</v>
      </c>
      <c r="I24" s="174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15</v>
      </c>
      <c r="D26" s="174">
        <v>7</v>
      </c>
      <c r="E26" s="174">
        <v>6</v>
      </c>
      <c r="F26" s="174">
        <v>1</v>
      </c>
      <c r="G26" s="174">
        <v>8</v>
      </c>
      <c r="H26" s="174">
        <v>5</v>
      </c>
      <c r="I26" s="174">
        <v>16</v>
      </c>
      <c r="J26" s="174">
        <v>8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154</v>
      </c>
      <c r="D30" s="174">
        <v>33</v>
      </c>
      <c r="E30" s="174">
        <v>31</v>
      </c>
      <c r="F30" s="174">
        <v>2</v>
      </c>
      <c r="G30" s="174">
        <v>121</v>
      </c>
      <c r="H30" s="174">
        <v>18</v>
      </c>
      <c r="I30" s="174">
        <v>158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3</v>
      </c>
      <c r="D31" s="174">
        <v>3</v>
      </c>
      <c r="E31" s="174">
        <v>3</v>
      </c>
      <c r="F31" s="174" t="s">
        <v>1</v>
      </c>
      <c r="G31" s="174" t="s">
        <v>1</v>
      </c>
      <c r="H31" s="174" t="s">
        <v>1</v>
      </c>
      <c r="I31" s="174">
        <v>4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1</v>
      </c>
      <c r="E32" s="174">
        <v>1</v>
      </c>
      <c r="F32" s="174" t="s">
        <v>1</v>
      </c>
      <c r="G32" s="174">
        <v>1</v>
      </c>
      <c r="H32" s="174" t="s">
        <v>1</v>
      </c>
      <c r="I32" s="174">
        <v>2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149</v>
      </c>
      <c r="D33" s="174">
        <v>29</v>
      </c>
      <c r="E33" s="174">
        <v>27</v>
      </c>
      <c r="F33" s="174">
        <v>2</v>
      </c>
      <c r="G33" s="174">
        <v>120</v>
      </c>
      <c r="H33" s="174">
        <v>18</v>
      </c>
      <c r="I33" s="174">
        <v>152</v>
      </c>
      <c r="J33" s="174">
        <v>7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213</v>
      </c>
      <c r="D35" s="174">
        <v>67</v>
      </c>
      <c r="E35" s="174">
        <v>28</v>
      </c>
      <c r="F35" s="174">
        <v>39</v>
      </c>
      <c r="G35" s="174">
        <v>146</v>
      </c>
      <c r="H35" s="174">
        <v>77</v>
      </c>
      <c r="I35" s="174">
        <v>240</v>
      </c>
      <c r="J35" s="174">
        <v>68</v>
      </c>
    </row>
    <row r="36" spans="1:10" ht="33" customHeight="1" x14ac:dyDescent="0.2">
      <c r="A36" s="82">
        <v>45</v>
      </c>
      <c r="B36" s="201" t="s">
        <v>259</v>
      </c>
      <c r="C36" s="174">
        <v>30</v>
      </c>
      <c r="D36" s="174">
        <v>9</v>
      </c>
      <c r="E36" s="174">
        <v>6</v>
      </c>
      <c r="F36" s="174">
        <v>3</v>
      </c>
      <c r="G36" s="174">
        <v>21</v>
      </c>
      <c r="H36" s="174">
        <v>8</v>
      </c>
      <c r="I36" s="174">
        <v>32</v>
      </c>
      <c r="J36" s="174">
        <v>2</v>
      </c>
    </row>
    <row r="37" spans="1:10" ht="12" customHeight="1" x14ac:dyDescent="0.2">
      <c r="A37" s="82">
        <v>46</v>
      </c>
      <c r="B37" s="198" t="s">
        <v>78</v>
      </c>
      <c r="C37" s="174">
        <v>36</v>
      </c>
      <c r="D37" s="174">
        <v>10</v>
      </c>
      <c r="E37" s="174">
        <v>5</v>
      </c>
      <c r="F37" s="174">
        <v>5</v>
      </c>
      <c r="G37" s="174">
        <v>26</v>
      </c>
      <c r="H37" s="174">
        <v>12</v>
      </c>
      <c r="I37" s="174">
        <v>38</v>
      </c>
      <c r="J37" s="174">
        <v>8</v>
      </c>
    </row>
    <row r="38" spans="1:10" ht="12" customHeight="1" x14ac:dyDescent="0.2">
      <c r="A38" s="82">
        <v>47</v>
      </c>
      <c r="B38" s="198" t="s">
        <v>79</v>
      </c>
      <c r="C38" s="174">
        <v>147</v>
      </c>
      <c r="D38" s="174">
        <v>48</v>
      </c>
      <c r="E38" s="174">
        <v>17</v>
      </c>
      <c r="F38" s="174">
        <v>31</v>
      </c>
      <c r="G38" s="174">
        <v>99</v>
      </c>
      <c r="H38" s="174">
        <v>57</v>
      </c>
      <c r="I38" s="174">
        <v>170</v>
      </c>
      <c r="J38" s="174">
        <v>58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29</v>
      </c>
      <c r="D40" s="174">
        <v>10</v>
      </c>
      <c r="E40" s="174">
        <v>8</v>
      </c>
      <c r="F40" s="174">
        <v>2</v>
      </c>
      <c r="G40" s="174">
        <v>19</v>
      </c>
      <c r="H40" s="174">
        <v>12</v>
      </c>
      <c r="I40" s="174">
        <v>30</v>
      </c>
      <c r="J40" s="174">
        <v>5</v>
      </c>
    </row>
    <row r="41" spans="1:10" ht="22.2" customHeight="1" x14ac:dyDescent="0.2">
      <c r="A41" s="82">
        <v>49</v>
      </c>
      <c r="B41" s="201" t="s">
        <v>260</v>
      </c>
      <c r="C41" s="174">
        <v>15</v>
      </c>
      <c r="D41" s="174">
        <v>5</v>
      </c>
      <c r="E41" s="174">
        <v>4</v>
      </c>
      <c r="F41" s="174">
        <v>1</v>
      </c>
      <c r="G41" s="174">
        <v>10</v>
      </c>
      <c r="H41" s="174">
        <v>5</v>
      </c>
      <c r="I41" s="174">
        <v>16</v>
      </c>
      <c r="J41" s="174">
        <v>1</v>
      </c>
    </row>
    <row r="42" spans="1:10" ht="12" customHeight="1" x14ac:dyDescent="0.2">
      <c r="A42" s="82">
        <v>53</v>
      </c>
      <c r="B42" s="199" t="s">
        <v>82</v>
      </c>
      <c r="C42" s="174">
        <v>5</v>
      </c>
      <c r="D42" s="174" t="s">
        <v>1</v>
      </c>
      <c r="E42" s="174" t="s">
        <v>1</v>
      </c>
      <c r="F42" s="174" t="s">
        <v>1</v>
      </c>
      <c r="G42" s="174">
        <v>5</v>
      </c>
      <c r="H42" s="174">
        <v>4</v>
      </c>
      <c r="I42" s="174">
        <v>5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70</v>
      </c>
      <c r="D44" s="174">
        <v>23</v>
      </c>
      <c r="E44" s="174">
        <v>16</v>
      </c>
      <c r="F44" s="174">
        <v>7</v>
      </c>
      <c r="G44" s="174">
        <v>47</v>
      </c>
      <c r="H44" s="174">
        <v>17</v>
      </c>
      <c r="I44" s="174">
        <v>74</v>
      </c>
      <c r="J44" s="174">
        <v>33</v>
      </c>
    </row>
    <row r="45" spans="1:10" ht="11.25" customHeight="1" x14ac:dyDescent="0.2">
      <c r="A45" s="82">
        <v>55</v>
      </c>
      <c r="B45" s="199" t="s">
        <v>85</v>
      </c>
      <c r="C45" s="174">
        <v>17</v>
      </c>
      <c r="D45" s="174">
        <v>1</v>
      </c>
      <c r="E45" s="174">
        <v>1</v>
      </c>
      <c r="F45" s="174" t="s">
        <v>1</v>
      </c>
      <c r="G45" s="174">
        <v>16</v>
      </c>
      <c r="H45" s="174">
        <v>8</v>
      </c>
      <c r="I45" s="174">
        <v>17</v>
      </c>
      <c r="J45" s="174">
        <v>9</v>
      </c>
    </row>
    <row r="46" spans="1:10" ht="11.25" customHeight="1" x14ac:dyDescent="0.2">
      <c r="A46" s="82">
        <v>56</v>
      </c>
      <c r="B46" s="199" t="s">
        <v>86</v>
      </c>
      <c r="C46" s="174">
        <v>53</v>
      </c>
      <c r="D46" s="174">
        <v>22</v>
      </c>
      <c r="E46" s="174">
        <v>15</v>
      </c>
      <c r="F46" s="174">
        <v>7</v>
      </c>
      <c r="G46" s="174">
        <v>31</v>
      </c>
      <c r="H46" s="174">
        <v>9</v>
      </c>
      <c r="I46" s="174">
        <v>57</v>
      </c>
      <c r="J46" s="174">
        <v>24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29</v>
      </c>
      <c r="D48" s="174">
        <v>4</v>
      </c>
      <c r="E48" s="174">
        <v>2</v>
      </c>
      <c r="F48" s="174">
        <v>2</v>
      </c>
      <c r="G48" s="174">
        <v>25</v>
      </c>
      <c r="H48" s="174">
        <v>11</v>
      </c>
      <c r="I48" s="174">
        <v>31</v>
      </c>
      <c r="J48" s="174">
        <v>6</v>
      </c>
    </row>
    <row r="49" spans="1:10" ht="11.25" customHeight="1" x14ac:dyDescent="0.2">
      <c r="A49" s="82">
        <v>58</v>
      </c>
      <c r="B49" s="199" t="s">
        <v>89</v>
      </c>
      <c r="C49" s="174">
        <v>5</v>
      </c>
      <c r="D49" s="174">
        <v>1</v>
      </c>
      <c r="E49" s="174">
        <v>1</v>
      </c>
      <c r="F49" s="174" t="s">
        <v>1</v>
      </c>
      <c r="G49" s="174">
        <v>4</v>
      </c>
      <c r="H49" s="174">
        <v>1</v>
      </c>
      <c r="I49" s="174">
        <v>6</v>
      </c>
      <c r="J49" s="174">
        <v>2</v>
      </c>
    </row>
    <row r="50" spans="1:10" ht="11.25" customHeight="1" x14ac:dyDescent="0.2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 t="s">
        <v>1</v>
      </c>
      <c r="I50" s="174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17</v>
      </c>
      <c r="D51" s="174">
        <v>2</v>
      </c>
      <c r="E51" s="174" t="s">
        <v>1</v>
      </c>
      <c r="F51" s="174">
        <v>2</v>
      </c>
      <c r="G51" s="174">
        <v>15</v>
      </c>
      <c r="H51" s="174">
        <v>7</v>
      </c>
      <c r="I51" s="174">
        <v>18</v>
      </c>
      <c r="J51" s="174">
        <v>4</v>
      </c>
    </row>
    <row r="52" spans="1:10" ht="11.25" customHeight="1" x14ac:dyDescent="0.2">
      <c r="A52" s="82">
        <v>63</v>
      </c>
      <c r="B52" s="199" t="s">
        <v>91</v>
      </c>
      <c r="C52" s="256">
        <v>3</v>
      </c>
      <c r="D52" s="256">
        <v>1</v>
      </c>
      <c r="E52" s="256">
        <v>1</v>
      </c>
      <c r="F52" s="256" t="s">
        <v>1</v>
      </c>
      <c r="G52" s="256">
        <v>2</v>
      </c>
      <c r="H52" s="256">
        <v>2</v>
      </c>
      <c r="I52" s="256">
        <v>3</v>
      </c>
      <c r="J52" s="256" t="s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47</v>
      </c>
      <c r="D54" s="174">
        <v>9</v>
      </c>
      <c r="E54" s="174">
        <v>4</v>
      </c>
      <c r="F54" s="174">
        <v>5</v>
      </c>
      <c r="G54" s="174">
        <v>38</v>
      </c>
      <c r="H54" s="174">
        <v>16</v>
      </c>
      <c r="I54" s="174">
        <v>46</v>
      </c>
      <c r="J54" s="174">
        <v>14</v>
      </c>
    </row>
    <row r="55" spans="1:10" ht="33" customHeight="1" x14ac:dyDescent="0.2">
      <c r="A55" s="82">
        <v>66</v>
      </c>
      <c r="B55" s="201" t="s">
        <v>263</v>
      </c>
      <c r="C55" s="174">
        <v>45</v>
      </c>
      <c r="D55" s="174">
        <v>7</v>
      </c>
      <c r="E55" s="174">
        <v>3</v>
      </c>
      <c r="F55" s="174">
        <v>4</v>
      </c>
      <c r="G55" s="174">
        <v>38</v>
      </c>
      <c r="H55" s="174">
        <v>16</v>
      </c>
      <c r="I55" s="174">
        <v>45</v>
      </c>
      <c r="J55" s="174">
        <v>14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35</v>
      </c>
      <c r="D57" s="174">
        <v>19</v>
      </c>
      <c r="E57" s="174">
        <v>17</v>
      </c>
      <c r="F57" s="174">
        <v>2</v>
      </c>
      <c r="G57" s="174">
        <v>16</v>
      </c>
      <c r="H57" s="174">
        <v>9</v>
      </c>
      <c r="I57" s="174">
        <v>50</v>
      </c>
      <c r="J57" s="174">
        <v>9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94</v>
      </c>
      <c r="D59" s="174">
        <v>27</v>
      </c>
      <c r="E59" s="174">
        <v>18</v>
      </c>
      <c r="F59" s="174">
        <v>9</v>
      </c>
      <c r="G59" s="174">
        <v>67</v>
      </c>
      <c r="H59" s="174">
        <v>43</v>
      </c>
      <c r="I59" s="174">
        <v>98</v>
      </c>
      <c r="J59" s="174">
        <v>30</v>
      </c>
    </row>
    <row r="60" spans="1:10" ht="33" customHeight="1" x14ac:dyDescent="0.2">
      <c r="A60" s="82">
        <v>70</v>
      </c>
      <c r="B60" s="201" t="s">
        <v>265</v>
      </c>
      <c r="C60" s="174">
        <v>17</v>
      </c>
      <c r="D60" s="174">
        <v>6</v>
      </c>
      <c r="E60" s="174">
        <v>4</v>
      </c>
      <c r="F60" s="174">
        <v>2</v>
      </c>
      <c r="G60" s="174">
        <v>11</v>
      </c>
      <c r="H60" s="174">
        <v>6</v>
      </c>
      <c r="I60" s="174">
        <v>17</v>
      </c>
      <c r="J60" s="174">
        <v>7</v>
      </c>
    </row>
    <row r="61" spans="1:10" ht="11.25" customHeight="1" x14ac:dyDescent="0.2">
      <c r="A61" s="82">
        <v>73</v>
      </c>
      <c r="B61" s="199" t="s">
        <v>96</v>
      </c>
      <c r="C61" s="174">
        <v>19</v>
      </c>
      <c r="D61" s="174">
        <v>2</v>
      </c>
      <c r="E61" s="174">
        <v>2</v>
      </c>
      <c r="F61" s="174" t="s">
        <v>1</v>
      </c>
      <c r="G61" s="174">
        <v>17</v>
      </c>
      <c r="H61" s="174">
        <v>16</v>
      </c>
      <c r="I61" s="174">
        <v>19</v>
      </c>
      <c r="J61" s="174">
        <v>10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159</v>
      </c>
      <c r="D63" s="174">
        <v>32</v>
      </c>
      <c r="E63" s="174">
        <v>21</v>
      </c>
      <c r="F63" s="174">
        <v>11</v>
      </c>
      <c r="G63" s="174">
        <v>127</v>
      </c>
      <c r="H63" s="174">
        <v>63</v>
      </c>
      <c r="I63" s="174">
        <v>167</v>
      </c>
      <c r="J63" s="174">
        <v>42</v>
      </c>
    </row>
    <row r="64" spans="1:10" ht="22.2" customHeight="1" x14ac:dyDescent="0.2">
      <c r="A64" s="82">
        <v>77</v>
      </c>
      <c r="B64" s="201" t="s">
        <v>267</v>
      </c>
      <c r="C64" s="174">
        <v>15</v>
      </c>
      <c r="D64" s="174">
        <v>3</v>
      </c>
      <c r="E64" s="174">
        <v>3</v>
      </c>
      <c r="F64" s="174" t="s">
        <v>1</v>
      </c>
      <c r="G64" s="174">
        <v>12</v>
      </c>
      <c r="H64" s="174">
        <v>8</v>
      </c>
      <c r="I64" s="174">
        <v>16</v>
      </c>
      <c r="J64" s="174">
        <v>3</v>
      </c>
    </row>
    <row r="65" spans="1:10" ht="22.2" customHeight="1" x14ac:dyDescent="0.2">
      <c r="A65" s="82">
        <v>78</v>
      </c>
      <c r="B65" s="201" t="s">
        <v>268</v>
      </c>
      <c r="C65" s="174">
        <v>7</v>
      </c>
      <c r="D65" s="174">
        <v>3</v>
      </c>
      <c r="E65" s="174" t="s">
        <v>1</v>
      </c>
      <c r="F65" s="174">
        <v>3</v>
      </c>
      <c r="G65" s="174">
        <v>4</v>
      </c>
      <c r="H65" s="174">
        <v>2</v>
      </c>
      <c r="I65" s="174">
        <v>8</v>
      </c>
      <c r="J65" s="174">
        <v>4</v>
      </c>
    </row>
    <row r="66" spans="1:10" ht="33" customHeight="1" x14ac:dyDescent="0.2">
      <c r="A66" s="82">
        <v>79</v>
      </c>
      <c r="B66" s="201" t="s">
        <v>269</v>
      </c>
      <c r="C66" s="174">
        <v>7</v>
      </c>
      <c r="D66" s="174">
        <v>3</v>
      </c>
      <c r="E66" s="174">
        <v>1</v>
      </c>
      <c r="F66" s="174">
        <v>2</v>
      </c>
      <c r="G66" s="174">
        <v>4</v>
      </c>
      <c r="H66" s="174">
        <v>2</v>
      </c>
      <c r="I66" s="174">
        <v>9</v>
      </c>
      <c r="J66" s="174">
        <v>4</v>
      </c>
    </row>
    <row r="67" spans="1:10" ht="22.2" customHeight="1" x14ac:dyDescent="0.2">
      <c r="A67" s="82">
        <v>81</v>
      </c>
      <c r="B67" s="201" t="s">
        <v>270</v>
      </c>
      <c r="C67" s="174">
        <v>81</v>
      </c>
      <c r="D67" s="174">
        <v>13</v>
      </c>
      <c r="E67" s="174">
        <v>11</v>
      </c>
      <c r="F67" s="174">
        <v>2</v>
      </c>
      <c r="G67" s="174">
        <v>68</v>
      </c>
      <c r="H67" s="174">
        <v>30</v>
      </c>
      <c r="I67" s="174">
        <v>83</v>
      </c>
      <c r="J67" s="174">
        <v>14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20</v>
      </c>
      <c r="D69" s="174">
        <v>3</v>
      </c>
      <c r="E69" s="174">
        <v>1</v>
      </c>
      <c r="F69" s="174">
        <v>2</v>
      </c>
      <c r="G69" s="174">
        <v>17</v>
      </c>
      <c r="H69" s="174">
        <v>11</v>
      </c>
      <c r="I69" s="174">
        <v>21</v>
      </c>
      <c r="J69" s="174">
        <v>11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74</v>
      </c>
      <c r="D71" s="174">
        <v>3</v>
      </c>
      <c r="E71" s="174">
        <v>2</v>
      </c>
      <c r="F71" s="174">
        <v>1</v>
      </c>
      <c r="G71" s="174">
        <v>71</v>
      </c>
      <c r="H71" s="174">
        <v>8</v>
      </c>
      <c r="I71" s="174">
        <v>75</v>
      </c>
      <c r="J71" s="174">
        <v>59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21</v>
      </c>
      <c r="D73" s="174">
        <v>5</v>
      </c>
      <c r="E73" s="174">
        <v>4</v>
      </c>
      <c r="F73" s="174">
        <v>1</v>
      </c>
      <c r="G73" s="174">
        <v>16</v>
      </c>
      <c r="H73" s="174">
        <v>8</v>
      </c>
      <c r="I73" s="174">
        <v>23</v>
      </c>
      <c r="J73" s="174">
        <v>7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87</v>
      </c>
      <c r="D75" s="174">
        <v>8</v>
      </c>
      <c r="E75" s="174">
        <v>1</v>
      </c>
      <c r="F75" s="174">
        <v>7</v>
      </c>
      <c r="G75" s="174">
        <v>79</v>
      </c>
      <c r="H75" s="174">
        <v>49</v>
      </c>
      <c r="I75" s="174">
        <v>88</v>
      </c>
      <c r="J75" s="174">
        <v>60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252">
        <v>1093</v>
      </c>
      <c r="D77" s="252">
        <v>266</v>
      </c>
      <c r="E77" s="252">
        <v>168</v>
      </c>
      <c r="F77" s="252">
        <v>98</v>
      </c>
      <c r="G77" s="252">
        <v>827</v>
      </c>
      <c r="H77" s="252">
        <v>357</v>
      </c>
      <c r="I77" s="252">
        <v>1166</v>
      </c>
      <c r="J77" s="252">
        <v>373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5" t="s">
        <v>312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 x14ac:dyDescent="0.2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 x14ac:dyDescent="0.2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3.95" customHeight="1" x14ac:dyDescent="0.2">
      <c r="A5" s="297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</row>
    <row r="6" spans="1:10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255">
        <v>1093</v>
      </c>
      <c r="C8" s="255">
        <v>266</v>
      </c>
      <c r="D8" s="255">
        <v>168</v>
      </c>
      <c r="E8" s="255">
        <v>98</v>
      </c>
      <c r="F8" s="255">
        <v>827</v>
      </c>
      <c r="G8" s="255">
        <v>357</v>
      </c>
      <c r="H8" s="255">
        <v>1166</v>
      </c>
      <c r="I8" s="255">
        <v>373</v>
      </c>
    </row>
    <row r="9" spans="1:10" ht="12" customHeight="1" x14ac:dyDescent="0.2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04" t="s">
        <v>132</v>
      </c>
      <c r="B11" s="172">
        <v>908</v>
      </c>
      <c r="C11" s="172">
        <v>97</v>
      </c>
      <c r="D11" s="172">
        <v>61</v>
      </c>
      <c r="E11" s="172">
        <v>36</v>
      </c>
      <c r="F11" s="172">
        <v>811</v>
      </c>
      <c r="G11" s="172">
        <v>341</v>
      </c>
      <c r="H11" s="172">
        <v>908</v>
      </c>
      <c r="I11" s="172">
        <v>320</v>
      </c>
    </row>
    <row r="12" spans="1:10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>
        <v>1</v>
      </c>
    </row>
    <row r="13" spans="1:10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33</v>
      </c>
      <c r="C14" s="172">
        <v>33</v>
      </c>
      <c r="D14" s="172">
        <v>25</v>
      </c>
      <c r="E14" s="172">
        <v>8</v>
      </c>
      <c r="F14" s="172" t="s">
        <v>1</v>
      </c>
      <c r="G14" s="172" t="s">
        <v>1</v>
      </c>
      <c r="H14" s="172">
        <v>44</v>
      </c>
      <c r="I14" s="172">
        <v>4</v>
      </c>
    </row>
    <row r="15" spans="1:10" ht="12" customHeight="1" x14ac:dyDescent="0.2">
      <c r="A15" s="204" t="s">
        <v>134</v>
      </c>
      <c r="B15" s="172">
        <v>28</v>
      </c>
      <c r="C15" s="172">
        <v>18</v>
      </c>
      <c r="D15" s="172">
        <v>17</v>
      </c>
      <c r="E15" s="172">
        <v>1</v>
      </c>
      <c r="F15" s="172">
        <v>10</v>
      </c>
      <c r="G15" s="172">
        <v>10</v>
      </c>
      <c r="H15" s="172">
        <v>49</v>
      </c>
      <c r="I15" s="172">
        <v>12</v>
      </c>
    </row>
    <row r="16" spans="1:10" ht="12" customHeight="1" x14ac:dyDescent="0.2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112</v>
      </c>
      <c r="C17" s="172">
        <v>106</v>
      </c>
      <c r="D17" s="172">
        <v>60</v>
      </c>
      <c r="E17" s="172">
        <v>46</v>
      </c>
      <c r="F17" s="172">
        <v>6</v>
      </c>
      <c r="G17" s="172">
        <v>6</v>
      </c>
      <c r="H17" s="172">
        <v>152</v>
      </c>
      <c r="I17" s="172">
        <v>32</v>
      </c>
    </row>
    <row r="18" spans="1:70" ht="22.2" customHeight="1" x14ac:dyDescent="0.2">
      <c r="A18" s="211" t="s">
        <v>233</v>
      </c>
      <c r="B18" s="172">
        <v>98</v>
      </c>
      <c r="C18" s="172">
        <v>93</v>
      </c>
      <c r="D18" s="172">
        <v>48</v>
      </c>
      <c r="E18" s="172">
        <v>45</v>
      </c>
      <c r="F18" s="172">
        <v>5</v>
      </c>
      <c r="G18" s="172">
        <v>5</v>
      </c>
      <c r="H18" s="172">
        <v>138</v>
      </c>
      <c r="I18" s="172">
        <v>30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14</v>
      </c>
      <c r="C19" s="172">
        <v>13</v>
      </c>
      <c r="D19" s="172">
        <v>12</v>
      </c>
      <c r="E19" s="172">
        <v>1</v>
      </c>
      <c r="F19" s="172">
        <v>1</v>
      </c>
      <c r="G19" s="172">
        <v>1</v>
      </c>
      <c r="H19" s="172">
        <v>14</v>
      </c>
      <c r="I19" s="172">
        <v>2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4</v>
      </c>
      <c r="C20" s="172">
        <v>4</v>
      </c>
      <c r="D20" s="172" t="s">
        <v>1</v>
      </c>
      <c r="E20" s="172">
        <v>4</v>
      </c>
      <c r="F20" s="172" t="s">
        <v>1</v>
      </c>
      <c r="G20" s="172" t="s">
        <v>1</v>
      </c>
      <c r="H20" s="172">
        <v>6</v>
      </c>
      <c r="I20" s="172">
        <v>1</v>
      </c>
    </row>
    <row r="21" spans="1:70" ht="12" customHeight="1" x14ac:dyDescent="0.2">
      <c r="A21" s="204" t="s">
        <v>116</v>
      </c>
      <c r="B21" s="172">
        <v>2</v>
      </c>
      <c r="C21" s="172">
        <v>2</v>
      </c>
      <c r="D21" s="172">
        <v>2</v>
      </c>
      <c r="E21" s="172" t="s">
        <v>1</v>
      </c>
      <c r="F21" s="172" t="s">
        <v>1</v>
      </c>
      <c r="G21" s="172" t="s">
        <v>1</v>
      </c>
      <c r="H21" s="172">
        <v>3</v>
      </c>
      <c r="I21" s="172">
        <v>2</v>
      </c>
    </row>
    <row r="22" spans="1:70" ht="12" customHeight="1" x14ac:dyDescent="0.2">
      <c r="A22" s="204" t="s">
        <v>117</v>
      </c>
      <c r="B22" s="172">
        <v>2</v>
      </c>
      <c r="C22" s="172">
        <v>2</v>
      </c>
      <c r="D22" s="172">
        <v>2</v>
      </c>
      <c r="E22" s="172" t="s">
        <v>1</v>
      </c>
      <c r="F22" s="172" t="s">
        <v>1</v>
      </c>
      <c r="G22" s="172" t="s">
        <v>1</v>
      </c>
      <c r="H22" s="172">
        <v>2</v>
      </c>
      <c r="I22" s="172">
        <v>1</v>
      </c>
    </row>
    <row r="23" spans="1:70" ht="12" customHeight="1" x14ac:dyDescent="0.2">
      <c r="A23" s="204" t="s">
        <v>240</v>
      </c>
      <c r="B23" s="172" t="s">
        <v>1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04" t="s">
        <v>119</v>
      </c>
      <c r="B26" s="172">
        <v>320</v>
      </c>
      <c r="C26" s="172">
        <v>27</v>
      </c>
      <c r="D26" s="172">
        <v>15</v>
      </c>
      <c r="E26" s="172">
        <v>12</v>
      </c>
      <c r="F26" s="172">
        <v>293</v>
      </c>
      <c r="G26" s="172">
        <v>132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588</v>
      </c>
      <c r="C27" s="172">
        <v>70</v>
      </c>
      <c r="D27" s="172">
        <v>46</v>
      </c>
      <c r="E27" s="172">
        <v>24</v>
      </c>
      <c r="F27" s="172">
        <v>518</v>
      </c>
      <c r="G27" s="172">
        <v>209</v>
      </c>
      <c r="H27" s="172" t="s">
        <v>3</v>
      </c>
      <c r="I27" s="172" t="s">
        <v>3</v>
      </c>
    </row>
    <row r="28" spans="1:70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04" t="s">
        <v>121</v>
      </c>
      <c r="B30" s="172">
        <v>716</v>
      </c>
      <c r="C30" s="172">
        <v>87</v>
      </c>
      <c r="D30" s="172">
        <v>52</v>
      </c>
      <c r="E30" s="172">
        <v>35</v>
      </c>
      <c r="F30" s="172">
        <v>629</v>
      </c>
      <c r="G30" s="172">
        <v>319</v>
      </c>
      <c r="H30" s="172">
        <v>716</v>
      </c>
      <c r="I30" s="172">
        <v>246</v>
      </c>
    </row>
    <row r="31" spans="1:70" ht="12" customHeight="1" x14ac:dyDescent="0.2">
      <c r="A31" s="204" t="s">
        <v>241</v>
      </c>
      <c r="B31" s="172">
        <v>14</v>
      </c>
      <c r="C31" s="172" t="s">
        <v>1</v>
      </c>
      <c r="D31" s="172" t="s">
        <v>1</v>
      </c>
      <c r="E31" s="172" t="s">
        <v>1</v>
      </c>
      <c r="F31" s="172">
        <v>14</v>
      </c>
      <c r="G31" s="172">
        <v>1</v>
      </c>
      <c r="H31" s="172">
        <v>14</v>
      </c>
      <c r="I31" s="172" t="s">
        <v>1</v>
      </c>
    </row>
    <row r="32" spans="1:70" ht="12" customHeight="1" x14ac:dyDescent="0.2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>
        <v>1</v>
      </c>
      <c r="H32" s="172">
        <v>1</v>
      </c>
      <c r="I32" s="172" t="s">
        <v>1</v>
      </c>
    </row>
    <row r="33" spans="1:10" ht="12" customHeight="1" x14ac:dyDescent="0.2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>
        <v>1</v>
      </c>
    </row>
    <row r="34" spans="1:10" ht="12" customHeight="1" x14ac:dyDescent="0.2">
      <c r="A34" s="204" t="s">
        <v>124</v>
      </c>
      <c r="B34" s="172">
        <v>35</v>
      </c>
      <c r="C34" s="172" t="s">
        <v>1</v>
      </c>
      <c r="D34" s="172" t="s">
        <v>1</v>
      </c>
      <c r="E34" s="172" t="s">
        <v>1</v>
      </c>
      <c r="F34" s="172">
        <v>35</v>
      </c>
      <c r="G34" s="172">
        <v>5</v>
      </c>
      <c r="H34" s="172">
        <v>35</v>
      </c>
      <c r="I34" s="172">
        <v>11</v>
      </c>
    </row>
    <row r="35" spans="1:10" ht="12" customHeight="1" x14ac:dyDescent="0.2">
      <c r="A35" s="204" t="s">
        <v>242</v>
      </c>
      <c r="B35" s="172">
        <v>27</v>
      </c>
      <c r="C35" s="172" t="s">
        <v>1</v>
      </c>
      <c r="D35" s="172" t="s">
        <v>1</v>
      </c>
      <c r="E35" s="172" t="s">
        <v>1</v>
      </c>
      <c r="F35" s="172">
        <v>27</v>
      </c>
      <c r="G35" s="172" t="s">
        <v>1</v>
      </c>
      <c r="H35" s="172">
        <v>27</v>
      </c>
      <c r="I35" s="172">
        <v>2</v>
      </c>
    </row>
    <row r="36" spans="1:10" ht="12" customHeight="1" x14ac:dyDescent="0.2">
      <c r="A36" s="204" t="s">
        <v>125</v>
      </c>
      <c r="B36" s="172">
        <v>7</v>
      </c>
      <c r="C36" s="172">
        <v>3</v>
      </c>
      <c r="D36" s="172">
        <v>3</v>
      </c>
      <c r="E36" s="172" t="s">
        <v>1</v>
      </c>
      <c r="F36" s="172">
        <v>4</v>
      </c>
      <c r="G36" s="172">
        <v>1</v>
      </c>
      <c r="H36" s="172">
        <v>7</v>
      </c>
      <c r="I36" s="172">
        <v>1</v>
      </c>
    </row>
    <row r="37" spans="1:10" ht="12" customHeight="1" x14ac:dyDescent="0.2">
      <c r="A37" s="206" t="s">
        <v>243</v>
      </c>
      <c r="B37" s="172">
        <v>5</v>
      </c>
      <c r="C37" s="172">
        <v>1</v>
      </c>
      <c r="D37" s="172">
        <v>1</v>
      </c>
      <c r="E37" s="172" t="s">
        <v>1</v>
      </c>
      <c r="F37" s="172">
        <v>4</v>
      </c>
      <c r="G37" s="172" t="s">
        <v>1</v>
      </c>
      <c r="H37" s="172">
        <v>5</v>
      </c>
      <c r="I37" s="172">
        <v>3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313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 x14ac:dyDescent="0.2">
      <c r="A4" s="325"/>
      <c r="B4" s="325"/>
      <c r="C4" s="327"/>
      <c r="D4" s="327"/>
      <c r="E4" s="327"/>
      <c r="F4" s="327"/>
      <c r="G4" s="32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257">
        <v>38</v>
      </c>
      <c r="D6" s="257">
        <v>31</v>
      </c>
      <c r="E6" s="257">
        <v>2</v>
      </c>
      <c r="F6" s="257">
        <v>1</v>
      </c>
      <c r="G6" s="257">
        <v>4</v>
      </c>
    </row>
    <row r="7" spans="1:7" ht="12" customHeight="1" x14ac:dyDescent="0.2">
      <c r="A7" s="99">
        <v>12052000</v>
      </c>
      <c r="B7" s="207" t="s">
        <v>148</v>
      </c>
      <c r="C7" s="257">
        <v>55</v>
      </c>
      <c r="D7" s="257">
        <v>47</v>
      </c>
      <c r="E7" s="257" t="s">
        <v>1</v>
      </c>
      <c r="F7" s="257">
        <v>4</v>
      </c>
      <c r="G7" s="257">
        <v>4</v>
      </c>
    </row>
    <row r="8" spans="1:7" ht="12" customHeight="1" x14ac:dyDescent="0.2">
      <c r="A8" s="99">
        <v>12053000</v>
      </c>
      <c r="B8" s="207" t="s">
        <v>149</v>
      </c>
      <c r="C8" s="257">
        <v>32</v>
      </c>
      <c r="D8" s="257">
        <v>27</v>
      </c>
      <c r="E8" s="257" t="s">
        <v>1</v>
      </c>
      <c r="F8" s="257">
        <v>2</v>
      </c>
      <c r="G8" s="257">
        <v>3</v>
      </c>
    </row>
    <row r="9" spans="1:7" ht="12" customHeight="1" x14ac:dyDescent="0.2">
      <c r="A9" s="99">
        <v>12054000</v>
      </c>
      <c r="B9" s="207" t="s">
        <v>32</v>
      </c>
      <c r="C9" s="257">
        <v>165</v>
      </c>
      <c r="D9" s="257">
        <v>139</v>
      </c>
      <c r="E9" s="257">
        <v>1</v>
      </c>
      <c r="F9" s="257">
        <v>13</v>
      </c>
      <c r="G9" s="257">
        <v>12</v>
      </c>
    </row>
    <row r="10" spans="1:7" ht="12" customHeight="1" x14ac:dyDescent="0.2">
      <c r="A10" s="99"/>
      <c r="B10" s="207"/>
      <c r="C10" s="257"/>
      <c r="D10" s="257"/>
      <c r="E10" s="257"/>
      <c r="F10" s="257"/>
      <c r="G10" s="257"/>
    </row>
    <row r="11" spans="1:7" ht="12" customHeight="1" x14ac:dyDescent="0.2">
      <c r="A11" s="99">
        <v>12060000</v>
      </c>
      <c r="B11" s="207" t="s">
        <v>150</v>
      </c>
      <c r="C11" s="257">
        <v>133</v>
      </c>
      <c r="D11" s="257">
        <v>102</v>
      </c>
      <c r="E11" s="257" t="s">
        <v>1</v>
      </c>
      <c r="F11" s="257">
        <v>21</v>
      </c>
      <c r="G11" s="257">
        <v>10</v>
      </c>
    </row>
    <row r="12" spans="1:7" ht="12" customHeight="1" x14ac:dyDescent="0.2">
      <c r="A12" s="99">
        <v>12061000</v>
      </c>
      <c r="B12" s="207" t="s">
        <v>151</v>
      </c>
      <c r="C12" s="257">
        <v>146</v>
      </c>
      <c r="D12" s="257">
        <v>94</v>
      </c>
      <c r="E12" s="257">
        <v>1</v>
      </c>
      <c r="F12" s="257">
        <v>45</v>
      </c>
      <c r="G12" s="257">
        <v>6</v>
      </c>
    </row>
    <row r="13" spans="1:7" ht="12" customHeight="1" x14ac:dyDescent="0.2">
      <c r="A13" s="99">
        <v>12062000</v>
      </c>
      <c r="B13" s="207" t="s">
        <v>152</v>
      </c>
      <c r="C13" s="257">
        <v>60</v>
      </c>
      <c r="D13" s="257">
        <v>50</v>
      </c>
      <c r="E13" s="257">
        <v>1</v>
      </c>
      <c r="F13" s="257">
        <v>4</v>
      </c>
      <c r="G13" s="257">
        <v>5</v>
      </c>
    </row>
    <row r="14" spans="1:7" ht="12" customHeight="1" x14ac:dyDescent="0.2">
      <c r="A14" s="99">
        <v>12063000</v>
      </c>
      <c r="B14" s="207" t="s">
        <v>153</v>
      </c>
      <c r="C14" s="257">
        <v>128</v>
      </c>
      <c r="D14" s="257">
        <v>106</v>
      </c>
      <c r="E14" s="257">
        <v>1</v>
      </c>
      <c r="F14" s="257">
        <v>18</v>
      </c>
      <c r="G14" s="257">
        <v>3</v>
      </c>
    </row>
    <row r="15" spans="1:7" ht="12" customHeight="1" x14ac:dyDescent="0.2">
      <c r="A15" s="99">
        <v>12064000</v>
      </c>
      <c r="B15" s="207" t="s">
        <v>154</v>
      </c>
      <c r="C15" s="257">
        <v>151</v>
      </c>
      <c r="D15" s="257">
        <v>109</v>
      </c>
      <c r="E15" s="257" t="s">
        <v>1</v>
      </c>
      <c r="F15" s="257">
        <v>33</v>
      </c>
      <c r="G15" s="257">
        <v>9</v>
      </c>
    </row>
    <row r="16" spans="1:7" ht="12" customHeight="1" x14ac:dyDescent="0.2">
      <c r="A16" s="99">
        <v>12065000</v>
      </c>
      <c r="B16" s="207" t="s">
        <v>155</v>
      </c>
      <c r="C16" s="257">
        <v>178</v>
      </c>
      <c r="D16" s="257">
        <v>129</v>
      </c>
      <c r="E16" s="257" t="s">
        <v>1</v>
      </c>
      <c r="F16" s="257">
        <v>40</v>
      </c>
      <c r="G16" s="257">
        <v>9</v>
      </c>
    </row>
    <row r="17" spans="1:7" ht="12" customHeight="1" x14ac:dyDescent="0.2">
      <c r="A17" s="99">
        <v>12066000</v>
      </c>
      <c r="B17" s="207" t="s">
        <v>248</v>
      </c>
      <c r="C17" s="257">
        <v>43</v>
      </c>
      <c r="D17" s="257">
        <v>32</v>
      </c>
      <c r="E17" s="257" t="s">
        <v>1</v>
      </c>
      <c r="F17" s="257">
        <v>5</v>
      </c>
      <c r="G17" s="257">
        <v>6</v>
      </c>
    </row>
    <row r="18" spans="1:7" ht="12" customHeight="1" x14ac:dyDescent="0.2">
      <c r="A18" s="99">
        <v>12067000</v>
      </c>
      <c r="B18" s="207" t="s">
        <v>156</v>
      </c>
      <c r="C18" s="257">
        <v>104</v>
      </c>
      <c r="D18" s="257">
        <v>79</v>
      </c>
      <c r="E18" s="257" t="s">
        <v>1</v>
      </c>
      <c r="F18" s="257">
        <v>11</v>
      </c>
      <c r="G18" s="257">
        <v>14</v>
      </c>
    </row>
    <row r="19" spans="1:7" ht="12" customHeight="1" x14ac:dyDescent="0.2">
      <c r="A19" s="99">
        <v>12068000</v>
      </c>
      <c r="B19" s="207" t="s">
        <v>157</v>
      </c>
      <c r="C19" s="257">
        <v>67</v>
      </c>
      <c r="D19" s="257">
        <v>54</v>
      </c>
      <c r="E19" s="257" t="s">
        <v>1</v>
      </c>
      <c r="F19" s="257">
        <v>8</v>
      </c>
      <c r="G19" s="257">
        <v>5</v>
      </c>
    </row>
    <row r="20" spans="1:7" ht="12" customHeight="1" x14ac:dyDescent="0.2">
      <c r="A20" s="99">
        <v>12069000</v>
      </c>
      <c r="B20" s="207" t="s">
        <v>158</v>
      </c>
      <c r="C20" s="257">
        <v>174</v>
      </c>
      <c r="D20" s="257">
        <v>140</v>
      </c>
      <c r="E20" s="257" t="s">
        <v>1</v>
      </c>
      <c r="F20" s="257">
        <v>30</v>
      </c>
      <c r="G20" s="257">
        <v>4</v>
      </c>
    </row>
    <row r="21" spans="1:7" ht="12" customHeight="1" x14ac:dyDescent="0.2">
      <c r="A21" s="99">
        <v>12070000</v>
      </c>
      <c r="B21" s="207" t="s">
        <v>159</v>
      </c>
      <c r="C21" s="257">
        <v>40</v>
      </c>
      <c r="D21" s="257">
        <v>27</v>
      </c>
      <c r="E21" s="257" t="s">
        <v>1</v>
      </c>
      <c r="F21" s="257">
        <v>8</v>
      </c>
      <c r="G21" s="257">
        <v>5</v>
      </c>
    </row>
    <row r="22" spans="1:7" ht="12" customHeight="1" x14ac:dyDescent="0.2">
      <c r="A22" s="99">
        <v>12071000</v>
      </c>
      <c r="B22" s="207" t="s">
        <v>160</v>
      </c>
      <c r="C22" s="257">
        <v>71</v>
      </c>
      <c r="D22" s="257">
        <v>65</v>
      </c>
      <c r="E22" s="257" t="s">
        <v>1</v>
      </c>
      <c r="F22" s="257">
        <v>5</v>
      </c>
      <c r="G22" s="257">
        <v>1</v>
      </c>
    </row>
    <row r="23" spans="1:7" ht="12" customHeight="1" x14ac:dyDescent="0.2">
      <c r="A23" s="99">
        <v>12072000</v>
      </c>
      <c r="B23" s="207" t="s">
        <v>161</v>
      </c>
      <c r="C23" s="257">
        <v>209</v>
      </c>
      <c r="D23" s="257">
        <v>149</v>
      </c>
      <c r="E23" s="257">
        <v>1</v>
      </c>
      <c r="F23" s="257">
        <v>47</v>
      </c>
      <c r="G23" s="257">
        <v>12</v>
      </c>
    </row>
    <row r="24" spans="1:7" ht="12" customHeight="1" x14ac:dyDescent="0.2">
      <c r="A24" s="99">
        <v>12073000</v>
      </c>
      <c r="B24" s="207" t="s">
        <v>162</v>
      </c>
      <c r="C24" s="257">
        <v>68</v>
      </c>
      <c r="D24" s="257">
        <v>52</v>
      </c>
      <c r="E24" s="257" t="s">
        <v>1</v>
      </c>
      <c r="F24" s="257">
        <v>4</v>
      </c>
      <c r="G24" s="257">
        <v>12</v>
      </c>
    </row>
    <row r="25" spans="1:7" ht="12" customHeight="1" x14ac:dyDescent="0.2">
      <c r="A25" s="100">
        <v>12000000</v>
      </c>
      <c r="B25" s="208" t="s">
        <v>163</v>
      </c>
      <c r="C25" s="258">
        <v>1862</v>
      </c>
      <c r="D25" s="258">
        <v>1432</v>
      </c>
      <c r="E25" s="258">
        <v>7</v>
      </c>
      <c r="F25" s="258">
        <v>299</v>
      </c>
      <c r="G25" s="258">
        <v>124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23" t="s">
        <v>314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24" t="s">
        <v>200</v>
      </c>
      <c r="B33" s="324" t="s">
        <v>193</v>
      </c>
      <c r="C33" s="326" t="s">
        <v>136</v>
      </c>
      <c r="D33" s="326" t="s">
        <v>275</v>
      </c>
      <c r="E33" s="326" t="s">
        <v>146</v>
      </c>
      <c r="F33" s="326" t="s">
        <v>138</v>
      </c>
      <c r="G33" s="328" t="s">
        <v>139</v>
      </c>
    </row>
    <row r="34" spans="1:7" ht="42.75" customHeight="1" x14ac:dyDescent="0.2">
      <c r="A34" s="325"/>
      <c r="B34" s="325"/>
      <c r="C34" s="327"/>
      <c r="D34" s="327"/>
      <c r="E34" s="327"/>
      <c r="F34" s="327"/>
      <c r="G34" s="32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257">
        <v>38</v>
      </c>
      <c r="D36" s="257">
        <v>24</v>
      </c>
      <c r="E36" s="257">
        <v>1</v>
      </c>
      <c r="F36" s="257">
        <v>5</v>
      </c>
      <c r="G36" s="257">
        <v>8</v>
      </c>
    </row>
    <row r="37" spans="1:7" ht="12" customHeight="1" x14ac:dyDescent="0.2">
      <c r="A37" s="99">
        <v>12052000</v>
      </c>
      <c r="B37" s="207" t="s">
        <v>148</v>
      </c>
      <c r="C37" s="257">
        <v>39</v>
      </c>
      <c r="D37" s="257">
        <v>33</v>
      </c>
      <c r="E37" s="257" t="s">
        <v>1</v>
      </c>
      <c r="F37" s="257">
        <v>3</v>
      </c>
      <c r="G37" s="257">
        <v>3</v>
      </c>
    </row>
    <row r="38" spans="1:7" ht="12" customHeight="1" x14ac:dyDescent="0.2">
      <c r="A38" s="99">
        <v>12053000</v>
      </c>
      <c r="B38" s="207" t="s">
        <v>149</v>
      </c>
      <c r="C38" s="257">
        <v>39</v>
      </c>
      <c r="D38" s="257">
        <v>31</v>
      </c>
      <c r="E38" s="257" t="s">
        <v>1</v>
      </c>
      <c r="F38" s="257">
        <v>6</v>
      </c>
      <c r="G38" s="257">
        <v>2</v>
      </c>
    </row>
    <row r="39" spans="1:7" ht="12" customHeight="1" x14ac:dyDescent="0.2">
      <c r="A39" s="99">
        <v>12054000</v>
      </c>
      <c r="B39" s="207" t="s">
        <v>32</v>
      </c>
      <c r="C39" s="257">
        <v>174</v>
      </c>
      <c r="D39" s="257">
        <v>128</v>
      </c>
      <c r="E39" s="257">
        <v>4</v>
      </c>
      <c r="F39" s="257">
        <v>27</v>
      </c>
      <c r="G39" s="257">
        <v>15</v>
      </c>
    </row>
    <row r="40" spans="1:7" ht="12" customHeight="1" x14ac:dyDescent="0.2">
      <c r="A40" s="99"/>
      <c r="B40" s="207"/>
      <c r="C40" s="257"/>
      <c r="D40" s="257"/>
      <c r="E40" s="257"/>
      <c r="F40" s="257"/>
      <c r="G40" s="257"/>
    </row>
    <row r="41" spans="1:7" ht="12" customHeight="1" x14ac:dyDescent="0.2">
      <c r="A41" s="99">
        <v>12060000</v>
      </c>
      <c r="B41" s="207" t="s">
        <v>150</v>
      </c>
      <c r="C41" s="257">
        <v>112</v>
      </c>
      <c r="D41" s="257">
        <v>89</v>
      </c>
      <c r="E41" s="257">
        <v>1</v>
      </c>
      <c r="F41" s="257">
        <v>12</v>
      </c>
      <c r="G41" s="257">
        <v>10</v>
      </c>
    </row>
    <row r="42" spans="1:7" ht="12" customHeight="1" x14ac:dyDescent="0.2">
      <c r="A42" s="99">
        <v>12061000</v>
      </c>
      <c r="B42" s="207" t="s">
        <v>151</v>
      </c>
      <c r="C42" s="257">
        <v>94</v>
      </c>
      <c r="D42" s="257">
        <v>70</v>
      </c>
      <c r="E42" s="257">
        <v>1</v>
      </c>
      <c r="F42" s="257">
        <v>14</v>
      </c>
      <c r="G42" s="257">
        <v>9</v>
      </c>
    </row>
    <row r="43" spans="1:7" ht="12" customHeight="1" x14ac:dyDescent="0.2">
      <c r="A43" s="99">
        <v>12062000</v>
      </c>
      <c r="B43" s="207" t="s">
        <v>152</v>
      </c>
      <c r="C43" s="257">
        <v>49</v>
      </c>
      <c r="D43" s="257">
        <v>41</v>
      </c>
      <c r="E43" s="257">
        <v>2</v>
      </c>
      <c r="F43" s="257">
        <v>3</v>
      </c>
      <c r="G43" s="257">
        <v>3</v>
      </c>
    </row>
    <row r="44" spans="1:7" ht="12" customHeight="1" x14ac:dyDescent="0.2">
      <c r="A44" s="99">
        <v>12063000</v>
      </c>
      <c r="B44" s="207" t="s">
        <v>153</v>
      </c>
      <c r="C44" s="257">
        <v>83</v>
      </c>
      <c r="D44" s="257">
        <v>62</v>
      </c>
      <c r="E44" s="257">
        <v>1</v>
      </c>
      <c r="F44" s="257">
        <v>13</v>
      </c>
      <c r="G44" s="257">
        <v>7</v>
      </c>
    </row>
    <row r="45" spans="1:7" ht="12" customHeight="1" x14ac:dyDescent="0.2">
      <c r="A45" s="99">
        <v>12064000</v>
      </c>
      <c r="B45" s="207" t="s">
        <v>154</v>
      </c>
      <c r="C45" s="257">
        <v>107</v>
      </c>
      <c r="D45" s="257">
        <v>81</v>
      </c>
      <c r="E45" s="257">
        <v>1</v>
      </c>
      <c r="F45" s="257">
        <v>17</v>
      </c>
      <c r="G45" s="257">
        <v>8</v>
      </c>
    </row>
    <row r="46" spans="1:7" ht="12" customHeight="1" x14ac:dyDescent="0.2">
      <c r="A46" s="99">
        <v>12065000</v>
      </c>
      <c r="B46" s="207" t="s">
        <v>155</v>
      </c>
      <c r="C46" s="257">
        <v>112</v>
      </c>
      <c r="D46" s="257">
        <v>83</v>
      </c>
      <c r="E46" s="257">
        <v>1</v>
      </c>
      <c r="F46" s="257">
        <v>18</v>
      </c>
      <c r="G46" s="257">
        <v>10</v>
      </c>
    </row>
    <row r="47" spans="1:7" ht="12" customHeight="1" x14ac:dyDescent="0.2">
      <c r="A47" s="99">
        <v>12066000</v>
      </c>
      <c r="B47" s="207" t="s">
        <v>248</v>
      </c>
      <c r="C47" s="257">
        <v>25</v>
      </c>
      <c r="D47" s="257">
        <v>20</v>
      </c>
      <c r="E47" s="257" t="s">
        <v>1</v>
      </c>
      <c r="F47" s="257">
        <v>4</v>
      </c>
      <c r="G47" s="257">
        <v>1</v>
      </c>
    </row>
    <row r="48" spans="1:7" ht="12" customHeight="1" x14ac:dyDescent="0.2">
      <c r="A48" s="99">
        <v>12067000</v>
      </c>
      <c r="B48" s="207" t="s">
        <v>156</v>
      </c>
      <c r="C48" s="257">
        <v>80</v>
      </c>
      <c r="D48" s="257">
        <v>55</v>
      </c>
      <c r="E48" s="257" t="s">
        <v>1</v>
      </c>
      <c r="F48" s="257">
        <v>14</v>
      </c>
      <c r="G48" s="257">
        <v>11</v>
      </c>
    </row>
    <row r="49" spans="1:7" ht="12" customHeight="1" x14ac:dyDescent="0.2">
      <c r="A49" s="99">
        <v>12068000</v>
      </c>
      <c r="B49" s="207" t="s">
        <v>157</v>
      </c>
      <c r="C49" s="257">
        <v>43</v>
      </c>
      <c r="D49" s="257">
        <v>36</v>
      </c>
      <c r="E49" s="257" t="s">
        <v>1</v>
      </c>
      <c r="F49" s="257">
        <v>5</v>
      </c>
      <c r="G49" s="257">
        <v>2</v>
      </c>
    </row>
    <row r="50" spans="1:7" ht="12" customHeight="1" x14ac:dyDescent="0.2">
      <c r="A50" s="99">
        <v>12069000</v>
      </c>
      <c r="B50" s="207" t="s">
        <v>158</v>
      </c>
      <c r="C50" s="257">
        <v>118</v>
      </c>
      <c r="D50" s="257">
        <v>84</v>
      </c>
      <c r="E50" s="257">
        <v>3</v>
      </c>
      <c r="F50" s="257">
        <v>24</v>
      </c>
      <c r="G50" s="257">
        <v>7</v>
      </c>
    </row>
    <row r="51" spans="1:7" ht="12" customHeight="1" x14ac:dyDescent="0.2">
      <c r="A51" s="99">
        <v>12070000</v>
      </c>
      <c r="B51" s="207" t="s">
        <v>159</v>
      </c>
      <c r="C51" s="257">
        <v>39</v>
      </c>
      <c r="D51" s="257">
        <v>33</v>
      </c>
      <c r="E51" s="257" t="s">
        <v>1</v>
      </c>
      <c r="F51" s="257">
        <v>2</v>
      </c>
      <c r="G51" s="257">
        <v>4</v>
      </c>
    </row>
    <row r="52" spans="1:7" ht="12" customHeight="1" x14ac:dyDescent="0.2">
      <c r="A52" s="99">
        <v>12071000</v>
      </c>
      <c r="B52" s="207" t="s">
        <v>160</v>
      </c>
      <c r="C52" s="257">
        <v>35</v>
      </c>
      <c r="D52" s="257">
        <v>30</v>
      </c>
      <c r="E52" s="257" t="s">
        <v>1</v>
      </c>
      <c r="F52" s="257">
        <v>4</v>
      </c>
      <c r="G52" s="257">
        <v>1</v>
      </c>
    </row>
    <row r="53" spans="1:7" ht="12" customHeight="1" x14ac:dyDescent="0.2">
      <c r="A53" s="99">
        <v>12072000</v>
      </c>
      <c r="B53" s="207" t="s">
        <v>161</v>
      </c>
      <c r="C53" s="257">
        <v>197</v>
      </c>
      <c r="D53" s="257">
        <v>155</v>
      </c>
      <c r="E53" s="257">
        <v>2</v>
      </c>
      <c r="F53" s="257">
        <v>28</v>
      </c>
      <c r="G53" s="257">
        <v>12</v>
      </c>
    </row>
    <row r="54" spans="1:7" ht="12" customHeight="1" x14ac:dyDescent="0.2">
      <c r="A54" s="99">
        <v>12073000</v>
      </c>
      <c r="B54" s="207" t="s">
        <v>162</v>
      </c>
      <c r="C54" s="257">
        <v>51</v>
      </c>
      <c r="D54" s="257">
        <v>38</v>
      </c>
      <c r="E54" s="257" t="s">
        <v>1</v>
      </c>
      <c r="F54" s="257">
        <v>3</v>
      </c>
      <c r="G54" s="257">
        <v>10</v>
      </c>
    </row>
    <row r="55" spans="1:7" ht="12" customHeight="1" x14ac:dyDescent="0.2">
      <c r="A55" s="100">
        <v>12000000</v>
      </c>
      <c r="B55" s="208" t="s">
        <v>163</v>
      </c>
      <c r="C55" s="258">
        <v>1435</v>
      </c>
      <c r="D55" s="258">
        <v>1093</v>
      </c>
      <c r="E55" s="258">
        <v>17</v>
      </c>
      <c r="F55" s="258">
        <v>202</v>
      </c>
      <c r="G55" s="258">
        <v>123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315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30" t="s">
        <v>200</v>
      </c>
      <c r="B3" s="332" t="s">
        <v>193</v>
      </c>
      <c r="C3" s="33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2" customHeight="1" x14ac:dyDescent="0.2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31"/>
    </row>
    <row r="5" spans="1:16" ht="12" customHeight="1" x14ac:dyDescent="0.2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259">
        <v>38</v>
      </c>
      <c r="D8" s="257" t="s">
        <v>1</v>
      </c>
      <c r="E8" s="257" t="s">
        <v>1</v>
      </c>
      <c r="F8" s="257">
        <v>1</v>
      </c>
      <c r="G8" s="257">
        <v>10</v>
      </c>
      <c r="H8" s="257">
        <v>3</v>
      </c>
      <c r="I8" s="257">
        <v>1</v>
      </c>
      <c r="J8" s="257">
        <v>5</v>
      </c>
      <c r="K8" s="257">
        <v>3</v>
      </c>
      <c r="L8" s="257">
        <v>2</v>
      </c>
      <c r="M8" s="257">
        <v>2</v>
      </c>
      <c r="N8" s="257">
        <v>6</v>
      </c>
      <c r="O8" s="257">
        <v>5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259">
        <v>55</v>
      </c>
      <c r="D9" s="257" t="s">
        <v>1</v>
      </c>
      <c r="E9" s="257">
        <v>3</v>
      </c>
      <c r="F9" s="257">
        <v>1</v>
      </c>
      <c r="G9" s="257">
        <v>21</v>
      </c>
      <c r="H9" s="257">
        <v>1</v>
      </c>
      <c r="I9" s="257">
        <v>1</v>
      </c>
      <c r="J9" s="257">
        <v>5</v>
      </c>
      <c r="K9" s="257">
        <v>6</v>
      </c>
      <c r="L9" s="257" t="s">
        <v>1</v>
      </c>
      <c r="M9" s="257">
        <v>5</v>
      </c>
      <c r="N9" s="257">
        <v>5</v>
      </c>
      <c r="O9" s="257">
        <v>7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259">
        <v>32</v>
      </c>
      <c r="D10" s="257" t="s">
        <v>1</v>
      </c>
      <c r="E10" s="257">
        <v>1</v>
      </c>
      <c r="F10" s="257">
        <v>4</v>
      </c>
      <c r="G10" s="257">
        <v>8</v>
      </c>
      <c r="H10" s="257">
        <v>5</v>
      </c>
      <c r="I10" s="257">
        <v>3</v>
      </c>
      <c r="J10" s="257" t="s">
        <v>1</v>
      </c>
      <c r="K10" s="257">
        <v>3</v>
      </c>
      <c r="L10" s="257" t="s">
        <v>1</v>
      </c>
      <c r="M10" s="257">
        <v>5</v>
      </c>
      <c r="N10" s="257">
        <v>1</v>
      </c>
      <c r="O10" s="257">
        <v>2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259">
        <v>165</v>
      </c>
      <c r="D11" s="257" t="s">
        <v>1</v>
      </c>
      <c r="E11" s="257">
        <v>10</v>
      </c>
      <c r="F11" s="257">
        <v>2</v>
      </c>
      <c r="G11" s="257">
        <v>38</v>
      </c>
      <c r="H11" s="257">
        <v>6</v>
      </c>
      <c r="I11" s="257">
        <v>13</v>
      </c>
      <c r="J11" s="257">
        <v>22</v>
      </c>
      <c r="K11" s="257">
        <v>5</v>
      </c>
      <c r="L11" s="257">
        <v>3</v>
      </c>
      <c r="M11" s="257">
        <v>22</v>
      </c>
      <c r="N11" s="257">
        <v>25</v>
      </c>
      <c r="O11" s="257">
        <v>19</v>
      </c>
      <c r="P11" s="192">
        <v>12054000</v>
      </c>
    </row>
    <row r="12" spans="1:16" ht="12" customHeight="1" x14ac:dyDescent="0.2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 x14ac:dyDescent="0.2">
      <c r="A13" s="99">
        <v>12060000</v>
      </c>
      <c r="B13" s="207" t="s">
        <v>150</v>
      </c>
      <c r="C13" s="259">
        <v>133</v>
      </c>
      <c r="D13" s="257">
        <v>1</v>
      </c>
      <c r="E13" s="257">
        <v>2</v>
      </c>
      <c r="F13" s="257">
        <v>11</v>
      </c>
      <c r="G13" s="257">
        <v>28</v>
      </c>
      <c r="H13" s="257">
        <v>3</v>
      </c>
      <c r="I13" s="257">
        <v>11</v>
      </c>
      <c r="J13" s="257">
        <v>9</v>
      </c>
      <c r="K13" s="257">
        <v>6</v>
      </c>
      <c r="L13" s="257">
        <v>4</v>
      </c>
      <c r="M13" s="257">
        <v>15</v>
      </c>
      <c r="N13" s="257">
        <v>25</v>
      </c>
      <c r="O13" s="257">
        <v>18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259">
        <v>146</v>
      </c>
      <c r="D14" s="257">
        <v>1</v>
      </c>
      <c r="E14" s="257">
        <v>1</v>
      </c>
      <c r="F14" s="257">
        <v>22</v>
      </c>
      <c r="G14" s="257">
        <v>39</v>
      </c>
      <c r="H14" s="257">
        <v>8</v>
      </c>
      <c r="I14" s="257">
        <v>4</v>
      </c>
      <c r="J14" s="257">
        <v>4</v>
      </c>
      <c r="K14" s="257">
        <v>13</v>
      </c>
      <c r="L14" s="257">
        <v>11</v>
      </c>
      <c r="M14" s="257">
        <v>11</v>
      </c>
      <c r="N14" s="257">
        <v>15</v>
      </c>
      <c r="O14" s="257">
        <v>17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259">
        <v>60</v>
      </c>
      <c r="D15" s="257">
        <v>1</v>
      </c>
      <c r="E15" s="257">
        <v>2</v>
      </c>
      <c r="F15" s="257">
        <v>8</v>
      </c>
      <c r="G15" s="257">
        <v>15</v>
      </c>
      <c r="H15" s="257">
        <v>3</v>
      </c>
      <c r="I15" s="257">
        <v>2</v>
      </c>
      <c r="J15" s="257">
        <v>1</v>
      </c>
      <c r="K15" s="257">
        <v>3</v>
      </c>
      <c r="L15" s="257">
        <v>3</v>
      </c>
      <c r="M15" s="257">
        <v>6</v>
      </c>
      <c r="N15" s="257">
        <v>8</v>
      </c>
      <c r="O15" s="257">
        <v>8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259">
        <v>128</v>
      </c>
      <c r="D16" s="257">
        <v>2</v>
      </c>
      <c r="E16" s="257">
        <v>5</v>
      </c>
      <c r="F16" s="257">
        <v>12</v>
      </c>
      <c r="G16" s="257">
        <v>23</v>
      </c>
      <c r="H16" s="257">
        <v>2</v>
      </c>
      <c r="I16" s="257" t="s">
        <v>1</v>
      </c>
      <c r="J16" s="257">
        <v>4</v>
      </c>
      <c r="K16" s="257">
        <v>8</v>
      </c>
      <c r="L16" s="257">
        <v>5</v>
      </c>
      <c r="M16" s="257">
        <v>18</v>
      </c>
      <c r="N16" s="257">
        <v>28</v>
      </c>
      <c r="O16" s="257">
        <v>21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259">
        <v>151</v>
      </c>
      <c r="D17" s="257">
        <v>3</v>
      </c>
      <c r="E17" s="257">
        <v>3</v>
      </c>
      <c r="F17" s="257">
        <v>24</v>
      </c>
      <c r="G17" s="257">
        <v>42</v>
      </c>
      <c r="H17" s="257">
        <v>3</v>
      </c>
      <c r="I17" s="257">
        <v>5</v>
      </c>
      <c r="J17" s="257">
        <v>7</v>
      </c>
      <c r="K17" s="257">
        <v>4</v>
      </c>
      <c r="L17" s="257">
        <v>1</v>
      </c>
      <c r="M17" s="257">
        <v>14</v>
      </c>
      <c r="N17" s="257">
        <v>23</v>
      </c>
      <c r="O17" s="257">
        <v>22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259">
        <v>178</v>
      </c>
      <c r="D18" s="257">
        <v>3</v>
      </c>
      <c r="E18" s="257">
        <v>3</v>
      </c>
      <c r="F18" s="257">
        <v>11</v>
      </c>
      <c r="G18" s="257">
        <v>28</v>
      </c>
      <c r="H18" s="257">
        <v>9</v>
      </c>
      <c r="I18" s="257">
        <v>14</v>
      </c>
      <c r="J18" s="257">
        <v>13</v>
      </c>
      <c r="K18" s="257">
        <v>6</v>
      </c>
      <c r="L18" s="257">
        <v>20</v>
      </c>
      <c r="M18" s="257">
        <v>15</v>
      </c>
      <c r="N18" s="257">
        <v>29</v>
      </c>
      <c r="O18" s="257">
        <v>27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259">
        <v>43</v>
      </c>
      <c r="D19" s="257" t="s">
        <v>1</v>
      </c>
      <c r="E19" s="257">
        <v>1</v>
      </c>
      <c r="F19" s="257">
        <v>3</v>
      </c>
      <c r="G19" s="257">
        <v>8</v>
      </c>
      <c r="H19" s="257">
        <v>1</v>
      </c>
      <c r="I19" s="257">
        <v>6</v>
      </c>
      <c r="J19" s="257">
        <v>1</v>
      </c>
      <c r="K19" s="257">
        <v>5</v>
      </c>
      <c r="L19" s="257">
        <v>1</v>
      </c>
      <c r="M19" s="257">
        <v>3</v>
      </c>
      <c r="N19" s="257">
        <v>5</v>
      </c>
      <c r="O19" s="257">
        <v>9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259">
        <v>104</v>
      </c>
      <c r="D20" s="257" t="s">
        <v>1</v>
      </c>
      <c r="E20" s="257">
        <v>3</v>
      </c>
      <c r="F20" s="257">
        <v>8</v>
      </c>
      <c r="G20" s="257">
        <v>29</v>
      </c>
      <c r="H20" s="257">
        <v>2</v>
      </c>
      <c r="I20" s="257">
        <v>11</v>
      </c>
      <c r="J20" s="257">
        <v>4</v>
      </c>
      <c r="K20" s="257">
        <v>5</v>
      </c>
      <c r="L20" s="257">
        <v>4</v>
      </c>
      <c r="M20" s="257">
        <v>10</v>
      </c>
      <c r="N20" s="257">
        <v>14</v>
      </c>
      <c r="O20" s="257">
        <v>14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259">
        <v>67</v>
      </c>
      <c r="D21" s="259" t="s">
        <v>1</v>
      </c>
      <c r="E21" s="259">
        <v>5</v>
      </c>
      <c r="F21" s="259">
        <v>9</v>
      </c>
      <c r="G21" s="259">
        <v>12</v>
      </c>
      <c r="H21" s="259" t="s">
        <v>1</v>
      </c>
      <c r="I21" s="259">
        <v>5</v>
      </c>
      <c r="J21" s="259" t="s">
        <v>1</v>
      </c>
      <c r="K21" s="259">
        <v>2</v>
      </c>
      <c r="L21" s="259">
        <v>1</v>
      </c>
      <c r="M21" s="259">
        <v>8</v>
      </c>
      <c r="N21" s="259">
        <v>8</v>
      </c>
      <c r="O21" s="259">
        <v>17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259">
        <v>174</v>
      </c>
      <c r="D22" s="257">
        <v>2</v>
      </c>
      <c r="E22" s="257">
        <v>7</v>
      </c>
      <c r="F22" s="257">
        <v>17</v>
      </c>
      <c r="G22" s="257">
        <v>36</v>
      </c>
      <c r="H22" s="257">
        <v>10</v>
      </c>
      <c r="I22" s="257">
        <v>7</v>
      </c>
      <c r="J22" s="257">
        <v>9</v>
      </c>
      <c r="K22" s="257">
        <v>9</v>
      </c>
      <c r="L22" s="257">
        <v>11</v>
      </c>
      <c r="M22" s="257">
        <v>21</v>
      </c>
      <c r="N22" s="257">
        <v>15</v>
      </c>
      <c r="O22" s="257">
        <v>30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259">
        <v>40</v>
      </c>
      <c r="D23" s="257">
        <v>1</v>
      </c>
      <c r="E23" s="257">
        <v>2</v>
      </c>
      <c r="F23" s="257" t="s">
        <v>1</v>
      </c>
      <c r="G23" s="257">
        <v>12</v>
      </c>
      <c r="H23" s="257" t="s">
        <v>1</v>
      </c>
      <c r="I23" s="257">
        <v>3</v>
      </c>
      <c r="J23" s="257">
        <v>1</v>
      </c>
      <c r="K23" s="257">
        <v>2</v>
      </c>
      <c r="L23" s="257">
        <v>2</v>
      </c>
      <c r="M23" s="257">
        <v>4</v>
      </c>
      <c r="N23" s="257">
        <v>5</v>
      </c>
      <c r="O23" s="257">
        <v>8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259">
        <v>71</v>
      </c>
      <c r="D24" s="257" t="s">
        <v>1</v>
      </c>
      <c r="E24" s="257">
        <v>1</v>
      </c>
      <c r="F24" s="257">
        <v>5</v>
      </c>
      <c r="G24" s="257">
        <v>26</v>
      </c>
      <c r="H24" s="257">
        <v>2</v>
      </c>
      <c r="I24" s="257">
        <v>4</v>
      </c>
      <c r="J24" s="257">
        <v>2</v>
      </c>
      <c r="K24" s="257">
        <v>4</v>
      </c>
      <c r="L24" s="257">
        <v>2</v>
      </c>
      <c r="M24" s="257">
        <v>9</v>
      </c>
      <c r="N24" s="257">
        <v>5</v>
      </c>
      <c r="O24" s="257">
        <v>11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259">
        <v>209</v>
      </c>
      <c r="D25" s="257">
        <v>1</v>
      </c>
      <c r="E25" s="257">
        <v>5</v>
      </c>
      <c r="F25" s="257">
        <v>21</v>
      </c>
      <c r="G25" s="257">
        <v>39</v>
      </c>
      <c r="H25" s="257">
        <v>2</v>
      </c>
      <c r="I25" s="257">
        <v>3</v>
      </c>
      <c r="J25" s="257">
        <v>9</v>
      </c>
      <c r="K25" s="257">
        <v>22</v>
      </c>
      <c r="L25" s="257">
        <v>23</v>
      </c>
      <c r="M25" s="257">
        <v>23</v>
      </c>
      <c r="N25" s="257">
        <v>23</v>
      </c>
      <c r="O25" s="257">
        <v>38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259">
        <v>68</v>
      </c>
      <c r="D26" s="257">
        <v>2</v>
      </c>
      <c r="E26" s="257">
        <v>3</v>
      </c>
      <c r="F26" s="257">
        <v>8</v>
      </c>
      <c r="G26" s="257">
        <v>20</v>
      </c>
      <c r="H26" s="257">
        <v>2</v>
      </c>
      <c r="I26" s="257">
        <v>7</v>
      </c>
      <c r="J26" s="257">
        <v>3</v>
      </c>
      <c r="K26" s="257">
        <v>2</v>
      </c>
      <c r="L26" s="257">
        <v>1</v>
      </c>
      <c r="M26" s="257">
        <v>7</v>
      </c>
      <c r="N26" s="257">
        <v>7</v>
      </c>
      <c r="O26" s="257">
        <v>6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258">
        <v>1862</v>
      </c>
      <c r="D27" s="258">
        <v>17</v>
      </c>
      <c r="E27" s="258">
        <v>57</v>
      </c>
      <c r="F27" s="258">
        <v>167</v>
      </c>
      <c r="G27" s="258">
        <v>434</v>
      </c>
      <c r="H27" s="258">
        <v>62</v>
      </c>
      <c r="I27" s="258">
        <v>100</v>
      </c>
      <c r="J27" s="258">
        <v>99</v>
      </c>
      <c r="K27" s="258">
        <v>108</v>
      </c>
      <c r="L27" s="258">
        <v>94</v>
      </c>
      <c r="M27" s="258">
        <v>198</v>
      </c>
      <c r="N27" s="258">
        <v>247</v>
      </c>
      <c r="O27" s="258">
        <v>279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259">
        <v>38</v>
      </c>
      <c r="D30" s="257" t="s">
        <v>1</v>
      </c>
      <c r="E30" s="257">
        <v>1</v>
      </c>
      <c r="F30" s="257">
        <v>5</v>
      </c>
      <c r="G30" s="257">
        <v>7</v>
      </c>
      <c r="H30" s="257">
        <v>1</v>
      </c>
      <c r="I30" s="257">
        <v>2</v>
      </c>
      <c r="J30" s="257">
        <v>1</v>
      </c>
      <c r="K30" s="257">
        <v>5</v>
      </c>
      <c r="L30" s="257">
        <v>3</v>
      </c>
      <c r="M30" s="257">
        <v>4</v>
      </c>
      <c r="N30" s="257">
        <v>3</v>
      </c>
      <c r="O30" s="257">
        <v>6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259">
        <v>39</v>
      </c>
      <c r="D31" s="257">
        <v>1</v>
      </c>
      <c r="E31" s="257">
        <v>1</v>
      </c>
      <c r="F31" s="257">
        <v>4</v>
      </c>
      <c r="G31" s="257">
        <v>12</v>
      </c>
      <c r="H31" s="257" t="s">
        <v>1</v>
      </c>
      <c r="I31" s="257">
        <v>1</v>
      </c>
      <c r="J31" s="257">
        <v>3</v>
      </c>
      <c r="K31" s="257">
        <v>5</v>
      </c>
      <c r="L31" s="257">
        <v>1</v>
      </c>
      <c r="M31" s="257">
        <v>2</v>
      </c>
      <c r="N31" s="257">
        <v>3</v>
      </c>
      <c r="O31" s="257">
        <v>6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259">
        <v>39</v>
      </c>
      <c r="D32" s="257" t="s">
        <v>1</v>
      </c>
      <c r="E32" s="257">
        <v>3</v>
      </c>
      <c r="F32" s="257">
        <v>6</v>
      </c>
      <c r="G32" s="257">
        <v>12</v>
      </c>
      <c r="H32" s="257">
        <v>2</v>
      </c>
      <c r="I32" s="257">
        <v>1</v>
      </c>
      <c r="J32" s="257">
        <v>1</v>
      </c>
      <c r="K32" s="257">
        <v>1</v>
      </c>
      <c r="L32" s="257" t="s">
        <v>1</v>
      </c>
      <c r="M32" s="257">
        <v>4</v>
      </c>
      <c r="N32" s="257">
        <v>6</v>
      </c>
      <c r="O32" s="257">
        <v>3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259">
        <v>174</v>
      </c>
      <c r="D33" s="257" t="s">
        <v>1</v>
      </c>
      <c r="E33" s="257">
        <v>3</v>
      </c>
      <c r="F33" s="257">
        <v>21</v>
      </c>
      <c r="G33" s="257">
        <v>34</v>
      </c>
      <c r="H33" s="257">
        <v>7</v>
      </c>
      <c r="I33" s="257">
        <v>9</v>
      </c>
      <c r="J33" s="257">
        <v>6</v>
      </c>
      <c r="K33" s="257">
        <v>5</v>
      </c>
      <c r="L33" s="257">
        <v>6</v>
      </c>
      <c r="M33" s="257">
        <v>27</v>
      </c>
      <c r="N33" s="257">
        <v>26</v>
      </c>
      <c r="O33" s="257">
        <v>30</v>
      </c>
      <c r="P33" s="192">
        <v>12054000</v>
      </c>
    </row>
    <row r="34" spans="1:16" ht="12" customHeight="1" x14ac:dyDescent="0.2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 x14ac:dyDescent="0.2">
      <c r="A35" s="99">
        <v>12060000</v>
      </c>
      <c r="B35" s="207" t="s">
        <v>150</v>
      </c>
      <c r="C35" s="259">
        <v>112</v>
      </c>
      <c r="D35" s="257" t="s">
        <v>1</v>
      </c>
      <c r="E35" s="257">
        <v>5</v>
      </c>
      <c r="F35" s="257">
        <v>13</v>
      </c>
      <c r="G35" s="257">
        <v>20</v>
      </c>
      <c r="H35" s="257">
        <v>3</v>
      </c>
      <c r="I35" s="257">
        <v>11</v>
      </c>
      <c r="J35" s="257">
        <v>5</v>
      </c>
      <c r="K35" s="257">
        <v>4</v>
      </c>
      <c r="L35" s="257">
        <v>2</v>
      </c>
      <c r="M35" s="257">
        <v>10</v>
      </c>
      <c r="N35" s="257">
        <v>19</v>
      </c>
      <c r="O35" s="257">
        <v>20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259">
        <v>94</v>
      </c>
      <c r="D36" s="257" t="s">
        <v>1</v>
      </c>
      <c r="E36" s="257">
        <v>2</v>
      </c>
      <c r="F36" s="257">
        <v>15</v>
      </c>
      <c r="G36" s="257">
        <v>18</v>
      </c>
      <c r="H36" s="257">
        <v>5</v>
      </c>
      <c r="I36" s="257">
        <v>10</v>
      </c>
      <c r="J36" s="257">
        <v>6</v>
      </c>
      <c r="K36" s="257">
        <v>3</v>
      </c>
      <c r="L36" s="257" t="s">
        <v>1</v>
      </c>
      <c r="M36" s="257">
        <v>2</v>
      </c>
      <c r="N36" s="257">
        <v>15</v>
      </c>
      <c r="O36" s="257">
        <v>18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259">
        <v>49</v>
      </c>
      <c r="D37" s="257">
        <v>1</v>
      </c>
      <c r="E37" s="257">
        <v>5</v>
      </c>
      <c r="F37" s="257">
        <v>7</v>
      </c>
      <c r="G37" s="257">
        <v>8</v>
      </c>
      <c r="H37" s="257" t="s">
        <v>1</v>
      </c>
      <c r="I37" s="257">
        <v>3</v>
      </c>
      <c r="J37" s="257" t="s">
        <v>1</v>
      </c>
      <c r="K37" s="257">
        <v>2</v>
      </c>
      <c r="L37" s="257" t="s">
        <v>1</v>
      </c>
      <c r="M37" s="257">
        <v>4</v>
      </c>
      <c r="N37" s="257">
        <v>12</v>
      </c>
      <c r="O37" s="257">
        <v>7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259">
        <v>83</v>
      </c>
      <c r="D38" s="257">
        <v>1</v>
      </c>
      <c r="E38" s="257">
        <v>2</v>
      </c>
      <c r="F38" s="257">
        <v>13</v>
      </c>
      <c r="G38" s="257">
        <v>16</v>
      </c>
      <c r="H38" s="257">
        <v>2</v>
      </c>
      <c r="I38" s="257">
        <v>8</v>
      </c>
      <c r="J38" s="257">
        <v>4</v>
      </c>
      <c r="K38" s="257">
        <v>3</v>
      </c>
      <c r="L38" s="257">
        <v>4</v>
      </c>
      <c r="M38" s="257">
        <v>7</v>
      </c>
      <c r="N38" s="257">
        <v>9</v>
      </c>
      <c r="O38" s="257">
        <v>14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259">
        <v>107</v>
      </c>
      <c r="D39" s="257">
        <v>3</v>
      </c>
      <c r="E39" s="257">
        <v>3</v>
      </c>
      <c r="F39" s="257">
        <v>16</v>
      </c>
      <c r="G39" s="257">
        <v>21</v>
      </c>
      <c r="H39" s="257">
        <v>3</v>
      </c>
      <c r="I39" s="257">
        <v>4</v>
      </c>
      <c r="J39" s="257">
        <v>2</v>
      </c>
      <c r="K39" s="257">
        <v>7</v>
      </c>
      <c r="L39" s="257">
        <v>1</v>
      </c>
      <c r="M39" s="257">
        <v>15</v>
      </c>
      <c r="N39" s="257">
        <v>16</v>
      </c>
      <c r="O39" s="257">
        <v>16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259">
        <v>112</v>
      </c>
      <c r="D40" s="257" t="s">
        <v>1</v>
      </c>
      <c r="E40" s="257">
        <v>3</v>
      </c>
      <c r="F40" s="257">
        <v>13</v>
      </c>
      <c r="G40" s="257">
        <v>27</v>
      </c>
      <c r="H40" s="257">
        <v>1</v>
      </c>
      <c r="I40" s="257">
        <v>9</v>
      </c>
      <c r="J40" s="257">
        <v>1</v>
      </c>
      <c r="K40" s="257">
        <v>4</v>
      </c>
      <c r="L40" s="257">
        <v>9</v>
      </c>
      <c r="M40" s="257">
        <v>14</v>
      </c>
      <c r="N40" s="257">
        <v>22</v>
      </c>
      <c r="O40" s="257">
        <v>9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259">
        <v>25</v>
      </c>
      <c r="D41" s="257" t="s">
        <v>1</v>
      </c>
      <c r="E41" s="257">
        <v>2</v>
      </c>
      <c r="F41" s="257">
        <v>3</v>
      </c>
      <c r="G41" s="257">
        <v>8</v>
      </c>
      <c r="H41" s="257">
        <v>1</v>
      </c>
      <c r="I41" s="257">
        <v>1</v>
      </c>
      <c r="J41" s="257" t="s">
        <v>1</v>
      </c>
      <c r="K41" s="257">
        <v>3</v>
      </c>
      <c r="L41" s="257" t="s">
        <v>1</v>
      </c>
      <c r="M41" s="257" t="s">
        <v>1</v>
      </c>
      <c r="N41" s="257">
        <v>2</v>
      </c>
      <c r="O41" s="257">
        <v>5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259">
        <v>80</v>
      </c>
      <c r="D42" s="257">
        <v>2</v>
      </c>
      <c r="E42" s="257">
        <v>2</v>
      </c>
      <c r="F42" s="257">
        <v>8</v>
      </c>
      <c r="G42" s="257">
        <v>22</v>
      </c>
      <c r="H42" s="257">
        <v>1</v>
      </c>
      <c r="I42" s="257">
        <v>7</v>
      </c>
      <c r="J42" s="257">
        <v>6</v>
      </c>
      <c r="K42" s="257">
        <v>1</v>
      </c>
      <c r="L42" s="257" t="s">
        <v>1</v>
      </c>
      <c r="M42" s="257">
        <v>5</v>
      </c>
      <c r="N42" s="257">
        <v>12</v>
      </c>
      <c r="O42" s="257">
        <v>14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259">
        <v>43</v>
      </c>
      <c r="D43" s="257" t="s">
        <v>1</v>
      </c>
      <c r="E43" s="257">
        <v>2</v>
      </c>
      <c r="F43" s="257">
        <v>8</v>
      </c>
      <c r="G43" s="257">
        <v>10</v>
      </c>
      <c r="H43" s="257" t="s">
        <v>1</v>
      </c>
      <c r="I43" s="257">
        <v>4</v>
      </c>
      <c r="J43" s="257" t="s">
        <v>1</v>
      </c>
      <c r="K43" s="257">
        <v>3</v>
      </c>
      <c r="L43" s="257">
        <v>1</v>
      </c>
      <c r="M43" s="257">
        <v>4</v>
      </c>
      <c r="N43" s="257">
        <v>4</v>
      </c>
      <c r="O43" s="257">
        <v>7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259">
        <v>118</v>
      </c>
      <c r="D44" s="257" t="s">
        <v>1</v>
      </c>
      <c r="E44" s="257">
        <v>4</v>
      </c>
      <c r="F44" s="257">
        <v>28</v>
      </c>
      <c r="G44" s="257">
        <v>21</v>
      </c>
      <c r="H44" s="257">
        <v>6</v>
      </c>
      <c r="I44" s="257">
        <v>6</v>
      </c>
      <c r="J44" s="257">
        <v>2</v>
      </c>
      <c r="K44" s="257">
        <v>9</v>
      </c>
      <c r="L44" s="257">
        <v>8</v>
      </c>
      <c r="M44" s="257">
        <v>8</v>
      </c>
      <c r="N44" s="257">
        <v>12</v>
      </c>
      <c r="O44" s="257">
        <v>14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259">
        <v>39</v>
      </c>
      <c r="D45" s="257" t="s">
        <v>1</v>
      </c>
      <c r="E45" s="257">
        <v>2</v>
      </c>
      <c r="F45" s="257">
        <v>4</v>
      </c>
      <c r="G45" s="257">
        <v>8</v>
      </c>
      <c r="H45" s="257">
        <v>3</v>
      </c>
      <c r="I45" s="257">
        <v>5</v>
      </c>
      <c r="J45" s="257" t="s">
        <v>1</v>
      </c>
      <c r="K45" s="257">
        <v>1</v>
      </c>
      <c r="L45" s="257">
        <v>2</v>
      </c>
      <c r="M45" s="257">
        <v>2</v>
      </c>
      <c r="N45" s="257">
        <v>4</v>
      </c>
      <c r="O45" s="257">
        <v>8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259">
        <v>35</v>
      </c>
      <c r="D46" s="257" t="s">
        <v>1</v>
      </c>
      <c r="E46" s="257">
        <v>1</v>
      </c>
      <c r="F46" s="257">
        <v>8</v>
      </c>
      <c r="G46" s="257">
        <v>9</v>
      </c>
      <c r="H46" s="257">
        <v>1</v>
      </c>
      <c r="I46" s="257">
        <v>4</v>
      </c>
      <c r="J46" s="257" t="s">
        <v>1</v>
      </c>
      <c r="K46" s="257">
        <v>2</v>
      </c>
      <c r="L46" s="257" t="s">
        <v>1</v>
      </c>
      <c r="M46" s="257">
        <v>3</v>
      </c>
      <c r="N46" s="257">
        <v>5</v>
      </c>
      <c r="O46" s="257">
        <v>2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259">
        <v>197</v>
      </c>
      <c r="D47" s="257">
        <v>1</v>
      </c>
      <c r="E47" s="257">
        <v>1</v>
      </c>
      <c r="F47" s="257">
        <v>22</v>
      </c>
      <c r="G47" s="257">
        <v>19</v>
      </c>
      <c r="H47" s="257">
        <v>6</v>
      </c>
      <c r="I47" s="257">
        <v>8</v>
      </c>
      <c r="J47" s="257">
        <v>4</v>
      </c>
      <c r="K47" s="257">
        <v>10</v>
      </c>
      <c r="L47" s="257">
        <v>28</v>
      </c>
      <c r="M47" s="257">
        <v>11</v>
      </c>
      <c r="N47" s="257">
        <v>16</v>
      </c>
      <c r="O47" s="257">
        <v>71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259">
        <v>51</v>
      </c>
      <c r="D48" s="257" t="s">
        <v>1</v>
      </c>
      <c r="E48" s="257">
        <v>2</v>
      </c>
      <c r="F48" s="257">
        <v>8</v>
      </c>
      <c r="G48" s="257">
        <v>15</v>
      </c>
      <c r="H48" s="257">
        <v>2</v>
      </c>
      <c r="I48" s="257">
        <v>6</v>
      </c>
      <c r="J48" s="257">
        <v>1</v>
      </c>
      <c r="K48" s="257">
        <v>1</v>
      </c>
      <c r="L48" s="257" t="s">
        <v>1</v>
      </c>
      <c r="M48" s="257">
        <v>4</v>
      </c>
      <c r="N48" s="257">
        <v>3</v>
      </c>
      <c r="O48" s="257">
        <v>9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258">
        <v>1435</v>
      </c>
      <c r="D49" s="258">
        <v>9</v>
      </c>
      <c r="E49" s="258">
        <v>44</v>
      </c>
      <c r="F49" s="258">
        <v>202</v>
      </c>
      <c r="G49" s="258">
        <v>287</v>
      </c>
      <c r="H49" s="258">
        <v>44</v>
      </c>
      <c r="I49" s="258">
        <v>99</v>
      </c>
      <c r="J49" s="258">
        <v>42</v>
      </c>
      <c r="K49" s="258">
        <v>69</v>
      </c>
      <c r="L49" s="258">
        <v>65</v>
      </c>
      <c r="M49" s="258">
        <v>126</v>
      </c>
      <c r="N49" s="258">
        <v>189</v>
      </c>
      <c r="O49" s="258">
        <v>259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37">
        <v>2018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2019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2020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2021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W4" s="124"/>
    </row>
    <row r="5" spans="1:49" s="119" customFormat="1" ht="12.75" customHeight="1" x14ac:dyDescent="0.2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 x14ac:dyDescent="0.2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37">
        <v>2018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2019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2020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2021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W12" s="124"/>
    </row>
    <row r="13" spans="1:49" s="119" customFormat="1" ht="12.75" customHeight="1" x14ac:dyDescent="0.2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 x14ac:dyDescent="0.2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11</v>
      </c>
      <c r="D18" s="230">
        <f>K20</f>
        <v>14</v>
      </c>
      <c r="E18" s="231">
        <f t="shared" ref="E18:E28" si="0">C18*100/G18</f>
        <v>44</v>
      </c>
      <c r="F18" s="231">
        <f t="shared" ref="F18:F28" si="1">D18*100/G18</f>
        <v>56</v>
      </c>
      <c r="G18" s="232">
        <f t="shared" ref="G18:G28" si="2">SUM(C18:D18)</f>
        <v>25</v>
      </c>
      <c r="H18" s="127"/>
      <c r="I18" s="237" t="s">
        <v>59</v>
      </c>
      <c r="J18" s="238">
        <f>'Tab 3'!$D$8</f>
        <v>2</v>
      </c>
      <c r="K18" s="238">
        <f>'Tab 7'!$D$8</f>
        <v>1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27</v>
      </c>
      <c r="D19" s="230">
        <f>K23</f>
        <v>33</v>
      </c>
      <c r="E19" s="231">
        <f t="shared" si="0"/>
        <v>45</v>
      </c>
      <c r="F19" s="231">
        <f t="shared" si="1"/>
        <v>55</v>
      </c>
      <c r="G19" s="232">
        <f t="shared" si="2"/>
        <v>60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82</v>
      </c>
      <c r="D20" s="230">
        <f>K24</f>
        <v>67</v>
      </c>
      <c r="E20" s="231">
        <f t="shared" si="0"/>
        <v>55.033557046979865</v>
      </c>
      <c r="F20" s="231">
        <f t="shared" si="1"/>
        <v>44.966442953020135</v>
      </c>
      <c r="G20" s="232">
        <f t="shared" si="2"/>
        <v>149</v>
      </c>
      <c r="H20" s="127"/>
      <c r="I20" s="239" t="s">
        <v>62</v>
      </c>
      <c r="J20" s="238">
        <f>'Tab 3'!$D$12</f>
        <v>11</v>
      </c>
      <c r="K20" s="238">
        <f>'Tab 7'!$D$12</f>
        <v>14</v>
      </c>
      <c r="N20" s="96"/>
      <c r="O20" s="47" t="s">
        <v>201</v>
      </c>
      <c r="S20" s="168">
        <f>C60</f>
        <v>1862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35</v>
      </c>
      <c r="D21" s="230">
        <f t="shared" si="3"/>
        <v>23</v>
      </c>
      <c r="E21" s="231">
        <f t="shared" si="0"/>
        <v>60.344827586206897</v>
      </c>
      <c r="F21" s="231">
        <f t="shared" si="1"/>
        <v>39.655172413793103</v>
      </c>
      <c r="G21" s="232">
        <f t="shared" si="2"/>
        <v>58</v>
      </c>
      <c r="H21" s="127"/>
      <c r="I21" s="239" t="s">
        <v>70</v>
      </c>
      <c r="J21" s="238">
        <f>'Tab 3'!$D$26</f>
        <v>10</v>
      </c>
      <c r="K21" s="238">
        <f>'Tab 7'!$D$26</f>
        <v>7</v>
      </c>
      <c r="N21" s="96"/>
      <c r="O21" s="47" t="s">
        <v>239</v>
      </c>
      <c r="S21" s="168">
        <f>J37</f>
        <v>361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14</v>
      </c>
      <c r="D22" s="230">
        <f t="shared" si="3"/>
        <v>4</v>
      </c>
      <c r="E22" s="231">
        <f t="shared" si="0"/>
        <v>77.777777777777771</v>
      </c>
      <c r="F22" s="231">
        <f t="shared" si="1"/>
        <v>22.222222222222221</v>
      </c>
      <c r="G22" s="232">
        <f t="shared" si="2"/>
        <v>18</v>
      </c>
      <c r="H22" s="127"/>
      <c r="I22" s="239" t="s">
        <v>72</v>
      </c>
      <c r="J22" s="238">
        <f>'Tab 3'!$D$28</f>
        <v>1</v>
      </c>
      <c r="K22" s="238">
        <f>'Tab 7'!$D$28</f>
        <v>1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33</v>
      </c>
      <c r="D23" s="230">
        <f t="shared" si="3"/>
        <v>9</v>
      </c>
      <c r="E23" s="231">
        <f t="shared" si="0"/>
        <v>78.571428571428569</v>
      </c>
      <c r="F23" s="231">
        <f t="shared" si="1"/>
        <v>21.428571428571427</v>
      </c>
      <c r="G23" s="232">
        <f t="shared" si="2"/>
        <v>42</v>
      </c>
      <c r="H23" s="127"/>
      <c r="I23" s="239" t="s">
        <v>73</v>
      </c>
      <c r="J23" s="238">
        <f>'Tab 3'!$D$30</f>
        <v>27</v>
      </c>
      <c r="K23" s="238">
        <f>'Tab 7'!$D$30</f>
        <v>33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23</v>
      </c>
      <c r="D24" s="230">
        <f t="shared" si="3"/>
        <v>19</v>
      </c>
      <c r="E24" s="231">
        <f t="shared" si="0"/>
        <v>54.761904761904759</v>
      </c>
      <c r="F24" s="231">
        <f t="shared" si="1"/>
        <v>45.238095238095241</v>
      </c>
      <c r="G24" s="232">
        <f t="shared" si="2"/>
        <v>42</v>
      </c>
      <c r="H24" s="127"/>
      <c r="I24" s="239" t="s">
        <v>77</v>
      </c>
      <c r="J24" s="238">
        <f>'Tab 3'!$D$35</f>
        <v>82</v>
      </c>
      <c r="K24" s="238">
        <f>'Tab 7'!$D$35</f>
        <v>67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50</v>
      </c>
      <c r="D25" s="230">
        <f t="shared" si="3"/>
        <v>27</v>
      </c>
      <c r="E25" s="231">
        <f t="shared" si="0"/>
        <v>64.935064935064929</v>
      </c>
      <c r="F25" s="231">
        <f t="shared" si="1"/>
        <v>35.064935064935064</v>
      </c>
      <c r="G25" s="232">
        <f t="shared" si="2"/>
        <v>77</v>
      </c>
      <c r="H25" s="127"/>
      <c r="I25" s="239" t="s">
        <v>80</v>
      </c>
      <c r="J25" s="238">
        <f>'Tab 3'!$D$40</f>
        <v>18</v>
      </c>
      <c r="K25" s="238">
        <f>'Tab 7'!$D$40</f>
        <v>10</v>
      </c>
      <c r="N25" s="96"/>
      <c r="O25" s="47" t="s">
        <v>203</v>
      </c>
      <c r="S25" s="168">
        <f>D60</f>
        <v>1435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27</v>
      </c>
      <c r="D26" s="230">
        <f t="shared" si="3"/>
        <v>32</v>
      </c>
      <c r="E26" s="231">
        <f t="shared" si="0"/>
        <v>45.762711864406782</v>
      </c>
      <c r="F26" s="231">
        <f t="shared" si="1"/>
        <v>54.237288135593218</v>
      </c>
      <c r="G26" s="232">
        <f t="shared" si="2"/>
        <v>59</v>
      </c>
      <c r="H26" s="127"/>
      <c r="I26" s="239" t="s">
        <v>83</v>
      </c>
      <c r="J26" s="238">
        <f>'Tab 3'!$D$44</f>
        <v>35</v>
      </c>
      <c r="K26" s="238">
        <f>'Tab 7'!$D$44</f>
        <v>23</v>
      </c>
      <c r="N26" s="96"/>
      <c r="O26" s="47" t="s">
        <v>299</v>
      </c>
      <c r="S26" s="168">
        <f>K37</f>
        <v>266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3</v>
      </c>
      <c r="D27" s="230">
        <f>K34</f>
        <v>5</v>
      </c>
      <c r="E27" s="231">
        <f t="shared" si="0"/>
        <v>37.5</v>
      </c>
      <c r="F27" s="231">
        <f t="shared" si="1"/>
        <v>62.5</v>
      </c>
      <c r="G27" s="232">
        <f t="shared" si="2"/>
        <v>8</v>
      </c>
      <c r="H27" s="127"/>
      <c r="I27" s="239" t="s">
        <v>87</v>
      </c>
      <c r="J27" s="238">
        <f>'Tab 3'!$D$48</f>
        <v>14</v>
      </c>
      <c r="K27" s="238">
        <f>'Tab 7'!$D$48</f>
        <v>4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56</v>
      </c>
      <c r="D28" s="230">
        <f>SUM(K18,K19,K21,K22,K25,K32,K33,K35)</f>
        <v>33</v>
      </c>
      <c r="E28" s="231">
        <f t="shared" si="0"/>
        <v>62.921348314606739</v>
      </c>
      <c r="F28" s="231">
        <f t="shared" si="1"/>
        <v>37.078651685393261</v>
      </c>
      <c r="G28" s="232">
        <f t="shared" si="2"/>
        <v>89</v>
      </c>
      <c r="H28" s="127"/>
      <c r="I28" s="239" t="s">
        <v>92</v>
      </c>
      <c r="J28" s="238">
        <f>'Tab 3'!$D$54</f>
        <v>33</v>
      </c>
      <c r="K28" s="238">
        <f>'Tab 7'!$D$54</f>
        <v>9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23</v>
      </c>
      <c r="K29" s="238">
        <f>'Tab 7'!$D$57</f>
        <v>19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361</v>
      </c>
      <c r="D30" s="234">
        <f>SUM(D18:D28)</f>
        <v>266</v>
      </c>
      <c r="E30" s="235"/>
      <c r="F30" s="235"/>
      <c r="G30" s="235"/>
      <c r="I30" s="239" t="s">
        <v>95</v>
      </c>
      <c r="J30" s="238">
        <f>'Tab 3'!$D$59</f>
        <v>50</v>
      </c>
      <c r="K30" s="238">
        <f>'Tab 7'!$D$59</f>
        <v>27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27</v>
      </c>
      <c r="K31" s="238">
        <f>'Tab 7'!$D$63</f>
        <v>32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3</v>
      </c>
      <c r="K32" s="238">
        <f>'Tab 7'!$D$69</f>
        <v>3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9</v>
      </c>
      <c r="K33" s="238">
        <f>'Tab 7'!$D$71</f>
        <v>3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3</v>
      </c>
      <c r="K34" s="238">
        <f>'Tab 7'!$D$73</f>
        <v>5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13</v>
      </c>
      <c r="K35" s="238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361</v>
      </c>
      <c r="K37" s="235">
        <f>SUM(K18:K35)</f>
        <v>266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38</v>
      </c>
      <c r="D41" s="240">
        <f>'Tab 9_T10'!C36</f>
        <v>38</v>
      </c>
    </row>
    <row r="42" spans="1:14" s="119" customFormat="1" ht="12.75" customHeight="1" x14ac:dyDescent="0.2">
      <c r="B42" s="149" t="s">
        <v>148</v>
      </c>
      <c r="C42" s="240">
        <f>'Tab 9_T10'!C7</f>
        <v>55</v>
      </c>
      <c r="D42" s="240">
        <f>'Tab 9_T10'!C37</f>
        <v>39</v>
      </c>
    </row>
    <row r="43" spans="1:14" s="119" customFormat="1" ht="12.75" customHeight="1" x14ac:dyDescent="0.2">
      <c r="B43" s="149" t="s">
        <v>149</v>
      </c>
      <c r="C43" s="240">
        <f>'Tab 9_T10'!C8</f>
        <v>32</v>
      </c>
      <c r="D43" s="240">
        <f>'Tab 9_T10'!C38</f>
        <v>39</v>
      </c>
    </row>
    <row r="44" spans="1:14" s="119" customFormat="1" ht="12.75" customHeight="1" x14ac:dyDescent="0.2">
      <c r="B44" s="149" t="s">
        <v>32</v>
      </c>
      <c r="C44" s="240">
        <f>'Tab 9_T10'!C9</f>
        <v>165</v>
      </c>
      <c r="D44" s="240">
        <f>'Tab 9_T10'!C39</f>
        <v>174</v>
      </c>
    </row>
    <row r="45" spans="1:14" s="119" customFormat="1" ht="12.75" customHeight="1" x14ac:dyDescent="0.2">
      <c r="B45" s="149" t="s">
        <v>150</v>
      </c>
      <c r="C45" s="240">
        <f>'Tab 9_T10'!C11</f>
        <v>133</v>
      </c>
      <c r="D45" s="240">
        <f>'Tab 9_T10'!C41</f>
        <v>112</v>
      </c>
    </row>
    <row r="46" spans="1:14" s="119" customFormat="1" ht="12.75" customHeight="1" x14ac:dyDescent="0.2">
      <c r="B46" s="149" t="s">
        <v>151</v>
      </c>
      <c r="C46" s="240">
        <f>'Tab 9_T10'!C12</f>
        <v>146</v>
      </c>
      <c r="D46" s="240">
        <f>'Tab 9_T10'!C42</f>
        <v>94</v>
      </c>
    </row>
    <row r="47" spans="1:14" s="119" customFormat="1" ht="12.75" customHeight="1" x14ac:dyDescent="0.2">
      <c r="B47" s="149" t="s">
        <v>152</v>
      </c>
      <c r="C47" s="240">
        <f>'Tab 9_T10'!C13</f>
        <v>60</v>
      </c>
      <c r="D47" s="240">
        <f>'Tab 9_T10'!C43</f>
        <v>49</v>
      </c>
    </row>
    <row r="48" spans="1:14" s="119" customFormat="1" ht="12.75" customHeight="1" x14ac:dyDescent="0.2">
      <c r="B48" s="149" t="s">
        <v>153</v>
      </c>
      <c r="C48" s="240">
        <f>'Tab 9_T10'!C14</f>
        <v>128</v>
      </c>
      <c r="D48" s="240">
        <f>'Tab 9_T10'!C44</f>
        <v>83</v>
      </c>
    </row>
    <row r="49" spans="1:4" s="119" customFormat="1" ht="12.75" customHeight="1" x14ac:dyDescent="0.2">
      <c r="B49" s="149" t="s">
        <v>154</v>
      </c>
      <c r="C49" s="240">
        <f>'Tab 9_T10'!C15</f>
        <v>151</v>
      </c>
      <c r="D49" s="240">
        <f>'Tab 9_T10'!C45</f>
        <v>107</v>
      </c>
    </row>
    <row r="50" spans="1:4" s="119" customFormat="1" ht="12.75" customHeight="1" x14ac:dyDescent="0.2">
      <c r="B50" s="149" t="s">
        <v>155</v>
      </c>
      <c r="C50" s="240">
        <f>'Tab 9_T10'!C16</f>
        <v>178</v>
      </c>
      <c r="D50" s="240">
        <f>'Tab 9_T10'!C46</f>
        <v>112</v>
      </c>
    </row>
    <row r="51" spans="1:4" s="119" customFormat="1" ht="12.75" customHeight="1" x14ac:dyDescent="0.2">
      <c r="B51" s="149" t="s">
        <v>248</v>
      </c>
      <c r="C51" s="240">
        <f>'Tab 9_T10'!C17</f>
        <v>43</v>
      </c>
      <c r="D51" s="240">
        <f>'Tab 9_T10'!C47</f>
        <v>25</v>
      </c>
    </row>
    <row r="52" spans="1:4" s="119" customFormat="1" ht="12.75" customHeight="1" x14ac:dyDescent="0.2">
      <c r="B52" s="149" t="s">
        <v>156</v>
      </c>
      <c r="C52" s="240">
        <f>'Tab 9_T10'!C18</f>
        <v>104</v>
      </c>
      <c r="D52" s="240">
        <f>'Tab 9_T10'!C48</f>
        <v>80</v>
      </c>
    </row>
    <row r="53" spans="1:4" s="119" customFormat="1" ht="12.75" customHeight="1" x14ac:dyDescent="0.2">
      <c r="B53" s="150" t="s">
        <v>157</v>
      </c>
      <c r="C53" s="240">
        <f>'Tab 9_T10'!C19</f>
        <v>67</v>
      </c>
      <c r="D53" s="240">
        <f>'Tab 9_T10'!C49</f>
        <v>43</v>
      </c>
    </row>
    <row r="54" spans="1:4" s="119" customFormat="1" ht="12.75" customHeight="1" x14ac:dyDescent="0.2">
      <c r="B54" s="150" t="s">
        <v>158</v>
      </c>
      <c r="C54" s="240">
        <f>'Tab 9_T10'!C20</f>
        <v>174</v>
      </c>
      <c r="D54" s="240">
        <f>'Tab 9_T10'!C50</f>
        <v>118</v>
      </c>
    </row>
    <row r="55" spans="1:4" s="119" customFormat="1" ht="12.75" customHeight="1" x14ac:dyDescent="0.2">
      <c r="B55" s="151" t="s">
        <v>159</v>
      </c>
      <c r="C55" s="240">
        <f>'Tab 9_T10'!C21</f>
        <v>40</v>
      </c>
      <c r="D55" s="240">
        <f>'Tab 9_T10'!C51</f>
        <v>39</v>
      </c>
    </row>
    <row r="56" spans="1:4" s="119" customFormat="1" ht="12.75" customHeight="1" x14ac:dyDescent="0.2">
      <c r="B56" s="151" t="s">
        <v>160</v>
      </c>
      <c r="C56" s="240">
        <f>'Tab 9_T10'!C22</f>
        <v>71</v>
      </c>
      <c r="D56" s="240">
        <f>'Tab 9_T10'!C52</f>
        <v>35</v>
      </c>
    </row>
    <row r="57" spans="1:4" s="119" customFormat="1" ht="12.75" customHeight="1" x14ac:dyDescent="0.2">
      <c r="B57" s="151" t="s">
        <v>161</v>
      </c>
      <c r="C57" s="240">
        <f>'Tab 9_T10'!C23</f>
        <v>209</v>
      </c>
      <c r="D57" s="240">
        <f>'Tab 9_T10'!C53</f>
        <v>197</v>
      </c>
    </row>
    <row r="58" spans="1:4" s="119" customFormat="1" ht="12.75" customHeight="1" x14ac:dyDescent="0.2">
      <c r="B58" s="151" t="s">
        <v>162</v>
      </c>
      <c r="C58" s="240">
        <f>'Tab 9_T10'!C24</f>
        <v>68</v>
      </c>
      <c r="D58" s="240">
        <f>'Tab 9_T10'!C54</f>
        <v>51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1862</v>
      </c>
      <c r="D60" s="241">
        <f>SUM(D41:D58)</f>
        <v>1435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321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332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62" t="s">
        <v>246</v>
      </c>
      <c r="C55" s="262"/>
      <c r="D55" s="262"/>
    </row>
    <row r="56" spans="1:5" ht="18" customHeight="1" x14ac:dyDescent="0.25">
      <c r="A56" s="111"/>
      <c r="B56" s="262"/>
      <c r="C56" s="262"/>
      <c r="D56" s="26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3" t="s">
        <v>30</v>
      </c>
      <c r="B1" s="263"/>
      <c r="C1" s="15"/>
      <c r="G1" s="17"/>
      <c r="H1" s="264" t="s">
        <v>215</v>
      </c>
    </row>
    <row r="2" spans="1:8" ht="20.399999999999999" customHeight="1" x14ac:dyDescent="0.25">
      <c r="C2" s="1" t="s">
        <v>7</v>
      </c>
      <c r="G2" s="1" t="s">
        <v>7</v>
      </c>
      <c r="H2" s="264"/>
    </row>
    <row r="3" spans="1:8" x14ac:dyDescent="0.25">
      <c r="A3" s="23"/>
      <c r="B3" s="214" t="s">
        <v>276</v>
      </c>
      <c r="E3" s="23"/>
      <c r="F3" s="9"/>
      <c r="G3" s="18"/>
      <c r="H3" s="26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6"/>
      <c r="H5" s="26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6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322</v>
      </c>
      <c r="G8" s="19"/>
      <c r="H8" s="26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323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324</v>
      </c>
      <c r="C18" s="26">
        <v>6</v>
      </c>
      <c r="E18"/>
      <c r="F18" s="214" t="s">
        <v>325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326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325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327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328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329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328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330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331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326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327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 x14ac:dyDescent="0.25">
      <c r="B34" s="87"/>
    </row>
    <row r="61" spans="1:8" ht="25.5" customHeight="1" x14ac:dyDescent="0.25">
      <c r="A61" s="265" t="s">
        <v>317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6" t="s">
        <v>318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8" t="s">
        <v>316</v>
      </c>
      <c r="B1" s="268"/>
      <c r="C1" s="268"/>
      <c r="D1" s="268"/>
      <c r="E1" s="268"/>
      <c r="F1" s="268"/>
      <c r="G1" s="268"/>
      <c r="H1" s="268"/>
    </row>
    <row r="2" spans="1:9" ht="12" customHeight="1" x14ac:dyDescent="0.25"/>
    <row r="3" spans="1:9" ht="12" customHeight="1" x14ac:dyDescent="0.25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 x14ac:dyDescent="0.25">
      <c r="A4" s="273"/>
      <c r="B4" s="27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 t="s">
        <v>25</v>
      </c>
      <c r="D41" s="188" t="s">
        <v>25</v>
      </c>
      <c r="E41" s="189" t="s">
        <v>25</v>
      </c>
      <c r="F41" s="189" t="s">
        <v>25</v>
      </c>
      <c r="G41" s="189" t="s">
        <v>25</v>
      </c>
      <c r="H41" s="187" t="s">
        <v>25</v>
      </c>
    </row>
    <row r="42" spans="1:15" ht="12" customHeight="1" x14ac:dyDescent="0.25">
      <c r="A42" s="38"/>
      <c r="B42" s="38" t="s">
        <v>40</v>
      </c>
      <c r="C42" s="188" t="s">
        <v>25</v>
      </c>
      <c r="D42" s="189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 x14ac:dyDescent="0.25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 x14ac:dyDescent="0.25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 x14ac:dyDescent="0.25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68" t="s">
        <v>305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 x14ac:dyDescent="0.2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 x14ac:dyDescent="0.2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250">
        <v>17</v>
      </c>
      <c r="D7" s="250">
        <v>15</v>
      </c>
      <c r="E7" s="250">
        <v>15</v>
      </c>
      <c r="F7" s="250" t="s">
        <v>1</v>
      </c>
      <c r="G7" s="250">
        <v>1</v>
      </c>
      <c r="H7" s="250">
        <v>1</v>
      </c>
      <c r="I7" s="250">
        <v>1</v>
      </c>
      <c r="J7" s="250" t="s">
        <v>1</v>
      </c>
      <c r="K7" s="250" t="s">
        <v>1</v>
      </c>
      <c r="L7" s="51"/>
    </row>
    <row r="8" spans="1:12" ht="12" customHeight="1" x14ac:dyDescent="0.2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2" customHeight="1" x14ac:dyDescent="0.2">
      <c r="A9" s="81" t="s">
        <v>61</v>
      </c>
      <c r="B9" s="201" t="s">
        <v>250</v>
      </c>
      <c r="C9" s="250">
        <v>1</v>
      </c>
      <c r="D9" s="250" t="s">
        <v>1</v>
      </c>
      <c r="E9" s="250" t="s">
        <v>1</v>
      </c>
      <c r="F9" s="250" t="s">
        <v>1</v>
      </c>
      <c r="G9" s="250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 x14ac:dyDescent="0.2">
      <c r="A11" s="63" t="s">
        <v>62</v>
      </c>
      <c r="B11" s="198" t="s">
        <v>63</v>
      </c>
      <c r="C11" s="250">
        <v>57</v>
      </c>
      <c r="D11" s="250">
        <v>41</v>
      </c>
      <c r="E11" s="250">
        <v>41</v>
      </c>
      <c r="F11" s="250" t="s">
        <v>1</v>
      </c>
      <c r="G11" s="250">
        <v>4</v>
      </c>
      <c r="H11" s="250">
        <v>12</v>
      </c>
      <c r="I11" s="250">
        <v>3</v>
      </c>
      <c r="J11" s="250" t="s">
        <v>1</v>
      </c>
      <c r="K11" s="250">
        <v>9</v>
      </c>
    </row>
    <row r="12" spans="1:12" ht="22.2" customHeight="1" x14ac:dyDescent="0.2">
      <c r="A12" s="82">
        <v>10</v>
      </c>
      <c r="B12" s="201" t="s">
        <v>251</v>
      </c>
      <c r="C12" s="172">
        <v>3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 x14ac:dyDescent="0.2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2</v>
      </c>
      <c r="D14" s="172">
        <v>1</v>
      </c>
      <c r="E14" s="172">
        <v>1</v>
      </c>
      <c r="F14" s="172" t="s">
        <v>1</v>
      </c>
      <c r="G14" s="172" t="s">
        <v>1</v>
      </c>
      <c r="H14" s="172">
        <v>1</v>
      </c>
      <c r="I14" s="172" t="s">
        <v>1</v>
      </c>
      <c r="J14" s="172" t="s">
        <v>1</v>
      </c>
      <c r="K14" s="172">
        <v>1</v>
      </c>
    </row>
    <row r="15" spans="1:12" ht="12" customHeight="1" x14ac:dyDescent="0.2">
      <c r="A15" s="82">
        <v>14</v>
      </c>
      <c r="B15" s="199" t="s">
        <v>66</v>
      </c>
      <c r="C15" s="172">
        <v>5</v>
      </c>
      <c r="D15" s="172">
        <v>5</v>
      </c>
      <c r="E15" s="172">
        <v>5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5</v>
      </c>
      <c r="D17" s="172">
        <v>4</v>
      </c>
      <c r="E17" s="172">
        <v>4</v>
      </c>
      <c r="F17" s="172" t="s">
        <v>1</v>
      </c>
      <c r="G17" s="172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9</v>
      </c>
      <c r="D18" s="172">
        <v>7</v>
      </c>
      <c r="E18" s="172">
        <v>7</v>
      </c>
      <c r="F18" s="172" t="s">
        <v>1</v>
      </c>
      <c r="G18" s="172" t="s">
        <v>1</v>
      </c>
      <c r="H18" s="172">
        <v>2</v>
      </c>
      <c r="I18" s="172">
        <v>2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2</v>
      </c>
      <c r="D21" s="172">
        <v>1</v>
      </c>
      <c r="E21" s="172">
        <v>1</v>
      </c>
      <c r="F21" s="172" t="s">
        <v>1</v>
      </c>
      <c r="G21" s="172" t="s">
        <v>1</v>
      </c>
      <c r="H21" s="172">
        <v>1</v>
      </c>
      <c r="I21" s="172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2</v>
      </c>
      <c r="D23" s="172">
        <v>2</v>
      </c>
      <c r="E23" s="172">
        <v>2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41</v>
      </c>
      <c r="D25" s="172">
        <v>37</v>
      </c>
      <c r="E25" s="172">
        <v>36</v>
      </c>
      <c r="F25" s="172">
        <v>1</v>
      </c>
      <c r="G25" s="172">
        <v>2</v>
      </c>
      <c r="H25" s="172">
        <v>2</v>
      </c>
      <c r="I25" s="172" t="s">
        <v>1</v>
      </c>
      <c r="J25" s="172">
        <v>1</v>
      </c>
      <c r="K25" s="172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4</v>
      </c>
      <c r="D27" s="172">
        <v>1</v>
      </c>
      <c r="E27" s="172">
        <v>1</v>
      </c>
      <c r="F27" s="172" t="s">
        <v>1</v>
      </c>
      <c r="G27" s="172" t="s">
        <v>1</v>
      </c>
      <c r="H27" s="172">
        <v>3</v>
      </c>
      <c r="I27" s="172" t="s">
        <v>1</v>
      </c>
      <c r="J27" s="172">
        <v>1</v>
      </c>
      <c r="K27" s="172">
        <v>2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167</v>
      </c>
      <c r="D29" s="172">
        <v>103</v>
      </c>
      <c r="E29" s="172">
        <v>103</v>
      </c>
      <c r="F29" s="172" t="s">
        <v>1</v>
      </c>
      <c r="G29" s="172">
        <v>52</v>
      </c>
      <c r="H29" s="172">
        <v>12</v>
      </c>
      <c r="I29" s="172">
        <v>2</v>
      </c>
      <c r="J29" s="172">
        <v>4</v>
      </c>
      <c r="K29" s="172">
        <v>6</v>
      </c>
    </row>
    <row r="30" spans="1:11" ht="12" customHeight="1" x14ac:dyDescent="0.2">
      <c r="A30" s="82">
        <v>41</v>
      </c>
      <c r="B30" s="198" t="s">
        <v>75</v>
      </c>
      <c r="C30" s="172">
        <v>12</v>
      </c>
      <c r="D30" s="172">
        <v>4</v>
      </c>
      <c r="E30" s="172">
        <v>4</v>
      </c>
      <c r="F30" s="172" t="s">
        <v>1</v>
      </c>
      <c r="G30" s="172">
        <v>7</v>
      </c>
      <c r="H30" s="172">
        <v>1</v>
      </c>
      <c r="I30" s="172" t="s">
        <v>1</v>
      </c>
      <c r="J30" s="172" t="s">
        <v>1</v>
      </c>
      <c r="K30" s="172">
        <v>1</v>
      </c>
    </row>
    <row r="31" spans="1:11" ht="12" customHeight="1" x14ac:dyDescent="0.2">
      <c r="A31" s="82">
        <v>42</v>
      </c>
      <c r="B31" s="198" t="s">
        <v>76</v>
      </c>
      <c r="C31" s="172">
        <v>5</v>
      </c>
      <c r="D31" s="172">
        <v>3</v>
      </c>
      <c r="E31" s="172">
        <v>3</v>
      </c>
      <c r="F31" s="172" t="s">
        <v>1</v>
      </c>
      <c r="G31" s="172">
        <v>1</v>
      </c>
      <c r="H31" s="172">
        <v>1</v>
      </c>
      <c r="I31" s="172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150</v>
      </c>
      <c r="D32" s="172">
        <v>96</v>
      </c>
      <c r="E32" s="172">
        <v>96</v>
      </c>
      <c r="F32" s="172" t="s">
        <v>1</v>
      </c>
      <c r="G32" s="172">
        <v>44</v>
      </c>
      <c r="H32" s="172">
        <v>10</v>
      </c>
      <c r="I32" s="172">
        <v>1</v>
      </c>
      <c r="J32" s="172">
        <v>4</v>
      </c>
      <c r="K32" s="172">
        <v>5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434</v>
      </c>
      <c r="D34" s="172">
        <v>360</v>
      </c>
      <c r="E34" s="172">
        <v>359</v>
      </c>
      <c r="F34" s="172">
        <v>1</v>
      </c>
      <c r="G34" s="172">
        <v>36</v>
      </c>
      <c r="H34" s="172">
        <v>38</v>
      </c>
      <c r="I34" s="172">
        <v>11</v>
      </c>
      <c r="J34" s="172">
        <v>7</v>
      </c>
      <c r="K34" s="172">
        <v>20</v>
      </c>
    </row>
    <row r="35" spans="1:11" ht="33" customHeight="1" x14ac:dyDescent="0.2">
      <c r="A35" s="82">
        <v>45</v>
      </c>
      <c r="B35" s="201" t="s">
        <v>259</v>
      </c>
      <c r="C35" s="172">
        <v>43</v>
      </c>
      <c r="D35" s="172">
        <v>34</v>
      </c>
      <c r="E35" s="172">
        <v>34</v>
      </c>
      <c r="F35" s="172" t="s">
        <v>1</v>
      </c>
      <c r="G35" s="172">
        <v>5</v>
      </c>
      <c r="H35" s="172">
        <v>4</v>
      </c>
      <c r="I35" s="172">
        <v>1</v>
      </c>
      <c r="J35" s="172">
        <v>1</v>
      </c>
      <c r="K35" s="172">
        <v>2</v>
      </c>
    </row>
    <row r="36" spans="1:11" ht="12" customHeight="1" x14ac:dyDescent="0.2">
      <c r="A36" s="82">
        <v>46</v>
      </c>
      <c r="B36" s="198" t="s">
        <v>78</v>
      </c>
      <c r="C36" s="172">
        <v>47</v>
      </c>
      <c r="D36" s="172">
        <v>37</v>
      </c>
      <c r="E36" s="172">
        <v>37</v>
      </c>
      <c r="F36" s="172" t="s">
        <v>1</v>
      </c>
      <c r="G36" s="172">
        <v>8</v>
      </c>
      <c r="H36" s="172">
        <v>2</v>
      </c>
      <c r="I36" s="172" t="s">
        <v>1</v>
      </c>
      <c r="J36" s="172" t="s">
        <v>1</v>
      </c>
      <c r="K36" s="172">
        <v>2</v>
      </c>
    </row>
    <row r="37" spans="1:11" ht="12" customHeight="1" x14ac:dyDescent="0.2">
      <c r="A37" s="82">
        <v>47</v>
      </c>
      <c r="B37" s="198" t="s">
        <v>79</v>
      </c>
      <c r="C37" s="172">
        <v>344</v>
      </c>
      <c r="D37" s="172">
        <v>289</v>
      </c>
      <c r="E37" s="172">
        <v>288</v>
      </c>
      <c r="F37" s="172">
        <v>1</v>
      </c>
      <c r="G37" s="172">
        <v>23</v>
      </c>
      <c r="H37" s="172">
        <v>32</v>
      </c>
      <c r="I37" s="172">
        <v>10</v>
      </c>
      <c r="J37" s="172">
        <v>6</v>
      </c>
      <c r="K37" s="172">
        <v>16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62</v>
      </c>
      <c r="D39" s="172">
        <v>54</v>
      </c>
      <c r="E39" s="172">
        <v>54</v>
      </c>
      <c r="F39" s="172" t="s">
        <v>1</v>
      </c>
      <c r="G39" s="172">
        <v>5</v>
      </c>
      <c r="H39" s="172">
        <v>3</v>
      </c>
      <c r="I39" s="172">
        <v>3</v>
      </c>
      <c r="J39" s="172" t="s">
        <v>1</v>
      </c>
      <c r="K39" s="172" t="s">
        <v>1</v>
      </c>
    </row>
    <row r="40" spans="1:11" ht="22.2" customHeight="1" x14ac:dyDescent="0.2">
      <c r="A40" s="82">
        <v>49</v>
      </c>
      <c r="B40" s="201" t="s">
        <v>260</v>
      </c>
      <c r="C40" s="172">
        <v>24</v>
      </c>
      <c r="D40" s="172">
        <v>21</v>
      </c>
      <c r="E40" s="172">
        <v>21</v>
      </c>
      <c r="F40" s="172" t="s">
        <v>1</v>
      </c>
      <c r="G40" s="172">
        <v>1</v>
      </c>
      <c r="H40" s="172">
        <v>2</v>
      </c>
      <c r="I40" s="172">
        <v>2</v>
      </c>
      <c r="J40" s="172" t="s">
        <v>1</v>
      </c>
      <c r="K40" s="172" t="s">
        <v>1</v>
      </c>
    </row>
    <row r="41" spans="1:11" ht="12" customHeight="1" x14ac:dyDescent="0.2">
      <c r="A41" s="82">
        <v>53</v>
      </c>
      <c r="B41" s="199" t="s">
        <v>82</v>
      </c>
      <c r="C41" s="172">
        <v>18</v>
      </c>
      <c r="D41" s="172">
        <v>16</v>
      </c>
      <c r="E41" s="172">
        <v>16</v>
      </c>
      <c r="F41" s="172" t="s">
        <v>1</v>
      </c>
      <c r="G41" s="172">
        <v>2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100</v>
      </c>
      <c r="D43" s="172">
        <v>69</v>
      </c>
      <c r="E43" s="172">
        <v>67</v>
      </c>
      <c r="F43" s="172">
        <v>2</v>
      </c>
      <c r="G43" s="172">
        <v>2</v>
      </c>
      <c r="H43" s="172">
        <v>29</v>
      </c>
      <c r="I43" s="172">
        <v>3</v>
      </c>
      <c r="J43" s="172">
        <v>1</v>
      </c>
      <c r="K43" s="172">
        <v>25</v>
      </c>
    </row>
    <row r="44" spans="1:11" ht="12" customHeight="1" x14ac:dyDescent="0.2">
      <c r="A44" s="82">
        <v>55</v>
      </c>
      <c r="B44" s="199" t="s">
        <v>85</v>
      </c>
      <c r="C44" s="172">
        <v>22</v>
      </c>
      <c r="D44" s="172">
        <v>17</v>
      </c>
      <c r="E44" s="172">
        <v>15</v>
      </c>
      <c r="F44" s="172">
        <v>2</v>
      </c>
      <c r="G44" s="172" t="s">
        <v>1</v>
      </c>
      <c r="H44" s="172">
        <v>5</v>
      </c>
      <c r="I44" s="172">
        <v>1</v>
      </c>
      <c r="J44" s="172" t="s">
        <v>1</v>
      </c>
      <c r="K44" s="172">
        <v>4</v>
      </c>
    </row>
    <row r="45" spans="1:11" ht="12" customHeight="1" x14ac:dyDescent="0.2">
      <c r="A45" s="82">
        <v>56</v>
      </c>
      <c r="B45" s="199" t="s">
        <v>86</v>
      </c>
      <c r="C45" s="172">
        <v>78</v>
      </c>
      <c r="D45" s="172">
        <v>52</v>
      </c>
      <c r="E45" s="172">
        <v>52</v>
      </c>
      <c r="F45" s="172" t="s">
        <v>1</v>
      </c>
      <c r="G45" s="172">
        <v>2</v>
      </c>
      <c r="H45" s="172">
        <v>24</v>
      </c>
      <c r="I45" s="172">
        <v>2</v>
      </c>
      <c r="J45" s="172">
        <v>1</v>
      </c>
      <c r="K45" s="172">
        <v>21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99</v>
      </c>
      <c r="D47" s="172">
        <v>76</v>
      </c>
      <c r="E47" s="172">
        <v>76</v>
      </c>
      <c r="F47" s="172" t="s">
        <v>1</v>
      </c>
      <c r="G47" s="172">
        <v>22</v>
      </c>
      <c r="H47" s="172">
        <v>1</v>
      </c>
      <c r="I47" s="172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6</v>
      </c>
      <c r="D48" s="172">
        <v>4</v>
      </c>
      <c r="E48" s="172">
        <v>4</v>
      </c>
      <c r="F48" s="172" t="s">
        <v>1</v>
      </c>
      <c r="G48" s="172">
        <v>2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60</v>
      </c>
      <c r="D50" s="172">
        <v>41</v>
      </c>
      <c r="E50" s="172">
        <v>41</v>
      </c>
      <c r="F50" s="172" t="s">
        <v>1</v>
      </c>
      <c r="G50" s="172">
        <v>18</v>
      </c>
      <c r="H50" s="172">
        <v>1</v>
      </c>
      <c r="I50" s="172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16</v>
      </c>
      <c r="D51" s="172">
        <v>15</v>
      </c>
      <c r="E51" s="172">
        <v>15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108</v>
      </c>
      <c r="D53" s="172">
        <v>83</v>
      </c>
      <c r="E53" s="172">
        <v>82</v>
      </c>
      <c r="F53" s="172">
        <v>1</v>
      </c>
      <c r="G53" s="172">
        <v>22</v>
      </c>
      <c r="H53" s="172">
        <v>3</v>
      </c>
      <c r="I53" s="172">
        <v>1</v>
      </c>
      <c r="J53" s="172" t="s">
        <v>1</v>
      </c>
      <c r="K53" s="172">
        <v>2</v>
      </c>
    </row>
    <row r="54" spans="1:11" ht="33" customHeight="1" x14ac:dyDescent="0.2">
      <c r="A54" s="82">
        <v>66</v>
      </c>
      <c r="B54" s="201" t="s">
        <v>263</v>
      </c>
      <c r="C54" s="172">
        <v>65</v>
      </c>
      <c r="D54" s="172">
        <v>53</v>
      </c>
      <c r="E54" s="172">
        <v>53</v>
      </c>
      <c r="F54" s="172" t="s">
        <v>1</v>
      </c>
      <c r="G54" s="172">
        <v>10</v>
      </c>
      <c r="H54" s="172">
        <v>2</v>
      </c>
      <c r="I54" s="172">
        <v>1</v>
      </c>
      <c r="J54" s="172" t="s">
        <v>1</v>
      </c>
      <c r="K54" s="172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94</v>
      </c>
      <c r="D56" s="172">
        <v>47</v>
      </c>
      <c r="E56" s="172">
        <v>45</v>
      </c>
      <c r="F56" s="172">
        <v>2</v>
      </c>
      <c r="G56" s="172">
        <v>38</v>
      </c>
      <c r="H56" s="172">
        <v>9</v>
      </c>
      <c r="I56" s="172">
        <v>1</v>
      </c>
      <c r="J56" s="172">
        <v>6</v>
      </c>
      <c r="K56" s="172">
        <v>2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198</v>
      </c>
      <c r="D58" s="172">
        <v>157</v>
      </c>
      <c r="E58" s="172">
        <v>157</v>
      </c>
      <c r="F58" s="172" t="s">
        <v>1</v>
      </c>
      <c r="G58" s="172">
        <v>40</v>
      </c>
      <c r="H58" s="172">
        <v>1</v>
      </c>
      <c r="I58" s="172">
        <v>1</v>
      </c>
      <c r="J58" s="172" t="s">
        <v>1</v>
      </c>
      <c r="K58" s="172" t="s">
        <v>1</v>
      </c>
    </row>
    <row r="59" spans="1:11" ht="33" customHeight="1" x14ac:dyDescent="0.2">
      <c r="A59" s="82">
        <v>70</v>
      </c>
      <c r="B59" s="201" t="s">
        <v>265</v>
      </c>
      <c r="C59" s="172">
        <v>53</v>
      </c>
      <c r="D59" s="172">
        <v>40</v>
      </c>
      <c r="E59" s="172">
        <v>40</v>
      </c>
      <c r="F59" s="172" t="s">
        <v>1</v>
      </c>
      <c r="G59" s="172">
        <v>13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48</v>
      </c>
      <c r="D60" s="172">
        <v>40</v>
      </c>
      <c r="E60" s="172">
        <v>40</v>
      </c>
      <c r="F60" s="172" t="s">
        <v>1</v>
      </c>
      <c r="G60" s="172">
        <v>8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247</v>
      </c>
      <c r="D62" s="172">
        <v>208</v>
      </c>
      <c r="E62" s="172">
        <v>208</v>
      </c>
      <c r="F62" s="172" t="s">
        <v>1</v>
      </c>
      <c r="G62" s="172">
        <v>35</v>
      </c>
      <c r="H62" s="172">
        <v>4</v>
      </c>
      <c r="I62" s="172">
        <v>1</v>
      </c>
      <c r="J62" s="172">
        <v>1</v>
      </c>
      <c r="K62" s="172">
        <v>2</v>
      </c>
    </row>
    <row r="63" spans="1:11" ht="22.2" customHeight="1" x14ac:dyDescent="0.2">
      <c r="A63" s="82">
        <v>77</v>
      </c>
      <c r="B63" s="201" t="s">
        <v>267</v>
      </c>
      <c r="C63" s="172">
        <v>37</v>
      </c>
      <c r="D63" s="172">
        <v>29</v>
      </c>
      <c r="E63" s="172">
        <v>29</v>
      </c>
      <c r="F63" s="172" t="s">
        <v>1</v>
      </c>
      <c r="G63" s="172">
        <v>6</v>
      </c>
      <c r="H63" s="172">
        <v>2</v>
      </c>
      <c r="I63" s="172">
        <v>1</v>
      </c>
      <c r="J63" s="172" t="s">
        <v>1</v>
      </c>
      <c r="K63" s="172">
        <v>1</v>
      </c>
    </row>
    <row r="64" spans="1:11" ht="22.2" customHeight="1" x14ac:dyDescent="0.2">
      <c r="A64" s="82">
        <v>78</v>
      </c>
      <c r="B64" s="201" t="s">
        <v>268</v>
      </c>
      <c r="C64" s="172">
        <v>6</v>
      </c>
      <c r="D64" s="172">
        <v>5</v>
      </c>
      <c r="E64" s="172">
        <v>5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2</v>
      </c>
      <c r="D65" s="172">
        <v>1</v>
      </c>
      <c r="E65" s="172">
        <v>1</v>
      </c>
      <c r="F65" s="172" t="s">
        <v>1</v>
      </c>
      <c r="G65" s="172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133</v>
      </c>
      <c r="D66" s="172">
        <v>117</v>
      </c>
      <c r="E66" s="172">
        <v>117</v>
      </c>
      <c r="F66" s="172" t="s">
        <v>1</v>
      </c>
      <c r="G66" s="172">
        <v>15</v>
      </c>
      <c r="H66" s="172">
        <v>1</v>
      </c>
      <c r="I66" s="172" t="s">
        <v>1</v>
      </c>
      <c r="J66" s="172" t="s">
        <v>1</v>
      </c>
      <c r="K66" s="172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28</v>
      </c>
      <c r="D68" s="172">
        <v>25</v>
      </c>
      <c r="E68" s="172">
        <v>25</v>
      </c>
      <c r="F68" s="172" t="s">
        <v>1</v>
      </c>
      <c r="G68" s="172">
        <v>3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52</v>
      </c>
      <c r="D70" s="172">
        <v>47</v>
      </c>
      <c r="E70" s="172">
        <v>47</v>
      </c>
      <c r="F70" s="172" t="s">
        <v>1</v>
      </c>
      <c r="G70" s="172">
        <v>5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30</v>
      </c>
      <c r="D72" s="172">
        <v>21</v>
      </c>
      <c r="E72" s="172">
        <v>21</v>
      </c>
      <c r="F72" s="172" t="s">
        <v>1</v>
      </c>
      <c r="G72" s="172">
        <v>8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123</v>
      </c>
      <c r="D74" s="172">
        <v>95</v>
      </c>
      <c r="E74" s="172">
        <v>95</v>
      </c>
      <c r="F74" s="172" t="s">
        <v>1</v>
      </c>
      <c r="G74" s="172">
        <v>23</v>
      </c>
      <c r="H74" s="172">
        <v>5</v>
      </c>
      <c r="I74" s="172" t="s">
        <v>1</v>
      </c>
      <c r="J74" s="172" t="s">
        <v>1</v>
      </c>
      <c r="K74" s="172">
        <v>5</v>
      </c>
    </row>
    <row r="75" spans="1:11" ht="12" customHeight="1" x14ac:dyDescent="0.25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 x14ac:dyDescent="0.2">
      <c r="A76" s="84" t="s">
        <v>105</v>
      </c>
      <c r="B76" s="200" t="s">
        <v>0</v>
      </c>
      <c r="C76" s="252">
        <v>1862</v>
      </c>
      <c r="D76" s="252">
        <v>1439</v>
      </c>
      <c r="E76" s="252">
        <v>1432</v>
      </c>
      <c r="F76" s="252">
        <v>7</v>
      </c>
      <c r="G76" s="252">
        <v>299</v>
      </c>
      <c r="H76" s="252">
        <v>124</v>
      </c>
      <c r="I76" s="252">
        <v>28</v>
      </c>
      <c r="J76" s="252">
        <v>21</v>
      </c>
      <c r="K76" s="252">
        <v>75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3" t="s">
        <v>306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 x14ac:dyDescent="0.2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 x14ac:dyDescent="0.2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253">
        <v>1862</v>
      </c>
      <c r="C7" s="253">
        <v>1439</v>
      </c>
      <c r="D7" s="253">
        <v>1432</v>
      </c>
      <c r="E7" s="253">
        <v>7</v>
      </c>
      <c r="F7" s="253">
        <v>299</v>
      </c>
      <c r="G7" s="253">
        <v>124</v>
      </c>
      <c r="H7" s="253">
        <v>28</v>
      </c>
      <c r="I7" s="253">
        <v>21</v>
      </c>
      <c r="J7" s="253">
        <v>75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4">
        <v>1672</v>
      </c>
      <c r="C10" s="174">
        <v>1298</v>
      </c>
      <c r="D10" s="174">
        <v>1296</v>
      </c>
      <c r="E10" s="174">
        <v>2</v>
      </c>
      <c r="F10" s="174">
        <v>287</v>
      </c>
      <c r="G10" s="174">
        <v>87</v>
      </c>
      <c r="H10" s="174">
        <v>20</v>
      </c>
      <c r="I10" s="174">
        <v>15</v>
      </c>
      <c r="J10" s="174">
        <v>52</v>
      </c>
    </row>
    <row r="11" spans="1:11" ht="12" customHeight="1" x14ac:dyDescent="0.2">
      <c r="A11" s="204" t="s">
        <v>110</v>
      </c>
      <c r="B11" s="174">
        <v>30</v>
      </c>
      <c r="C11" s="174">
        <v>26</v>
      </c>
      <c r="D11" s="174">
        <v>26</v>
      </c>
      <c r="E11" s="174" t="s">
        <v>1</v>
      </c>
      <c r="F11" s="174">
        <v>1</v>
      </c>
      <c r="G11" s="174">
        <v>3</v>
      </c>
      <c r="H11" s="174" t="s">
        <v>1</v>
      </c>
      <c r="I11" s="174" t="s">
        <v>1</v>
      </c>
      <c r="J11" s="174">
        <v>3</v>
      </c>
    </row>
    <row r="12" spans="1:11" ht="12" customHeight="1" x14ac:dyDescent="0.2">
      <c r="A12" s="226" t="s">
        <v>280</v>
      </c>
      <c r="B12" s="174">
        <v>160</v>
      </c>
      <c r="C12" s="174">
        <v>115</v>
      </c>
      <c r="D12" s="174">
        <v>110</v>
      </c>
      <c r="E12" s="174">
        <v>5</v>
      </c>
      <c r="F12" s="174">
        <v>11</v>
      </c>
      <c r="G12" s="174">
        <v>34</v>
      </c>
      <c r="H12" s="174">
        <v>8</v>
      </c>
      <c r="I12" s="174">
        <v>6</v>
      </c>
      <c r="J12" s="174">
        <v>20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4">
        <v>1317</v>
      </c>
      <c r="C15" s="174">
        <v>1097</v>
      </c>
      <c r="D15" s="174">
        <v>1097</v>
      </c>
      <c r="E15" s="174" t="s">
        <v>1</v>
      </c>
      <c r="F15" s="174">
        <v>167</v>
      </c>
      <c r="G15" s="174">
        <v>53</v>
      </c>
      <c r="H15" s="174">
        <v>1</v>
      </c>
      <c r="I15" s="174" t="s">
        <v>1</v>
      </c>
      <c r="J15" s="174">
        <v>52</v>
      </c>
    </row>
    <row r="16" spans="1:11" ht="12" customHeight="1" x14ac:dyDescent="0.2">
      <c r="A16" s="204" t="s">
        <v>112</v>
      </c>
      <c r="B16" s="174">
        <v>6</v>
      </c>
      <c r="C16" s="174">
        <v>1</v>
      </c>
      <c r="D16" s="174">
        <v>1</v>
      </c>
      <c r="E16" s="174" t="s">
        <v>1</v>
      </c>
      <c r="F16" s="174">
        <v>2</v>
      </c>
      <c r="G16" s="174">
        <v>3</v>
      </c>
      <c r="H16" s="174">
        <v>2</v>
      </c>
      <c r="I16" s="174" t="s">
        <v>1</v>
      </c>
      <c r="J16" s="174">
        <v>1</v>
      </c>
    </row>
    <row r="17" spans="1:86" ht="12" customHeight="1" x14ac:dyDescent="0.2">
      <c r="A17" s="204" t="s">
        <v>113</v>
      </c>
      <c r="B17" s="174">
        <v>2</v>
      </c>
      <c r="C17" s="174">
        <v>2</v>
      </c>
      <c r="D17" s="174">
        <v>2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71</v>
      </c>
      <c r="C18" s="174">
        <v>36</v>
      </c>
      <c r="D18" s="174">
        <v>33</v>
      </c>
      <c r="E18" s="174">
        <v>3</v>
      </c>
      <c r="F18" s="174">
        <v>12</v>
      </c>
      <c r="G18" s="174">
        <v>23</v>
      </c>
      <c r="H18" s="174">
        <v>6</v>
      </c>
      <c r="I18" s="174">
        <v>13</v>
      </c>
      <c r="J18" s="174">
        <v>4</v>
      </c>
    </row>
    <row r="19" spans="1:86" ht="22.2" customHeight="1" x14ac:dyDescent="0.2">
      <c r="A19" s="211" t="s">
        <v>114</v>
      </c>
      <c r="B19" s="174">
        <v>78</v>
      </c>
      <c r="C19" s="174">
        <v>56</v>
      </c>
      <c r="D19" s="174">
        <v>56</v>
      </c>
      <c r="E19" s="174" t="s">
        <v>1</v>
      </c>
      <c r="F19" s="174">
        <v>8</v>
      </c>
      <c r="G19" s="174">
        <v>14</v>
      </c>
      <c r="H19" s="174">
        <v>3</v>
      </c>
      <c r="I19" s="174">
        <v>7</v>
      </c>
      <c r="J19" s="174">
        <v>4</v>
      </c>
    </row>
    <row r="20" spans="1:86" ht="12" customHeight="1" x14ac:dyDescent="0.2">
      <c r="A20" s="204" t="s">
        <v>115</v>
      </c>
      <c r="B20" s="174" t="s">
        <v>1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381</v>
      </c>
      <c r="C21" s="174">
        <v>244</v>
      </c>
      <c r="D21" s="174">
        <v>240</v>
      </c>
      <c r="E21" s="174">
        <v>4</v>
      </c>
      <c r="F21" s="174">
        <v>110</v>
      </c>
      <c r="G21" s="174">
        <v>27</v>
      </c>
      <c r="H21" s="174">
        <v>14</v>
      </c>
      <c r="I21" s="174" t="s">
        <v>1</v>
      </c>
      <c r="J21" s="174">
        <v>13</v>
      </c>
    </row>
    <row r="22" spans="1:86" ht="22.2" customHeight="1" x14ac:dyDescent="0.2">
      <c r="A22" s="205" t="s">
        <v>233</v>
      </c>
      <c r="B22" s="174">
        <v>319</v>
      </c>
      <c r="C22" s="174">
        <v>188</v>
      </c>
      <c r="D22" s="174">
        <v>184</v>
      </c>
      <c r="E22" s="174">
        <v>4</v>
      </c>
      <c r="F22" s="174">
        <v>105</v>
      </c>
      <c r="G22" s="174">
        <v>26</v>
      </c>
      <c r="H22" s="174">
        <v>13</v>
      </c>
      <c r="I22" s="174" t="s">
        <v>1</v>
      </c>
      <c r="J22" s="174">
        <v>13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62</v>
      </c>
      <c r="C23" s="174">
        <v>56</v>
      </c>
      <c r="D23" s="174">
        <v>56</v>
      </c>
      <c r="E23" s="174" t="s">
        <v>1</v>
      </c>
      <c r="F23" s="174">
        <v>5</v>
      </c>
      <c r="G23" s="174">
        <v>1</v>
      </c>
      <c r="H23" s="174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>
        <v>1</v>
      </c>
      <c r="D25" s="174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4</v>
      </c>
      <c r="C27" s="174" t="s">
        <v>1</v>
      </c>
      <c r="D27" s="174" t="s">
        <v>1</v>
      </c>
      <c r="E27" s="174" t="s">
        <v>1</v>
      </c>
      <c r="F27" s="174" t="s">
        <v>1</v>
      </c>
      <c r="G27" s="174">
        <v>4</v>
      </c>
      <c r="H27" s="174">
        <v>2</v>
      </c>
      <c r="I27" s="174">
        <v>1</v>
      </c>
      <c r="J27" s="174">
        <v>1</v>
      </c>
    </row>
    <row r="28" spans="1:86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04" t="s">
        <v>119</v>
      </c>
      <c r="B30" s="174">
        <v>505</v>
      </c>
      <c r="C30" s="174">
        <v>441</v>
      </c>
      <c r="D30" s="174">
        <v>441</v>
      </c>
      <c r="E30" s="174" t="s">
        <v>1</v>
      </c>
      <c r="F30" s="174">
        <v>46</v>
      </c>
      <c r="G30" s="174">
        <v>18</v>
      </c>
      <c r="H30" s="174" t="s">
        <v>1</v>
      </c>
      <c r="I30" s="174" t="s">
        <v>1</v>
      </c>
      <c r="J30" s="174">
        <v>18</v>
      </c>
    </row>
    <row r="31" spans="1:86" ht="12" customHeight="1" x14ac:dyDescent="0.2">
      <c r="A31" s="204" t="s">
        <v>120</v>
      </c>
      <c r="B31" s="174">
        <v>812</v>
      </c>
      <c r="C31" s="174">
        <v>656</v>
      </c>
      <c r="D31" s="174">
        <v>656</v>
      </c>
      <c r="E31" s="174" t="s">
        <v>1</v>
      </c>
      <c r="F31" s="174">
        <v>121</v>
      </c>
      <c r="G31" s="174">
        <v>35</v>
      </c>
      <c r="H31" s="174">
        <v>1</v>
      </c>
      <c r="I31" s="174" t="s">
        <v>1</v>
      </c>
      <c r="J31" s="174">
        <v>34</v>
      </c>
    </row>
    <row r="32" spans="1:86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4">
        <v>1125</v>
      </c>
      <c r="C34" s="174">
        <v>935</v>
      </c>
      <c r="D34" s="174">
        <v>935</v>
      </c>
      <c r="E34" s="174" t="s">
        <v>1</v>
      </c>
      <c r="F34" s="174">
        <v>148</v>
      </c>
      <c r="G34" s="174">
        <v>42</v>
      </c>
      <c r="H34" s="174">
        <v>1</v>
      </c>
      <c r="I34" s="174" t="s">
        <v>1</v>
      </c>
      <c r="J34" s="174">
        <v>41</v>
      </c>
    </row>
    <row r="35" spans="1:10" ht="12" customHeight="1" x14ac:dyDescent="0.2">
      <c r="A35" s="204" t="s">
        <v>241</v>
      </c>
      <c r="B35" s="174">
        <v>8</v>
      </c>
      <c r="C35" s="174">
        <v>8</v>
      </c>
      <c r="D35" s="174">
        <v>8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3</v>
      </c>
      <c r="C36" s="174">
        <v>2</v>
      </c>
      <c r="D36" s="174">
        <v>2</v>
      </c>
      <c r="E36" s="174" t="s">
        <v>1</v>
      </c>
      <c r="F36" s="174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3</v>
      </c>
      <c r="C37" s="174">
        <v>2</v>
      </c>
      <c r="D37" s="174">
        <v>2</v>
      </c>
      <c r="E37" s="174" t="s">
        <v>1</v>
      </c>
      <c r="F37" s="174" t="s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 x14ac:dyDescent="0.2">
      <c r="A38" s="204" t="s">
        <v>124</v>
      </c>
      <c r="B38" s="174">
        <v>50</v>
      </c>
      <c r="C38" s="174">
        <v>40</v>
      </c>
      <c r="D38" s="174">
        <v>40</v>
      </c>
      <c r="E38" s="174" t="s">
        <v>1</v>
      </c>
      <c r="F38" s="174">
        <v>9</v>
      </c>
      <c r="G38" s="174">
        <v>1</v>
      </c>
      <c r="H38" s="174" t="s">
        <v>1</v>
      </c>
      <c r="I38" s="174" t="s">
        <v>1</v>
      </c>
      <c r="J38" s="174">
        <v>1</v>
      </c>
    </row>
    <row r="39" spans="1:10" ht="12" customHeight="1" x14ac:dyDescent="0.2">
      <c r="A39" s="204" t="s">
        <v>242</v>
      </c>
      <c r="B39" s="174">
        <v>14</v>
      </c>
      <c r="C39" s="174">
        <v>13</v>
      </c>
      <c r="D39" s="174">
        <v>13</v>
      </c>
      <c r="E39" s="174" t="s">
        <v>1</v>
      </c>
      <c r="F39" s="174">
        <v>1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14</v>
      </c>
      <c r="C40" s="174">
        <v>10</v>
      </c>
      <c r="D40" s="174">
        <v>10</v>
      </c>
      <c r="E40" s="174" t="s">
        <v>1</v>
      </c>
      <c r="F40" s="174" t="s">
        <v>1</v>
      </c>
      <c r="G40" s="174">
        <v>4</v>
      </c>
      <c r="H40" s="174" t="s">
        <v>1</v>
      </c>
      <c r="I40" s="174" t="s">
        <v>1</v>
      </c>
      <c r="J40" s="174">
        <v>4</v>
      </c>
    </row>
    <row r="41" spans="1:10" ht="12" customHeight="1" x14ac:dyDescent="0.2">
      <c r="A41" s="206" t="s">
        <v>243</v>
      </c>
      <c r="B41" s="174" t="s">
        <v>1</v>
      </c>
      <c r="C41" s="174" t="s">
        <v>1</v>
      </c>
      <c r="D41" s="174" t="s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8" t="s">
        <v>307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 x14ac:dyDescent="0.2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 x14ac:dyDescent="0.2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3.95" customHeight="1" x14ac:dyDescent="0.2">
      <c r="A5" s="280"/>
      <c r="B5" s="281"/>
      <c r="C5" s="289"/>
      <c r="D5" s="288" t="s">
        <v>52</v>
      </c>
      <c r="E5" s="288" t="s">
        <v>130</v>
      </c>
      <c r="F5" s="302" t="s">
        <v>290</v>
      </c>
      <c r="G5" s="288" t="s">
        <v>52</v>
      </c>
      <c r="H5" s="288" t="s">
        <v>131</v>
      </c>
      <c r="I5" s="289"/>
      <c r="J5" s="304"/>
    </row>
    <row r="6" spans="1:11" ht="12" customHeight="1" x14ac:dyDescent="0.2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15</v>
      </c>
      <c r="D8" s="174">
        <v>2</v>
      </c>
      <c r="E8" s="174">
        <v>1</v>
      </c>
      <c r="F8" s="174">
        <v>1</v>
      </c>
      <c r="G8" s="174">
        <v>13</v>
      </c>
      <c r="H8" s="174">
        <v>8</v>
      </c>
      <c r="I8" s="174">
        <v>16</v>
      </c>
      <c r="J8" s="174">
        <v>7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41</v>
      </c>
      <c r="D12" s="174">
        <v>11</v>
      </c>
      <c r="E12" s="174">
        <v>8</v>
      </c>
      <c r="F12" s="174">
        <v>3</v>
      </c>
      <c r="G12" s="174">
        <v>30</v>
      </c>
      <c r="H12" s="174">
        <v>25</v>
      </c>
      <c r="I12" s="174">
        <v>42</v>
      </c>
      <c r="J12" s="174">
        <v>16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 t="s">
        <v>1</v>
      </c>
      <c r="E13" s="174" t="s">
        <v>1</v>
      </c>
      <c r="F13" s="174" t="s">
        <v>1</v>
      </c>
      <c r="G13" s="174">
        <v>2</v>
      </c>
      <c r="H13" s="174">
        <v>1</v>
      </c>
      <c r="I13" s="174">
        <v>2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>
        <v>1</v>
      </c>
      <c r="D14" s="174">
        <v>1</v>
      </c>
      <c r="E14" s="174" t="s">
        <v>1</v>
      </c>
      <c r="F14" s="174">
        <v>1</v>
      </c>
      <c r="G14" s="174" t="s">
        <v>1</v>
      </c>
      <c r="H14" s="174" t="s">
        <v>1</v>
      </c>
      <c r="I14" s="174">
        <v>2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 t="s">
        <v>1</v>
      </c>
    </row>
    <row r="16" spans="1:11" ht="12" customHeight="1" x14ac:dyDescent="0.2">
      <c r="A16" s="82">
        <v>14</v>
      </c>
      <c r="B16" s="199" t="s">
        <v>66</v>
      </c>
      <c r="C16" s="174">
        <v>5</v>
      </c>
      <c r="D16" s="174" t="s">
        <v>1</v>
      </c>
      <c r="E16" s="174" t="s">
        <v>1</v>
      </c>
      <c r="F16" s="174" t="s">
        <v>1</v>
      </c>
      <c r="G16" s="174">
        <v>5</v>
      </c>
      <c r="H16" s="174">
        <v>4</v>
      </c>
      <c r="I16" s="174">
        <v>5</v>
      </c>
      <c r="J16" s="174">
        <v>5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2</v>
      </c>
      <c r="I17" s="174">
        <v>2</v>
      </c>
      <c r="J17" s="174">
        <v>1</v>
      </c>
    </row>
    <row r="18" spans="1:10" ht="33" customHeight="1" x14ac:dyDescent="0.2">
      <c r="A18" s="82">
        <v>18</v>
      </c>
      <c r="B18" s="201" t="s">
        <v>253</v>
      </c>
      <c r="C18" s="174">
        <v>4</v>
      </c>
      <c r="D18" s="174">
        <v>1</v>
      </c>
      <c r="E18" s="174">
        <v>1</v>
      </c>
      <c r="F18" s="174" t="s">
        <v>1</v>
      </c>
      <c r="G18" s="174">
        <v>3</v>
      </c>
      <c r="H18" s="174">
        <v>3</v>
      </c>
      <c r="I18" s="174">
        <v>4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7</v>
      </c>
      <c r="D19" s="174">
        <v>3</v>
      </c>
      <c r="E19" s="174">
        <v>3</v>
      </c>
      <c r="F19" s="174" t="s">
        <v>1</v>
      </c>
      <c r="G19" s="174">
        <v>4</v>
      </c>
      <c r="H19" s="174">
        <v>4</v>
      </c>
      <c r="I19" s="174">
        <v>7</v>
      </c>
      <c r="J19" s="174">
        <v>2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 t="s">
        <v>1</v>
      </c>
      <c r="E24" s="174" t="s">
        <v>1</v>
      </c>
      <c r="F24" s="174" t="s">
        <v>1</v>
      </c>
      <c r="G24" s="174">
        <v>2</v>
      </c>
      <c r="H24" s="174">
        <v>2</v>
      </c>
      <c r="I24" s="174">
        <v>2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36</v>
      </c>
      <c r="D26" s="174">
        <v>10</v>
      </c>
      <c r="E26" s="174">
        <v>7</v>
      </c>
      <c r="F26" s="174">
        <v>3</v>
      </c>
      <c r="G26" s="174">
        <v>26</v>
      </c>
      <c r="H26" s="174">
        <v>23</v>
      </c>
      <c r="I26" s="174">
        <v>42</v>
      </c>
      <c r="J26" s="174">
        <v>10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 t="s">
        <v>1</v>
      </c>
      <c r="F28" s="174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103</v>
      </c>
      <c r="D30" s="174">
        <v>27</v>
      </c>
      <c r="E30" s="174">
        <v>22</v>
      </c>
      <c r="F30" s="174">
        <v>5</v>
      </c>
      <c r="G30" s="174">
        <v>76</v>
      </c>
      <c r="H30" s="174">
        <v>24</v>
      </c>
      <c r="I30" s="174">
        <v>109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4</v>
      </c>
      <c r="D31" s="174">
        <v>3</v>
      </c>
      <c r="E31" s="174">
        <v>3</v>
      </c>
      <c r="F31" s="174" t="s">
        <v>1</v>
      </c>
      <c r="G31" s="174">
        <v>1</v>
      </c>
      <c r="H31" s="174" t="s">
        <v>1</v>
      </c>
      <c r="I31" s="174">
        <v>6</v>
      </c>
      <c r="J31" s="174">
        <v>1</v>
      </c>
    </row>
    <row r="32" spans="1:10" ht="12" customHeight="1" x14ac:dyDescent="0.2">
      <c r="A32" s="82">
        <v>42</v>
      </c>
      <c r="B32" s="198" t="s">
        <v>76</v>
      </c>
      <c r="C32" s="174">
        <v>3</v>
      </c>
      <c r="D32" s="174">
        <v>1</v>
      </c>
      <c r="E32" s="174">
        <v>1</v>
      </c>
      <c r="F32" s="174" t="s">
        <v>1</v>
      </c>
      <c r="G32" s="174">
        <v>2</v>
      </c>
      <c r="H32" s="174">
        <v>1</v>
      </c>
      <c r="I32" s="174">
        <v>4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96</v>
      </c>
      <c r="D33" s="174">
        <v>23</v>
      </c>
      <c r="E33" s="174">
        <v>18</v>
      </c>
      <c r="F33" s="174">
        <v>5</v>
      </c>
      <c r="G33" s="174">
        <v>73</v>
      </c>
      <c r="H33" s="174">
        <v>23</v>
      </c>
      <c r="I33" s="174">
        <v>99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359</v>
      </c>
      <c r="D35" s="174">
        <v>82</v>
      </c>
      <c r="E35" s="174">
        <v>36</v>
      </c>
      <c r="F35" s="174">
        <v>46</v>
      </c>
      <c r="G35" s="174">
        <v>277</v>
      </c>
      <c r="H35" s="174">
        <v>219</v>
      </c>
      <c r="I35" s="174">
        <v>392</v>
      </c>
      <c r="J35" s="174">
        <v>160</v>
      </c>
    </row>
    <row r="36" spans="1:10" ht="33" customHeight="1" x14ac:dyDescent="0.2">
      <c r="A36" s="82">
        <v>45</v>
      </c>
      <c r="B36" s="201" t="s">
        <v>259</v>
      </c>
      <c r="C36" s="174">
        <v>34</v>
      </c>
      <c r="D36" s="174">
        <v>9</v>
      </c>
      <c r="E36" s="174">
        <v>7</v>
      </c>
      <c r="F36" s="174">
        <v>2</v>
      </c>
      <c r="G36" s="174">
        <v>25</v>
      </c>
      <c r="H36" s="174">
        <v>20</v>
      </c>
      <c r="I36" s="174">
        <v>34</v>
      </c>
      <c r="J36" s="174">
        <v>4</v>
      </c>
    </row>
    <row r="37" spans="1:10" ht="12" customHeight="1" x14ac:dyDescent="0.2">
      <c r="A37" s="82">
        <v>46</v>
      </c>
      <c r="B37" s="198" t="s">
        <v>78</v>
      </c>
      <c r="C37" s="174">
        <v>37</v>
      </c>
      <c r="D37" s="174">
        <v>12</v>
      </c>
      <c r="E37" s="174">
        <v>9</v>
      </c>
      <c r="F37" s="174">
        <v>3</v>
      </c>
      <c r="G37" s="174">
        <v>25</v>
      </c>
      <c r="H37" s="174">
        <v>15</v>
      </c>
      <c r="I37" s="174">
        <v>41</v>
      </c>
      <c r="J37" s="174">
        <v>11</v>
      </c>
    </row>
    <row r="38" spans="1:10" ht="12" customHeight="1" x14ac:dyDescent="0.2">
      <c r="A38" s="82">
        <v>47</v>
      </c>
      <c r="B38" s="198" t="s">
        <v>79</v>
      </c>
      <c r="C38" s="174">
        <v>288</v>
      </c>
      <c r="D38" s="174">
        <v>61</v>
      </c>
      <c r="E38" s="174">
        <v>20</v>
      </c>
      <c r="F38" s="174">
        <v>41</v>
      </c>
      <c r="G38" s="174">
        <v>227</v>
      </c>
      <c r="H38" s="174">
        <v>184</v>
      </c>
      <c r="I38" s="174">
        <v>317</v>
      </c>
      <c r="J38" s="174">
        <v>145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54</v>
      </c>
      <c r="D40" s="174">
        <v>18</v>
      </c>
      <c r="E40" s="174">
        <v>12</v>
      </c>
      <c r="F40" s="174">
        <v>6</v>
      </c>
      <c r="G40" s="174">
        <v>36</v>
      </c>
      <c r="H40" s="174">
        <v>26</v>
      </c>
      <c r="I40" s="174">
        <v>59</v>
      </c>
      <c r="J40" s="174">
        <v>13</v>
      </c>
    </row>
    <row r="41" spans="1:10" ht="22.2" customHeight="1" x14ac:dyDescent="0.2">
      <c r="A41" s="82">
        <v>49</v>
      </c>
      <c r="B41" s="201" t="s">
        <v>260</v>
      </c>
      <c r="C41" s="174">
        <v>21</v>
      </c>
      <c r="D41" s="174">
        <v>8</v>
      </c>
      <c r="E41" s="174">
        <v>6</v>
      </c>
      <c r="F41" s="174">
        <v>2</v>
      </c>
      <c r="G41" s="174">
        <v>13</v>
      </c>
      <c r="H41" s="174">
        <v>10</v>
      </c>
      <c r="I41" s="174">
        <v>24</v>
      </c>
      <c r="J41" s="174">
        <v>6</v>
      </c>
    </row>
    <row r="42" spans="1:10" ht="12" customHeight="1" x14ac:dyDescent="0.2">
      <c r="A42" s="82">
        <v>53</v>
      </c>
      <c r="B42" s="199" t="s">
        <v>82</v>
      </c>
      <c r="C42" s="174">
        <v>16</v>
      </c>
      <c r="D42" s="174">
        <v>3</v>
      </c>
      <c r="E42" s="174">
        <v>3</v>
      </c>
      <c r="F42" s="174" t="s">
        <v>1</v>
      </c>
      <c r="G42" s="174">
        <v>13</v>
      </c>
      <c r="H42" s="174">
        <v>10</v>
      </c>
      <c r="I42" s="174">
        <v>16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67</v>
      </c>
      <c r="D44" s="174">
        <v>35</v>
      </c>
      <c r="E44" s="174">
        <v>16</v>
      </c>
      <c r="F44" s="174">
        <v>19</v>
      </c>
      <c r="G44" s="174">
        <v>32</v>
      </c>
      <c r="H44" s="174">
        <v>17</v>
      </c>
      <c r="I44" s="174">
        <v>73</v>
      </c>
      <c r="J44" s="174">
        <v>20</v>
      </c>
    </row>
    <row r="45" spans="1:10" ht="12" customHeight="1" x14ac:dyDescent="0.2">
      <c r="A45" s="82">
        <v>55</v>
      </c>
      <c r="B45" s="199" t="s">
        <v>85</v>
      </c>
      <c r="C45" s="174">
        <v>15</v>
      </c>
      <c r="D45" s="174">
        <v>4</v>
      </c>
      <c r="E45" s="174">
        <v>2</v>
      </c>
      <c r="F45" s="174">
        <v>2</v>
      </c>
      <c r="G45" s="174">
        <v>11</v>
      </c>
      <c r="H45" s="174">
        <v>10</v>
      </c>
      <c r="I45" s="174">
        <v>17</v>
      </c>
      <c r="J45" s="174">
        <v>10</v>
      </c>
    </row>
    <row r="46" spans="1:10" ht="12" customHeight="1" x14ac:dyDescent="0.2">
      <c r="A46" s="82">
        <v>56</v>
      </c>
      <c r="B46" s="199" t="s">
        <v>86</v>
      </c>
      <c r="C46" s="174">
        <v>52</v>
      </c>
      <c r="D46" s="174">
        <v>31</v>
      </c>
      <c r="E46" s="174">
        <v>14</v>
      </c>
      <c r="F46" s="174">
        <v>17</v>
      </c>
      <c r="G46" s="174">
        <v>21</v>
      </c>
      <c r="H46" s="174">
        <v>7</v>
      </c>
      <c r="I46" s="174">
        <v>56</v>
      </c>
      <c r="J46" s="174">
        <v>10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76</v>
      </c>
      <c r="D48" s="174">
        <v>14</v>
      </c>
      <c r="E48" s="174">
        <v>9</v>
      </c>
      <c r="F48" s="174">
        <v>5</v>
      </c>
      <c r="G48" s="174">
        <v>62</v>
      </c>
      <c r="H48" s="174">
        <v>50</v>
      </c>
      <c r="I48" s="174">
        <v>87</v>
      </c>
      <c r="J48" s="174">
        <v>25</v>
      </c>
    </row>
    <row r="49" spans="1:10" ht="12" customHeight="1" x14ac:dyDescent="0.2">
      <c r="A49" s="82">
        <v>58</v>
      </c>
      <c r="B49" s="199" t="s">
        <v>89</v>
      </c>
      <c r="C49" s="174">
        <v>4</v>
      </c>
      <c r="D49" s="174">
        <v>1</v>
      </c>
      <c r="E49" s="174">
        <v>1</v>
      </c>
      <c r="F49" s="174" t="s">
        <v>1</v>
      </c>
      <c r="G49" s="174">
        <v>3</v>
      </c>
      <c r="H49" s="174">
        <v>2</v>
      </c>
      <c r="I49" s="174">
        <v>6</v>
      </c>
      <c r="J49" s="174">
        <v>2</v>
      </c>
    </row>
    <row r="50" spans="1:10" ht="12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41</v>
      </c>
      <c r="D51" s="174">
        <v>10</v>
      </c>
      <c r="E51" s="174">
        <v>6</v>
      </c>
      <c r="F51" s="174">
        <v>4</v>
      </c>
      <c r="G51" s="174">
        <v>31</v>
      </c>
      <c r="H51" s="174">
        <v>25</v>
      </c>
      <c r="I51" s="174">
        <v>48</v>
      </c>
      <c r="J51" s="174">
        <v>14</v>
      </c>
    </row>
    <row r="52" spans="1:10" ht="12" customHeight="1" x14ac:dyDescent="0.2">
      <c r="A52" s="82">
        <v>63</v>
      </c>
      <c r="B52" s="199" t="s">
        <v>91</v>
      </c>
      <c r="C52" s="174">
        <v>15</v>
      </c>
      <c r="D52" s="174" t="s">
        <v>1</v>
      </c>
      <c r="E52" s="174" t="s">
        <v>1</v>
      </c>
      <c r="F52" s="174" t="s">
        <v>1</v>
      </c>
      <c r="G52" s="174">
        <v>15</v>
      </c>
      <c r="H52" s="174">
        <v>14</v>
      </c>
      <c r="I52" s="174">
        <v>16</v>
      </c>
      <c r="J52" s="174">
        <v>6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82</v>
      </c>
      <c r="D54" s="174">
        <v>33</v>
      </c>
      <c r="E54" s="174">
        <v>23</v>
      </c>
      <c r="F54" s="174">
        <v>10</v>
      </c>
      <c r="G54" s="174">
        <v>49</v>
      </c>
      <c r="H54" s="174">
        <v>33</v>
      </c>
      <c r="I54" s="174">
        <v>92</v>
      </c>
      <c r="J54" s="174">
        <v>23</v>
      </c>
    </row>
    <row r="55" spans="1:10" ht="33" customHeight="1" x14ac:dyDescent="0.2">
      <c r="A55" s="82">
        <v>66</v>
      </c>
      <c r="B55" s="201" t="s">
        <v>263</v>
      </c>
      <c r="C55" s="174">
        <v>53</v>
      </c>
      <c r="D55" s="174">
        <v>12</v>
      </c>
      <c r="E55" s="174">
        <v>4</v>
      </c>
      <c r="F55" s="174">
        <v>8</v>
      </c>
      <c r="G55" s="174">
        <v>41</v>
      </c>
      <c r="H55" s="174">
        <v>25</v>
      </c>
      <c r="I55" s="174">
        <v>53</v>
      </c>
      <c r="J55" s="174">
        <v>14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45</v>
      </c>
      <c r="D57" s="174">
        <v>23</v>
      </c>
      <c r="E57" s="174">
        <v>20</v>
      </c>
      <c r="F57" s="174">
        <v>3</v>
      </c>
      <c r="G57" s="174">
        <v>22</v>
      </c>
      <c r="H57" s="174">
        <v>12</v>
      </c>
      <c r="I57" s="174">
        <v>55</v>
      </c>
      <c r="J57" s="174">
        <v>13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157</v>
      </c>
      <c r="D59" s="174">
        <v>50</v>
      </c>
      <c r="E59" s="174">
        <v>37</v>
      </c>
      <c r="F59" s="174">
        <v>13</v>
      </c>
      <c r="G59" s="174">
        <v>107</v>
      </c>
      <c r="H59" s="174">
        <v>80</v>
      </c>
      <c r="I59" s="174">
        <v>189</v>
      </c>
      <c r="J59" s="174">
        <v>65</v>
      </c>
    </row>
    <row r="60" spans="1:10" ht="33" customHeight="1" x14ac:dyDescent="0.2">
      <c r="A60" s="82">
        <v>70</v>
      </c>
      <c r="B60" s="201" t="s">
        <v>265</v>
      </c>
      <c r="C60" s="174">
        <v>40</v>
      </c>
      <c r="D60" s="174">
        <v>25</v>
      </c>
      <c r="E60" s="174">
        <v>23</v>
      </c>
      <c r="F60" s="174">
        <v>2</v>
      </c>
      <c r="G60" s="174">
        <v>15</v>
      </c>
      <c r="H60" s="174">
        <v>9</v>
      </c>
      <c r="I60" s="174">
        <v>57</v>
      </c>
      <c r="J60" s="174">
        <v>13</v>
      </c>
    </row>
    <row r="61" spans="1:10" ht="12" customHeight="1" x14ac:dyDescent="0.2">
      <c r="A61" s="82">
        <v>73</v>
      </c>
      <c r="B61" s="199" t="s">
        <v>96</v>
      </c>
      <c r="C61" s="174">
        <v>40</v>
      </c>
      <c r="D61" s="174">
        <v>3</v>
      </c>
      <c r="E61" s="174">
        <v>2</v>
      </c>
      <c r="F61" s="174">
        <v>1</v>
      </c>
      <c r="G61" s="174">
        <v>37</v>
      </c>
      <c r="H61" s="174">
        <v>29</v>
      </c>
      <c r="I61" s="174">
        <v>44</v>
      </c>
      <c r="J61" s="174">
        <v>17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208</v>
      </c>
      <c r="D63" s="174">
        <v>27</v>
      </c>
      <c r="E63" s="174">
        <v>14</v>
      </c>
      <c r="F63" s="174">
        <v>13</v>
      </c>
      <c r="G63" s="174">
        <v>181</v>
      </c>
      <c r="H63" s="174">
        <v>126</v>
      </c>
      <c r="I63" s="174">
        <v>220</v>
      </c>
      <c r="J63" s="174">
        <v>58</v>
      </c>
    </row>
    <row r="64" spans="1:10" ht="22.2" customHeight="1" x14ac:dyDescent="0.2">
      <c r="A64" s="82">
        <v>77</v>
      </c>
      <c r="B64" s="201" t="s">
        <v>267</v>
      </c>
      <c r="C64" s="174">
        <v>29</v>
      </c>
      <c r="D64" s="174">
        <v>3</v>
      </c>
      <c r="E64" s="174">
        <v>2</v>
      </c>
      <c r="F64" s="174">
        <v>1</v>
      </c>
      <c r="G64" s="174">
        <v>26</v>
      </c>
      <c r="H64" s="174">
        <v>23</v>
      </c>
      <c r="I64" s="174">
        <v>33</v>
      </c>
      <c r="J64" s="174">
        <v>10</v>
      </c>
    </row>
    <row r="65" spans="1:10" ht="22.2" customHeight="1" x14ac:dyDescent="0.2">
      <c r="A65" s="82">
        <v>78</v>
      </c>
      <c r="B65" s="201" t="s">
        <v>268</v>
      </c>
      <c r="C65" s="174">
        <v>5</v>
      </c>
      <c r="D65" s="174">
        <v>3</v>
      </c>
      <c r="E65" s="174" t="s">
        <v>1</v>
      </c>
      <c r="F65" s="174">
        <v>3</v>
      </c>
      <c r="G65" s="174">
        <v>2</v>
      </c>
      <c r="H65" s="174">
        <v>1</v>
      </c>
      <c r="I65" s="174">
        <v>6</v>
      </c>
      <c r="J65" s="174">
        <v>2</v>
      </c>
    </row>
    <row r="66" spans="1:10" ht="33" customHeight="1" x14ac:dyDescent="0.2">
      <c r="A66" s="82">
        <v>79</v>
      </c>
      <c r="B66" s="201" t="s">
        <v>269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>
        <v>1</v>
      </c>
      <c r="I66" s="174">
        <v>1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117</v>
      </c>
      <c r="D67" s="174">
        <v>11</v>
      </c>
      <c r="E67" s="174">
        <v>9</v>
      </c>
      <c r="F67" s="174">
        <v>2</v>
      </c>
      <c r="G67" s="174">
        <v>106</v>
      </c>
      <c r="H67" s="174">
        <v>66</v>
      </c>
      <c r="I67" s="174">
        <v>117</v>
      </c>
      <c r="J67" s="174">
        <v>19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25</v>
      </c>
      <c r="D69" s="174">
        <v>3</v>
      </c>
      <c r="E69" s="174">
        <v>2</v>
      </c>
      <c r="F69" s="174">
        <v>1</v>
      </c>
      <c r="G69" s="174">
        <v>22</v>
      </c>
      <c r="H69" s="174">
        <v>13</v>
      </c>
      <c r="I69" s="174">
        <v>26</v>
      </c>
      <c r="J69" s="174">
        <v>13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47</v>
      </c>
      <c r="D71" s="174">
        <v>9</v>
      </c>
      <c r="E71" s="174">
        <v>9</v>
      </c>
      <c r="F71" s="174" t="s">
        <v>1</v>
      </c>
      <c r="G71" s="174">
        <v>38</v>
      </c>
      <c r="H71" s="174">
        <v>14</v>
      </c>
      <c r="I71" s="174">
        <v>53</v>
      </c>
      <c r="J71" s="174">
        <v>37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21</v>
      </c>
      <c r="D73" s="174">
        <v>3</v>
      </c>
      <c r="E73" s="174">
        <v>1</v>
      </c>
      <c r="F73" s="174">
        <v>2</v>
      </c>
      <c r="G73" s="174">
        <v>18</v>
      </c>
      <c r="H73" s="174">
        <v>15</v>
      </c>
      <c r="I73" s="174">
        <v>25</v>
      </c>
      <c r="J73" s="174">
        <v>10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95</v>
      </c>
      <c r="D75" s="174">
        <v>13</v>
      </c>
      <c r="E75" s="174">
        <v>8</v>
      </c>
      <c r="F75" s="174">
        <v>5</v>
      </c>
      <c r="G75" s="174">
        <v>82</v>
      </c>
      <c r="H75" s="174">
        <v>54</v>
      </c>
      <c r="I75" s="174">
        <v>98</v>
      </c>
      <c r="J75" s="174">
        <v>76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253">
        <v>1432</v>
      </c>
      <c r="D77" s="253">
        <v>361</v>
      </c>
      <c r="E77" s="253">
        <v>225</v>
      </c>
      <c r="F77" s="253">
        <v>136</v>
      </c>
      <c r="G77" s="253">
        <v>1071</v>
      </c>
      <c r="H77" s="253">
        <v>739</v>
      </c>
      <c r="I77" s="253">
        <v>1579</v>
      </c>
      <c r="J77" s="253">
        <v>554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5" t="s">
        <v>308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 x14ac:dyDescent="0.2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 x14ac:dyDescent="0.2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3.95" customHeight="1" x14ac:dyDescent="0.2">
      <c r="A5" s="297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255">
        <v>1432</v>
      </c>
      <c r="C8" s="255">
        <v>361</v>
      </c>
      <c r="D8" s="255">
        <v>225</v>
      </c>
      <c r="E8" s="255">
        <v>136</v>
      </c>
      <c r="F8" s="255">
        <v>1071</v>
      </c>
      <c r="G8" s="255">
        <v>739</v>
      </c>
      <c r="H8" s="255">
        <v>1579</v>
      </c>
      <c r="I8" s="255">
        <v>554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04" t="s">
        <v>132</v>
      </c>
      <c r="B11" s="172">
        <v>1097</v>
      </c>
      <c r="C11" s="172">
        <v>89</v>
      </c>
      <c r="D11" s="172">
        <v>45</v>
      </c>
      <c r="E11" s="172">
        <v>44</v>
      </c>
      <c r="F11" s="172">
        <v>1008</v>
      </c>
      <c r="G11" s="172">
        <v>676</v>
      </c>
      <c r="H11" s="172">
        <v>1097</v>
      </c>
      <c r="I11" s="172">
        <v>441</v>
      </c>
      <c r="J11" s="62"/>
    </row>
    <row r="12" spans="1:10" s="47" customFormat="1" ht="12" customHeight="1" x14ac:dyDescent="0.2">
      <c r="A12" s="204" t="s">
        <v>133</v>
      </c>
      <c r="B12" s="172">
        <v>1</v>
      </c>
      <c r="C12" s="172">
        <v>1</v>
      </c>
      <c r="D12" s="172" t="s">
        <v>1</v>
      </c>
      <c r="E12" s="172">
        <v>1</v>
      </c>
      <c r="F12" s="172" t="s">
        <v>1</v>
      </c>
      <c r="G12" s="172" t="s">
        <v>1</v>
      </c>
      <c r="H12" s="172">
        <v>1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2</v>
      </c>
      <c r="C13" s="172">
        <v>1</v>
      </c>
      <c r="D13" s="172" t="s">
        <v>1</v>
      </c>
      <c r="E13" s="172">
        <v>1</v>
      </c>
      <c r="F13" s="172">
        <v>1</v>
      </c>
      <c r="G13" s="172">
        <v>1</v>
      </c>
      <c r="H13" s="172">
        <v>2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33</v>
      </c>
      <c r="C14" s="172">
        <v>32</v>
      </c>
      <c r="D14" s="172">
        <v>20</v>
      </c>
      <c r="E14" s="172">
        <v>12</v>
      </c>
      <c r="F14" s="172">
        <v>1</v>
      </c>
      <c r="G14" s="172">
        <v>1</v>
      </c>
      <c r="H14" s="172">
        <v>48</v>
      </c>
      <c r="I14" s="172">
        <v>7</v>
      </c>
      <c r="J14" s="62"/>
    </row>
    <row r="15" spans="1:10" s="47" customFormat="1" ht="12" customHeight="1" x14ac:dyDescent="0.2">
      <c r="A15" s="204" t="s">
        <v>134</v>
      </c>
      <c r="B15" s="172">
        <v>56</v>
      </c>
      <c r="C15" s="172">
        <v>19</v>
      </c>
      <c r="D15" s="172">
        <v>17</v>
      </c>
      <c r="E15" s="172">
        <v>2</v>
      </c>
      <c r="F15" s="172">
        <v>37</v>
      </c>
      <c r="G15" s="172">
        <v>37</v>
      </c>
      <c r="H15" s="172">
        <v>105</v>
      </c>
      <c r="I15" s="172">
        <v>45</v>
      </c>
      <c r="J15" s="62"/>
    </row>
    <row r="16" spans="1:10" s="47" customFormat="1" ht="12" customHeight="1" x14ac:dyDescent="0.2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240</v>
      </c>
      <c r="C17" s="172">
        <v>216</v>
      </c>
      <c r="D17" s="172">
        <v>140</v>
      </c>
      <c r="E17" s="172">
        <v>76</v>
      </c>
      <c r="F17" s="172">
        <v>24</v>
      </c>
      <c r="G17" s="172">
        <v>24</v>
      </c>
      <c r="H17" s="172">
        <v>323</v>
      </c>
      <c r="I17" s="172">
        <v>61</v>
      </c>
      <c r="J17" s="62"/>
    </row>
    <row r="18" spans="1:69" s="47" customFormat="1" ht="22.2" customHeight="1" x14ac:dyDescent="0.2">
      <c r="A18" s="211" t="s">
        <v>233</v>
      </c>
      <c r="B18" s="172">
        <v>184</v>
      </c>
      <c r="C18" s="172">
        <v>171</v>
      </c>
      <c r="D18" s="172">
        <v>99</v>
      </c>
      <c r="E18" s="172">
        <v>72</v>
      </c>
      <c r="F18" s="172">
        <v>13</v>
      </c>
      <c r="G18" s="172">
        <v>13</v>
      </c>
      <c r="H18" s="172">
        <v>254</v>
      </c>
      <c r="I18" s="172">
        <v>47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56</v>
      </c>
      <c r="C19" s="172">
        <v>45</v>
      </c>
      <c r="D19" s="172">
        <v>41</v>
      </c>
      <c r="E19" s="172">
        <v>4</v>
      </c>
      <c r="F19" s="172">
        <v>11</v>
      </c>
      <c r="G19" s="172">
        <v>11</v>
      </c>
      <c r="H19" s="172">
        <v>69</v>
      </c>
      <c r="I19" s="172">
        <v>14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>
        <v>1</v>
      </c>
      <c r="E21" s="172" t="s">
        <v>1</v>
      </c>
      <c r="F21" s="172" t="s">
        <v>1</v>
      </c>
      <c r="G21" s="172" t="s">
        <v>1</v>
      </c>
      <c r="H21" s="172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2</v>
      </c>
      <c r="C22" s="172">
        <v>2</v>
      </c>
      <c r="D22" s="172">
        <v>2</v>
      </c>
      <c r="E22" s="172" t="s">
        <v>1</v>
      </c>
      <c r="F22" s="172" t="s">
        <v>1</v>
      </c>
      <c r="G22" s="172" t="s">
        <v>1</v>
      </c>
      <c r="H22" s="172">
        <v>2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 t="s">
        <v>1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62"/>
    </row>
    <row r="24" spans="1:69" s="47" customFormat="1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04" t="s">
        <v>119</v>
      </c>
      <c r="B26" s="172">
        <v>441</v>
      </c>
      <c r="C26" s="172">
        <v>22</v>
      </c>
      <c r="D26" s="172">
        <v>16</v>
      </c>
      <c r="E26" s="172">
        <v>6</v>
      </c>
      <c r="F26" s="172">
        <v>419</v>
      </c>
      <c r="G26" s="172">
        <v>305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656</v>
      </c>
      <c r="C27" s="172">
        <v>67</v>
      </c>
      <c r="D27" s="172">
        <v>29</v>
      </c>
      <c r="E27" s="172">
        <v>38</v>
      </c>
      <c r="F27" s="172">
        <v>589</v>
      </c>
      <c r="G27" s="172">
        <v>371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04" t="s">
        <v>121</v>
      </c>
      <c r="B30" s="172">
        <v>935</v>
      </c>
      <c r="C30" s="172">
        <v>75</v>
      </c>
      <c r="D30" s="172">
        <v>35</v>
      </c>
      <c r="E30" s="172">
        <v>40</v>
      </c>
      <c r="F30" s="172">
        <v>860</v>
      </c>
      <c r="G30" s="172">
        <v>621</v>
      </c>
      <c r="H30" s="172">
        <v>935</v>
      </c>
      <c r="I30" s="172">
        <v>377</v>
      </c>
      <c r="J30" s="62"/>
    </row>
    <row r="31" spans="1:69" s="47" customFormat="1" ht="12" customHeight="1" x14ac:dyDescent="0.2">
      <c r="A31" s="204" t="s">
        <v>241</v>
      </c>
      <c r="B31" s="172">
        <v>8</v>
      </c>
      <c r="C31" s="172" t="s">
        <v>1</v>
      </c>
      <c r="D31" s="172" t="s">
        <v>1</v>
      </c>
      <c r="E31" s="172" t="s">
        <v>1</v>
      </c>
      <c r="F31" s="172">
        <v>8</v>
      </c>
      <c r="G31" s="172" t="s">
        <v>1</v>
      </c>
      <c r="H31" s="172">
        <v>8</v>
      </c>
      <c r="I31" s="172">
        <v>2</v>
      </c>
      <c r="J31" s="62"/>
    </row>
    <row r="32" spans="1:69" s="47" customFormat="1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1</v>
      </c>
      <c r="H32" s="172">
        <v>2</v>
      </c>
      <c r="I32" s="172">
        <v>1</v>
      </c>
      <c r="J32" s="62"/>
    </row>
    <row r="33" spans="1:10" s="47" customFormat="1" ht="12" customHeight="1" x14ac:dyDescent="0.2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 t="s">
        <v>1</v>
      </c>
      <c r="H33" s="172">
        <v>2</v>
      </c>
      <c r="I33" s="172" t="s">
        <v>1</v>
      </c>
      <c r="J33" s="62"/>
    </row>
    <row r="34" spans="1:10" s="47" customFormat="1" ht="12" customHeight="1" x14ac:dyDescent="0.2">
      <c r="A34" s="204" t="s">
        <v>124</v>
      </c>
      <c r="B34" s="172">
        <v>40</v>
      </c>
      <c r="C34" s="172">
        <v>2</v>
      </c>
      <c r="D34" s="172">
        <v>2</v>
      </c>
      <c r="E34" s="172" t="s">
        <v>1</v>
      </c>
      <c r="F34" s="172">
        <v>38</v>
      </c>
      <c r="G34" s="172">
        <v>17</v>
      </c>
      <c r="H34" s="172">
        <v>40</v>
      </c>
      <c r="I34" s="172">
        <v>17</v>
      </c>
      <c r="J34" s="62"/>
    </row>
    <row r="35" spans="1:10" s="47" customFormat="1" ht="12" customHeight="1" x14ac:dyDescent="0.2">
      <c r="A35" s="204" t="s">
        <v>242</v>
      </c>
      <c r="B35" s="172">
        <v>13</v>
      </c>
      <c r="C35" s="172" t="s">
        <v>1</v>
      </c>
      <c r="D35" s="172" t="s">
        <v>1</v>
      </c>
      <c r="E35" s="172" t="s">
        <v>1</v>
      </c>
      <c r="F35" s="172">
        <v>13</v>
      </c>
      <c r="G35" s="172">
        <v>1</v>
      </c>
      <c r="H35" s="172">
        <v>13</v>
      </c>
      <c r="I35" s="172">
        <v>3</v>
      </c>
      <c r="J35" s="62"/>
    </row>
    <row r="36" spans="1:10" s="47" customFormat="1" ht="12" customHeight="1" x14ac:dyDescent="0.2">
      <c r="A36" s="204" t="s">
        <v>125</v>
      </c>
      <c r="B36" s="172">
        <v>10</v>
      </c>
      <c r="C36" s="172">
        <v>2</v>
      </c>
      <c r="D36" s="172">
        <v>2</v>
      </c>
      <c r="E36" s="172" t="s">
        <v>1</v>
      </c>
      <c r="F36" s="172">
        <v>8</v>
      </c>
      <c r="G36" s="172">
        <v>2</v>
      </c>
      <c r="H36" s="172">
        <v>10</v>
      </c>
      <c r="I36" s="172" t="s">
        <v>1</v>
      </c>
      <c r="J36" s="62"/>
    </row>
    <row r="37" spans="1:10" s="47" customFormat="1" ht="12" customHeight="1" x14ac:dyDescent="0.2">
      <c r="A37" s="206" t="s">
        <v>243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2021</dc:title>
  <dc:subject>Unternehmen und Arbeitsstätten, Gewerbeanzeigen</dc:subject>
  <dc:creator>Amt für Statistik Berlin-Brandenburg</dc:creator>
  <cp:keywords>Gewerbeanmeldungen, Gewerbeabmeldungen</cp:keywords>
  <cp:lastModifiedBy>Ilona Zimmermann</cp:lastModifiedBy>
  <cp:lastPrinted>2021-05-05T07:17:16Z</cp:lastPrinted>
  <dcterms:created xsi:type="dcterms:W3CDTF">2006-03-07T15:11:17Z</dcterms:created>
  <dcterms:modified xsi:type="dcterms:W3CDTF">2021-05-07T14:57:48Z</dcterms:modified>
  <cp:category>Statistischer Bericht D I 1 – m 03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