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00" yWindow="420" windowWidth="8640" windowHeight="9432" tabRatio="751"/>
  </bookViews>
  <sheets>
    <sheet name="Titel" sheetId="36" r:id="rId1"/>
    <sheet name="Impressum" sheetId="61" r:id="rId2"/>
    <sheet name="Inhaltsverzeichnis" sheetId="48" r:id="rId3"/>
    <sheet name="Grafik1" sheetId="64" r:id="rId4"/>
    <sheet name="Grafik2" sheetId="62" r:id="rId5"/>
    <sheet name="1" sheetId="52" r:id="rId6"/>
    <sheet name="2" sheetId="65" r:id="rId7"/>
    <sheet name="3" sheetId="66" r:id="rId8"/>
    <sheet name="4" sheetId="68" r:id="rId9"/>
    <sheet name="5" sheetId="69" r:id="rId10"/>
    <sheet name="6" sheetId="70" r:id="rId11"/>
    <sheet name="7" sheetId="67" r:id="rId12"/>
    <sheet name="8" sheetId="55" r:id="rId13"/>
    <sheet name="9" sheetId="56" r:id="rId14"/>
    <sheet name="U4" sheetId="72" r:id="rId15"/>
  </sheets>
  <definedNames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">#REF!</definedName>
    <definedName name="_xlnm.Database">#REF!</definedName>
    <definedName name="_xlnm.Print_Area" localSheetId="5">'1'!$A$1:$W$116</definedName>
    <definedName name="_xlnm.Print_Area" localSheetId="6">'2'!$A$1:$W$113</definedName>
    <definedName name="_xlnm.Print_Area" localSheetId="7">'3'!$A$1:$W$113</definedName>
    <definedName name="_xlnm.Print_Area" localSheetId="9">'5'!$A$1:$W$113</definedName>
    <definedName name="_xlnm.Print_Area" localSheetId="10">'6'!$A$1:$W$113</definedName>
    <definedName name="_xlnm.Print_Area" localSheetId="4">Grafik2!$A$1:$G$57</definedName>
    <definedName name="_xlnm.Print_Area" localSheetId="0">Titel!$A$1:$D$31</definedName>
    <definedName name="_xlnm.Print_Area" localSheetId="14">'U4'!$A$1:$G$52</definedName>
    <definedName name="_xlnm.Print_Titles" localSheetId="5">'1'!$1:$4</definedName>
    <definedName name="_xlnm.Print_Titles" localSheetId="6">'2'!$1:$4</definedName>
    <definedName name="_xlnm.Print_Titles" localSheetId="7">'3'!$1:$4</definedName>
    <definedName name="_xlnm.Print_Titles" localSheetId="8">'4'!$1:$5</definedName>
    <definedName name="_xlnm.Print_Titles" localSheetId="9">'5'!$1:$4</definedName>
    <definedName name="_xlnm.Print_Titles" localSheetId="10">'6'!$1:$4</definedName>
    <definedName name="_xlnm.Print_Titles" localSheetId="11">'7'!$1:$5</definedName>
    <definedName name="_xlnm.Print_Titles" localSheetId="12">'8'!$1:$5</definedName>
    <definedName name="_xlnm.Print_Titles" localSheetId="13">'9'!$1:$5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V26" i="62" l="1"/>
  <c r="V25" i="62"/>
  <c r="V24" i="62"/>
  <c r="V13" i="62"/>
  <c r="V10" i="62"/>
  <c r="V9" i="62"/>
  <c r="V19" i="62"/>
  <c r="V16" i="62"/>
  <c r="V22" i="62"/>
  <c r="V14" i="62"/>
  <c r="V15" i="62"/>
  <c r="V12" i="62"/>
  <c r="V17" i="62"/>
  <c r="V20" i="62"/>
  <c r="V21" i="62"/>
  <c r="V11" i="62"/>
  <c r="V18" i="62"/>
  <c r="V4" i="62"/>
  <c r="V6" i="62"/>
  <c r="V7" i="62"/>
  <c r="V5" i="62"/>
  <c r="U24" i="62"/>
  <c r="U26" i="62"/>
  <c r="U25" i="62"/>
  <c r="U13" i="62"/>
  <c r="U10" i="62"/>
  <c r="U9" i="62"/>
  <c r="U19" i="62"/>
  <c r="U16" i="62"/>
  <c r="U22" i="62"/>
  <c r="U14" i="62"/>
  <c r="U15" i="62"/>
  <c r="U12" i="62"/>
  <c r="U17" i="62"/>
  <c r="U20" i="62"/>
  <c r="U21" i="62"/>
  <c r="U11" i="62"/>
  <c r="U18" i="62"/>
  <c r="U4" i="62"/>
  <c r="U6" i="62"/>
  <c r="U7" i="62"/>
  <c r="U5" i="62"/>
  <c r="T100" i="68" l="1"/>
  <c r="S100" i="68"/>
  <c r="R100" i="68"/>
  <c r="Q100" i="68"/>
  <c r="P100" i="68"/>
  <c r="O100" i="68"/>
  <c r="N100" i="68"/>
  <c r="M100" i="68"/>
  <c r="L100" i="68"/>
  <c r="K100" i="68"/>
  <c r="J100" i="68"/>
  <c r="I100" i="68"/>
  <c r="H100" i="68"/>
  <c r="G100" i="68"/>
  <c r="F100" i="68"/>
  <c r="E100" i="68"/>
  <c r="D100" i="68"/>
  <c r="C100" i="68"/>
  <c r="B100" i="68"/>
  <c r="T99" i="68"/>
  <c r="S99" i="68"/>
  <c r="R99" i="68"/>
  <c r="Q99" i="68"/>
  <c r="P99" i="68"/>
  <c r="O99" i="68"/>
  <c r="N99" i="68"/>
  <c r="M99" i="68"/>
  <c r="L99" i="68"/>
  <c r="K99" i="68"/>
  <c r="J99" i="68"/>
  <c r="I99" i="68"/>
  <c r="H99" i="68"/>
  <c r="G99" i="68"/>
  <c r="F99" i="68"/>
  <c r="E99" i="68"/>
  <c r="D99" i="68"/>
  <c r="C99" i="68"/>
  <c r="B99" i="68"/>
  <c r="T98" i="68"/>
  <c r="S98" i="68"/>
  <c r="R98" i="68"/>
  <c r="Q98" i="68"/>
  <c r="P98" i="68"/>
  <c r="O98" i="68"/>
  <c r="N98" i="68"/>
  <c r="M98" i="68"/>
  <c r="L98" i="68"/>
  <c r="K98" i="68"/>
  <c r="J98" i="68"/>
  <c r="I98" i="68"/>
  <c r="H98" i="68"/>
  <c r="G98" i="68"/>
  <c r="F98" i="68"/>
  <c r="E98" i="68"/>
  <c r="D98" i="68"/>
  <c r="C98" i="68"/>
  <c r="B98" i="68"/>
  <c r="T97" i="68"/>
  <c r="S97" i="68"/>
  <c r="R97" i="68"/>
  <c r="Q97" i="68"/>
  <c r="P97" i="68"/>
  <c r="O97" i="68"/>
  <c r="N97" i="68"/>
  <c r="M97" i="68"/>
  <c r="L97" i="68"/>
  <c r="K97" i="68"/>
  <c r="J97" i="68"/>
  <c r="I97" i="68"/>
  <c r="H97" i="68"/>
  <c r="G97" i="68"/>
  <c r="F97" i="68"/>
  <c r="E97" i="68"/>
  <c r="D97" i="68"/>
  <c r="C97" i="68"/>
  <c r="B97" i="68"/>
  <c r="T96" i="68"/>
  <c r="S96" i="68"/>
  <c r="R96" i="68"/>
  <c r="Q96" i="68"/>
  <c r="P96" i="68"/>
  <c r="O96" i="68"/>
  <c r="N96" i="68"/>
  <c r="M96" i="68"/>
  <c r="L96" i="68"/>
  <c r="K96" i="68"/>
  <c r="J96" i="68"/>
  <c r="I96" i="68"/>
  <c r="H96" i="68"/>
  <c r="G96" i="68"/>
  <c r="F96" i="68"/>
  <c r="E96" i="68"/>
  <c r="D96" i="68"/>
  <c r="C96" i="68"/>
  <c r="B96" i="68"/>
  <c r="T95" i="68"/>
  <c r="S95" i="68"/>
  <c r="R95" i="68"/>
  <c r="Q95" i="68"/>
  <c r="P95" i="68"/>
  <c r="O95" i="68"/>
  <c r="N95" i="68"/>
  <c r="M95" i="68"/>
  <c r="L95" i="68"/>
  <c r="K95" i="68"/>
  <c r="J95" i="68"/>
  <c r="I95" i="68"/>
  <c r="H95" i="68"/>
  <c r="G95" i="68"/>
  <c r="F95" i="68"/>
  <c r="E95" i="68"/>
  <c r="D95" i="68"/>
  <c r="C95" i="68"/>
  <c r="B95" i="68"/>
  <c r="T94" i="68"/>
  <c r="S94" i="68"/>
  <c r="R94" i="68"/>
  <c r="Q94" i="68"/>
  <c r="P94" i="68"/>
  <c r="O94" i="68"/>
  <c r="N94" i="68"/>
  <c r="M94" i="68"/>
  <c r="L94" i="68"/>
  <c r="K94" i="68"/>
  <c r="J94" i="68"/>
  <c r="I94" i="68"/>
  <c r="H94" i="68"/>
  <c r="G94" i="68"/>
  <c r="F94" i="68"/>
  <c r="E94" i="68"/>
  <c r="D94" i="68"/>
  <c r="C94" i="68"/>
  <c r="B94" i="68"/>
  <c r="T93" i="68"/>
  <c r="S93" i="68"/>
  <c r="R93" i="68"/>
  <c r="Q93" i="68"/>
  <c r="P93" i="68"/>
  <c r="O93" i="68"/>
  <c r="N93" i="68"/>
  <c r="M93" i="68"/>
  <c r="L93" i="68"/>
  <c r="K93" i="68"/>
  <c r="J93" i="68"/>
  <c r="I93" i="68"/>
  <c r="H93" i="68"/>
  <c r="G93" i="68"/>
  <c r="F93" i="68"/>
  <c r="E93" i="68"/>
  <c r="D93" i="68"/>
  <c r="C93" i="68"/>
  <c r="B93" i="68"/>
  <c r="T92" i="68"/>
  <c r="S92" i="68"/>
  <c r="R92" i="68"/>
  <c r="Q92" i="68"/>
  <c r="P92" i="68"/>
  <c r="O92" i="68"/>
  <c r="N92" i="68"/>
  <c r="M92" i="68"/>
  <c r="L92" i="68"/>
  <c r="K92" i="68"/>
  <c r="J92" i="68"/>
  <c r="I92" i="68"/>
  <c r="H92" i="68"/>
  <c r="G92" i="68"/>
  <c r="F92" i="68"/>
  <c r="E92" i="68"/>
  <c r="D92" i="68"/>
  <c r="C92" i="68"/>
  <c r="B92" i="68"/>
  <c r="T91" i="68"/>
  <c r="S91" i="68"/>
  <c r="R91" i="68"/>
  <c r="Q91" i="68"/>
  <c r="P91" i="68"/>
  <c r="O91" i="68"/>
  <c r="N91" i="68"/>
  <c r="M91" i="68"/>
  <c r="L91" i="68"/>
  <c r="K91" i="68"/>
  <c r="J91" i="68"/>
  <c r="I91" i="68"/>
  <c r="H91" i="68"/>
  <c r="G91" i="68"/>
  <c r="F91" i="68"/>
  <c r="E91" i="68"/>
  <c r="D91" i="68"/>
  <c r="C91" i="68"/>
  <c r="B91" i="68"/>
  <c r="T90" i="68"/>
  <c r="S90" i="68"/>
  <c r="R90" i="68"/>
  <c r="Q90" i="68"/>
  <c r="P90" i="68"/>
  <c r="O90" i="68"/>
  <c r="N90" i="68"/>
  <c r="M90" i="68"/>
  <c r="L90" i="68"/>
  <c r="K90" i="68"/>
  <c r="J90" i="68"/>
  <c r="I90" i="68"/>
  <c r="H90" i="68"/>
  <c r="G90" i="68"/>
  <c r="F90" i="68"/>
  <c r="E90" i="68"/>
  <c r="D90" i="68"/>
  <c r="C90" i="68"/>
  <c r="B90" i="68"/>
  <c r="T89" i="68"/>
  <c r="S89" i="68"/>
  <c r="R89" i="68"/>
  <c r="Q89" i="68"/>
  <c r="P89" i="68"/>
  <c r="O89" i="68"/>
  <c r="N89" i="68"/>
  <c r="M89" i="68"/>
  <c r="L89" i="68"/>
  <c r="K89" i="68"/>
  <c r="J89" i="68"/>
  <c r="I89" i="68"/>
  <c r="H89" i="68"/>
  <c r="G89" i="68"/>
  <c r="F89" i="68"/>
  <c r="E89" i="68"/>
  <c r="D89" i="68"/>
  <c r="C89" i="68"/>
  <c r="B89" i="68"/>
  <c r="T88" i="68"/>
  <c r="S88" i="68"/>
  <c r="R88" i="68"/>
  <c r="Q88" i="68"/>
  <c r="P88" i="68"/>
  <c r="O88" i="68"/>
  <c r="N88" i="68"/>
  <c r="M88" i="68"/>
  <c r="L88" i="68"/>
  <c r="K88" i="68"/>
  <c r="J88" i="68"/>
  <c r="I88" i="68"/>
  <c r="H88" i="68"/>
  <c r="G88" i="68"/>
  <c r="F88" i="68"/>
  <c r="E88" i="68"/>
  <c r="D88" i="68"/>
  <c r="C88" i="68"/>
  <c r="B88" i="68"/>
  <c r="T87" i="68"/>
  <c r="S87" i="68"/>
  <c r="R87" i="68"/>
  <c r="Q87" i="68"/>
  <c r="P87" i="68"/>
  <c r="O87" i="68"/>
  <c r="N87" i="68"/>
  <c r="M87" i="68"/>
  <c r="L87" i="68"/>
  <c r="K87" i="68"/>
  <c r="J87" i="68"/>
  <c r="I87" i="68"/>
  <c r="H87" i="68"/>
  <c r="G87" i="68"/>
  <c r="F87" i="68"/>
  <c r="E87" i="68"/>
  <c r="D87" i="68"/>
  <c r="C87" i="68"/>
  <c r="B87" i="68"/>
  <c r="T86" i="68"/>
  <c r="S86" i="68"/>
  <c r="R86" i="68"/>
  <c r="Q86" i="68"/>
  <c r="P86" i="68"/>
  <c r="O86" i="68"/>
  <c r="N86" i="68"/>
  <c r="M86" i="68"/>
  <c r="L86" i="68"/>
  <c r="K86" i="68"/>
  <c r="J86" i="68"/>
  <c r="I86" i="68"/>
  <c r="H86" i="68"/>
  <c r="G86" i="68"/>
  <c r="F86" i="68"/>
  <c r="E86" i="68"/>
  <c r="D86" i="68"/>
  <c r="C86" i="68"/>
  <c r="B86" i="68"/>
  <c r="T85" i="68"/>
  <c r="S85" i="68"/>
  <c r="R85" i="68"/>
  <c r="Q85" i="68"/>
  <c r="P85" i="68"/>
  <c r="O85" i="68"/>
  <c r="N85" i="68"/>
  <c r="M85" i="68"/>
  <c r="L85" i="68"/>
  <c r="K85" i="68"/>
  <c r="J85" i="68"/>
  <c r="I85" i="68"/>
  <c r="H85" i="68"/>
  <c r="G85" i="68"/>
  <c r="F85" i="68"/>
  <c r="E85" i="68"/>
  <c r="D85" i="68"/>
  <c r="C85" i="68"/>
  <c r="B85" i="68"/>
  <c r="T84" i="68"/>
  <c r="S84" i="68"/>
  <c r="R84" i="68"/>
  <c r="Q84" i="68"/>
  <c r="P84" i="68"/>
  <c r="O84" i="68"/>
  <c r="N84" i="68"/>
  <c r="M84" i="68"/>
  <c r="L84" i="68"/>
  <c r="K84" i="68"/>
  <c r="J84" i="68"/>
  <c r="I84" i="68"/>
  <c r="H84" i="68"/>
  <c r="G84" i="68"/>
  <c r="F84" i="68"/>
  <c r="E84" i="68"/>
  <c r="D84" i="68"/>
  <c r="C84" i="68"/>
  <c r="B84" i="68"/>
  <c r="T82" i="68"/>
  <c r="S82" i="68"/>
  <c r="R82" i="68"/>
  <c r="Q82" i="68"/>
  <c r="P82" i="68"/>
  <c r="O82" i="68"/>
  <c r="N82" i="68"/>
  <c r="M82" i="68"/>
  <c r="L82" i="68"/>
  <c r="K82" i="68"/>
  <c r="J82" i="68"/>
  <c r="I82" i="68"/>
  <c r="H82" i="68"/>
  <c r="G82" i="68"/>
  <c r="F82" i="68"/>
  <c r="E82" i="68"/>
  <c r="D82" i="68"/>
  <c r="C82" i="68"/>
  <c r="B82" i="68"/>
  <c r="T81" i="68"/>
  <c r="S81" i="68"/>
  <c r="R81" i="68"/>
  <c r="Q81" i="68"/>
  <c r="P81" i="68"/>
  <c r="O81" i="68"/>
  <c r="N81" i="68"/>
  <c r="M81" i="68"/>
  <c r="L81" i="68"/>
  <c r="K81" i="68"/>
  <c r="J81" i="68"/>
  <c r="I81" i="68"/>
  <c r="H81" i="68"/>
  <c r="G81" i="68"/>
  <c r="F81" i="68"/>
  <c r="E81" i="68"/>
  <c r="D81" i="68"/>
  <c r="C81" i="68"/>
  <c r="B81" i="68"/>
  <c r="T80" i="68"/>
  <c r="S80" i="68"/>
  <c r="R80" i="68"/>
  <c r="Q80" i="68"/>
  <c r="P80" i="68"/>
  <c r="O80" i="68"/>
  <c r="N80" i="68"/>
  <c r="M80" i="68"/>
  <c r="L80" i="68"/>
  <c r="K80" i="68"/>
  <c r="J80" i="68"/>
  <c r="I80" i="68"/>
  <c r="H80" i="68"/>
  <c r="G80" i="68"/>
  <c r="F80" i="68"/>
  <c r="E80" i="68"/>
  <c r="D80" i="68"/>
  <c r="C80" i="68"/>
  <c r="B80" i="68"/>
  <c r="T79" i="68"/>
  <c r="S79" i="68"/>
  <c r="R79" i="68"/>
  <c r="Q79" i="68"/>
  <c r="P79" i="68"/>
  <c r="O79" i="68"/>
  <c r="N79" i="68"/>
  <c r="M79" i="68"/>
  <c r="L79" i="68"/>
  <c r="K79" i="68"/>
  <c r="J79" i="68"/>
  <c r="I79" i="68"/>
  <c r="H79" i="68"/>
  <c r="G79" i="68"/>
  <c r="F79" i="68"/>
  <c r="E79" i="68"/>
  <c r="D79" i="68"/>
  <c r="C79" i="68"/>
  <c r="B79" i="68"/>
  <c r="C79" i="67" l="1"/>
  <c r="D79" i="67"/>
  <c r="E79" i="67"/>
  <c r="F79" i="67"/>
  <c r="G79" i="67"/>
  <c r="H79" i="67"/>
  <c r="I79" i="67"/>
  <c r="J79" i="67"/>
  <c r="K79" i="67"/>
  <c r="L79" i="67"/>
  <c r="M79" i="67"/>
  <c r="N79" i="67"/>
  <c r="O79" i="67"/>
  <c r="C80" i="67"/>
  <c r="D80" i="67"/>
  <c r="E80" i="67"/>
  <c r="F80" i="67"/>
  <c r="G80" i="67"/>
  <c r="H80" i="67"/>
  <c r="I80" i="67"/>
  <c r="J80" i="67"/>
  <c r="K80" i="67"/>
  <c r="L80" i="67"/>
  <c r="M80" i="67"/>
  <c r="N80" i="67"/>
  <c r="O80" i="67"/>
  <c r="C81" i="67"/>
  <c r="D81" i="67"/>
  <c r="E81" i="67"/>
  <c r="F81" i="67"/>
  <c r="G81" i="67"/>
  <c r="H81" i="67"/>
  <c r="I81" i="67"/>
  <c r="J81" i="67"/>
  <c r="K81" i="67"/>
  <c r="L81" i="67"/>
  <c r="M81" i="67"/>
  <c r="N81" i="67"/>
  <c r="O81" i="67"/>
  <c r="C82" i="67"/>
  <c r="D82" i="67"/>
  <c r="E82" i="67"/>
  <c r="F82" i="67"/>
  <c r="G82" i="67"/>
  <c r="H82" i="67"/>
  <c r="I82" i="67"/>
  <c r="J82" i="67"/>
  <c r="K82" i="67"/>
  <c r="L82" i="67"/>
  <c r="M82" i="67"/>
  <c r="N82" i="67"/>
  <c r="O82" i="67"/>
  <c r="C84" i="67"/>
  <c r="D84" i="67"/>
  <c r="E84" i="67"/>
  <c r="F84" i="67"/>
  <c r="G84" i="67"/>
  <c r="H84" i="67"/>
  <c r="I84" i="67"/>
  <c r="J84" i="67"/>
  <c r="K84" i="67"/>
  <c r="L84" i="67"/>
  <c r="M84" i="67"/>
  <c r="N84" i="67"/>
  <c r="O84" i="67"/>
  <c r="C85" i="67"/>
  <c r="D85" i="67"/>
  <c r="E85" i="67"/>
  <c r="F85" i="67"/>
  <c r="G85" i="67"/>
  <c r="H85" i="67"/>
  <c r="I85" i="67"/>
  <c r="J85" i="67"/>
  <c r="K85" i="67"/>
  <c r="L85" i="67"/>
  <c r="M85" i="67"/>
  <c r="N85" i="67"/>
  <c r="O85" i="67"/>
  <c r="C86" i="67"/>
  <c r="D86" i="67"/>
  <c r="E86" i="67"/>
  <c r="F86" i="67"/>
  <c r="G86" i="67"/>
  <c r="H86" i="67"/>
  <c r="I86" i="67"/>
  <c r="J86" i="67"/>
  <c r="K86" i="67"/>
  <c r="L86" i="67"/>
  <c r="M86" i="67"/>
  <c r="N86" i="67"/>
  <c r="O86" i="67"/>
  <c r="C87" i="67"/>
  <c r="D87" i="67"/>
  <c r="E87" i="67"/>
  <c r="F87" i="67"/>
  <c r="G87" i="67"/>
  <c r="H87" i="67"/>
  <c r="I87" i="67"/>
  <c r="J87" i="67"/>
  <c r="K87" i="67"/>
  <c r="L87" i="67"/>
  <c r="M87" i="67"/>
  <c r="N87" i="67"/>
  <c r="O87" i="67"/>
  <c r="C88" i="67"/>
  <c r="D88" i="67"/>
  <c r="E88" i="67"/>
  <c r="F88" i="67"/>
  <c r="G88" i="67"/>
  <c r="H88" i="67"/>
  <c r="I88" i="67"/>
  <c r="J88" i="67"/>
  <c r="K88" i="67"/>
  <c r="L88" i="67"/>
  <c r="M88" i="67"/>
  <c r="N88" i="67"/>
  <c r="O88" i="67"/>
  <c r="C89" i="67"/>
  <c r="D89" i="67"/>
  <c r="E89" i="67"/>
  <c r="F89" i="67"/>
  <c r="G89" i="67"/>
  <c r="H89" i="67"/>
  <c r="I89" i="67"/>
  <c r="J89" i="67"/>
  <c r="K89" i="67"/>
  <c r="L89" i="67"/>
  <c r="M89" i="67"/>
  <c r="N89" i="67"/>
  <c r="O89" i="67"/>
  <c r="C90" i="67"/>
  <c r="D90" i="67"/>
  <c r="E90" i="67"/>
  <c r="F90" i="67"/>
  <c r="G90" i="67"/>
  <c r="H90" i="67"/>
  <c r="I90" i="67"/>
  <c r="J90" i="67"/>
  <c r="K90" i="67"/>
  <c r="L90" i="67"/>
  <c r="M90" i="67"/>
  <c r="N90" i="67"/>
  <c r="O90" i="67"/>
  <c r="C91" i="67"/>
  <c r="D91" i="67"/>
  <c r="E91" i="67"/>
  <c r="F91" i="67"/>
  <c r="G91" i="67"/>
  <c r="H91" i="67"/>
  <c r="I91" i="67"/>
  <c r="J91" i="67"/>
  <c r="K91" i="67"/>
  <c r="L91" i="67"/>
  <c r="M91" i="67"/>
  <c r="N91" i="67"/>
  <c r="O91" i="67"/>
  <c r="C92" i="67"/>
  <c r="D92" i="67"/>
  <c r="E92" i="67"/>
  <c r="F92" i="67"/>
  <c r="G92" i="67"/>
  <c r="H92" i="67"/>
  <c r="I92" i="67"/>
  <c r="J92" i="67"/>
  <c r="K92" i="67"/>
  <c r="L92" i="67"/>
  <c r="M92" i="67"/>
  <c r="N92" i="67"/>
  <c r="O92" i="67"/>
  <c r="C93" i="67"/>
  <c r="D93" i="67"/>
  <c r="E93" i="67"/>
  <c r="F93" i="67"/>
  <c r="G93" i="67"/>
  <c r="H93" i="67"/>
  <c r="I93" i="67"/>
  <c r="J93" i="67"/>
  <c r="K93" i="67"/>
  <c r="L93" i="67"/>
  <c r="M93" i="67"/>
  <c r="N93" i="67"/>
  <c r="O93" i="67"/>
  <c r="C94" i="67"/>
  <c r="D94" i="67"/>
  <c r="E94" i="67"/>
  <c r="F94" i="67"/>
  <c r="G94" i="67"/>
  <c r="H94" i="67"/>
  <c r="I94" i="67"/>
  <c r="J94" i="67"/>
  <c r="K94" i="67"/>
  <c r="L94" i="67"/>
  <c r="M94" i="67"/>
  <c r="N94" i="67"/>
  <c r="O94" i="67"/>
  <c r="C95" i="67"/>
  <c r="D95" i="67"/>
  <c r="E95" i="67"/>
  <c r="F95" i="67"/>
  <c r="G95" i="67"/>
  <c r="H95" i="67"/>
  <c r="I95" i="67"/>
  <c r="J95" i="67"/>
  <c r="K95" i="67"/>
  <c r="L95" i="67"/>
  <c r="M95" i="67"/>
  <c r="N95" i="67"/>
  <c r="O95" i="67"/>
  <c r="C96" i="67"/>
  <c r="D96" i="67"/>
  <c r="E96" i="67"/>
  <c r="F96" i="67"/>
  <c r="G96" i="67"/>
  <c r="H96" i="67"/>
  <c r="I96" i="67"/>
  <c r="J96" i="67"/>
  <c r="K96" i="67"/>
  <c r="L96" i="67"/>
  <c r="M96" i="67"/>
  <c r="N96" i="67"/>
  <c r="O96" i="67"/>
  <c r="C97" i="67"/>
  <c r="D97" i="67"/>
  <c r="E97" i="67"/>
  <c r="F97" i="67"/>
  <c r="G97" i="67"/>
  <c r="H97" i="67"/>
  <c r="I97" i="67"/>
  <c r="J97" i="67"/>
  <c r="K97" i="67"/>
  <c r="L97" i="67"/>
  <c r="M97" i="67"/>
  <c r="N97" i="67"/>
  <c r="O97" i="67"/>
  <c r="C98" i="67"/>
  <c r="D98" i="67"/>
  <c r="E98" i="67"/>
  <c r="F98" i="67"/>
  <c r="G98" i="67"/>
  <c r="H98" i="67"/>
  <c r="I98" i="67"/>
  <c r="J98" i="67"/>
  <c r="K98" i="67"/>
  <c r="L98" i="67"/>
  <c r="M98" i="67"/>
  <c r="N98" i="67"/>
  <c r="O98" i="67"/>
  <c r="C99" i="67"/>
  <c r="D99" i="67"/>
  <c r="E99" i="67"/>
  <c r="F99" i="67"/>
  <c r="G99" i="67"/>
  <c r="H99" i="67"/>
  <c r="I99" i="67"/>
  <c r="J99" i="67"/>
  <c r="K99" i="67"/>
  <c r="L99" i="67"/>
  <c r="M99" i="67"/>
  <c r="N99" i="67"/>
  <c r="O99" i="67"/>
  <c r="C100" i="67"/>
  <c r="D100" i="67"/>
  <c r="E100" i="67"/>
  <c r="F100" i="67"/>
  <c r="G100" i="67"/>
  <c r="H100" i="67"/>
  <c r="I100" i="67"/>
  <c r="J100" i="67"/>
  <c r="K100" i="67"/>
  <c r="L100" i="67"/>
  <c r="M100" i="67"/>
  <c r="N100" i="67"/>
  <c r="O100" i="67"/>
  <c r="B100" i="67"/>
  <c r="B99" i="67"/>
  <c r="B98" i="67"/>
  <c r="B97" i="67"/>
  <c r="B96" i="67"/>
  <c r="B95" i="67"/>
  <c r="B94" i="67"/>
  <c r="B93" i="67"/>
  <c r="B92" i="67"/>
  <c r="B91" i="67"/>
  <c r="B90" i="67"/>
  <c r="B89" i="67"/>
  <c r="B88" i="67"/>
  <c r="B87" i="67"/>
  <c r="B86" i="67"/>
  <c r="B85" i="67"/>
  <c r="B84" i="67"/>
  <c r="B82" i="67"/>
  <c r="B81" i="67"/>
  <c r="B80" i="67"/>
  <c r="B79" i="67"/>
  <c r="D75" i="68" l="1"/>
  <c r="F73" i="68"/>
  <c r="D72" i="68"/>
  <c r="B71" i="68"/>
  <c r="N69" i="68"/>
  <c r="L68" i="68"/>
  <c r="J67" i="68"/>
  <c r="H66" i="68"/>
  <c r="F65" i="68"/>
  <c r="D64" i="68"/>
  <c r="B63" i="68"/>
  <c r="N61" i="68"/>
  <c r="N52" i="68"/>
  <c r="F76" i="68"/>
  <c r="L51" i="68"/>
  <c r="N74" i="68"/>
  <c r="J74" i="68"/>
  <c r="J50" i="68"/>
  <c r="F74" i="68"/>
  <c r="B74" i="68"/>
  <c r="L73" i="68"/>
  <c r="H73" i="68"/>
  <c r="H49" i="68"/>
  <c r="D73" i="68"/>
  <c r="B73" i="68"/>
  <c r="N72" i="68"/>
  <c r="J72" i="68"/>
  <c r="F72" i="68"/>
  <c r="F48" i="68"/>
  <c r="B72" i="68"/>
  <c r="L71" i="68"/>
  <c r="H71" i="68"/>
  <c r="E71" i="68"/>
  <c r="N70" i="68"/>
  <c r="K70" i="68"/>
  <c r="H70" i="68"/>
  <c r="F70" i="68"/>
  <c r="C70" i="68"/>
  <c r="B70" i="68"/>
  <c r="N45" i="68"/>
  <c r="L69" i="68"/>
  <c r="L45" i="68"/>
  <c r="I69" i="68"/>
  <c r="F69" i="68"/>
  <c r="D69" i="68"/>
  <c r="B69" i="68"/>
  <c r="O68" i="68"/>
  <c r="L44" i="68"/>
  <c r="J68" i="68"/>
  <c r="G68" i="68"/>
  <c r="D68" i="68"/>
  <c r="B68" i="68"/>
  <c r="M67" i="68"/>
  <c r="J43" i="68"/>
  <c r="H67" i="68"/>
  <c r="H43" i="68"/>
  <c r="E67" i="68"/>
  <c r="C67" i="68"/>
  <c r="B67" i="68"/>
  <c r="O66" i="68"/>
  <c r="M66" i="68"/>
  <c r="K66" i="68"/>
  <c r="I66" i="68"/>
  <c r="G66" i="68"/>
  <c r="E66" i="68"/>
  <c r="C66" i="68"/>
  <c r="B66" i="68"/>
  <c r="O65" i="68"/>
  <c r="M65" i="68"/>
  <c r="K65" i="68"/>
  <c r="I65" i="68"/>
  <c r="G65" i="68"/>
  <c r="E65" i="68"/>
  <c r="C65" i="68"/>
  <c r="B65" i="68"/>
  <c r="O64" i="68"/>
  <c r="M64" i="68"/>
  <c r="K64" i="68"/>
  <c r="I64" i="68"/>
  <c r="G64" i="68"/>
  <c r="E64" i="68"/>
  <c r="C64" i="68"/>
  <c r="B64" i="68"/>
  <c r="O63" i="68"/>
  <c r="M63" i="68"/>
  <c r="K63" i="68"/>
  <c r="I63" i="68"/>
  <c r="G63" i="68"/>
  <c r="E63" i="68"/>
  <c r="C63" i="68"/>
  <c r="O62" i="68"/>
  <c r="M62" i="68"/>
  <c r="K62" i="68"/>
  <c r="I62" i="68"/>
  <c r="G62" i="68"/>
  <c r="E62" i="68"/>
  <c r="C62" i="68"/>
  <c r="B62" i="68"/>
  <c r="O61" i="68"/>
  <c r="M61" i="68"/>
  <c r="K61" i="68"/>
  <c r="I61" i="68"/>
  <c r="G37" i="68"/>
  <c r="E61" i="68"/>
  <c r="C61" i="68"/>
  <c r="B61" i="68"/>
  <c r="O60" i="68"/>
  <c r="M60" i="68"/>
  <c r="K60" i="68"/>
  <c r="I60" i="68"/>
  <c r="G60" i="68"/>
  <c r="E36" i="68"/>
  <c r="C60" i="68"/>
  <c r="B60" i="68"/>
  <c r="O58" i="68"/>
  <c r="M58" i="68"/>
  <c r="K58" i="68"/>
  <c r="I58" i="68"/>
  <c r="G58" i="68"/>
  <c r="E58" i="68"/>
  <c r="C34" i="68"/>
  <c r="B58" i="68"/>
  <c r="O57" i="68"/>
  <c r="M57" i="68"/>
  <c r="K57" i="68"/>
  <c r="I57" i="68"/>
  <c r="G57" i="68"/>
  <c r="E57" i="68"/>
  <c r="C57" i="68"/>
  <c r="B57" i="68"/>
  <c r="O32" i="68"/>
  <c r="M56" i="68"/>
  <c r="K56" i="68"/>
  <c r="I56" i="68"/>
  <c r="G56" i="68"/>
  <c r="E56" i="68"/>
  <c r="C56" i="68"/>
  <c r="B56" i="68"/>
  <c r="O55" i="68"/>
  <c r="M31" i="68"/>
  <c r="K55" i="68"/>
  <c r="I55" i="68"/>
  <c r="G55" i="68"/>
  <c r="E55" i="68"/>
  <c r="C55" i="68"/>
  <c r="B55" i="68"/>
  <c r="I67" i="68" l="1"/>
  <c r="I43" i="68"/>
  <c r="C68" i="68"/>
  <c r="C44" i="68"/>
  <c r="K68" i="68"/>
  <c r="K44" i="68"/>
  <c r="E69" i="68"/>
  <c r="E45" i="68"/>
  <c r="M69" i="68"/>
  <c r="M45" i="68"/>
  <c r="G70" i="68"/>
  <c r="G46" i="68"/>
  <c r="O70" i="68"/>
  <c r="O46" i="68"/>
  <c r="I71" i="68"/>
  <c r="I47" i="68"/>
  <c r="M71" i="68"/>
  <c r="M47" i="68"/>
  <c r="C72" i="68"/>
  <c r="C48" i="68"/>
  <c r="G72" i="68"/>
  <c r="G48" i="68"/>
  <c r="K72" i="68"/>
  <c r="K48" i="68"/>
  <c r="O72" i="68"/>
  <c r="O48" i="68"/>
  <c r="E73" i="68"/>
  <c r="E49" i="68"/>
  <c r="I73" i="68"/>
  <c r="I49" i="68"/>
  <c r="M73" i="68"/>
  <c r="M49" i="68"/>
  <c r="C74" i="68"/>
  <c r="C50" i="68"/>
  <c r="G74" i="68"/>
  <c r="G50" i="68"/>
  <c r="K74" i="68"/>
  <c r="K50" i="68"/>
  <c r="O74" i="68"/>
  <c r="O50" i="68"/>
  <c r="E75" i="68"/>
  <c r="E51" i="68"/>
  <c r="I75" i="68"/>
  <c r="I51" i="68"/>
  <c r="M75" i="68"/>
  <c r="M51" i="68"/>
  <c r="C76" i="68"/>
  <c r="C52" i="68"/>
  <c r="G76" i="68"/>
  <c r="G52" i="68"/>
  <c r="K76" i="68"/>
  <c r="K52" i="68"/>
  <c r="O76" i="68"/>
  <c r="O52" i="68"/>
  <c r="I31" i="68"/>
  <c r="C32" i="68"/>
  <c r="K32" i="68"/>
  <c r="E33" i="68"/>
  <c r="M33" i="68"/>
  <c r="G34" i="68"/>
  <c r="O34" i="68"/>
  <c r="I36" i="68"/>
  <c r="C37" i="68"/>
  <c r="K37" i="68"/>
  <c r="E38" i="68"/>
  <c r="M38" i="68"/>
  <c r="G39" i="68"/>
  <c r="O39" i="68"/>
  <c r="I40" i="68"/>
  <c r="C41" i="68"/>
  <c r="K41" i="68"/>
  <c r="E42" i="68"/>
  <c r="M42" i="68"/>
  <c r="D44" i="68"/>
  <c r="O44" i="68"/>
  <c r="H46" i="68"/>
  <c r="E47" i="68"/>
  <c r="D55" i="68"/>
  <c r="D31" i="68"/>
  <c r="H55" i="68"/>
  <c r="H31" i="68"/>
  <c r="L55" i="68"/>
  <c r="L31" i="68"/>
  <c r="F56" i="68"/>
  <c r="F32" i="68"/>
  <c r="J56" i="68"/>
  <c r="J32" i="68"/>
  <c r="N56" i="68"/>
  <c r="N32" i="68"/>
  <c r="D57" i="68"/>
  <c r="D33" i="68"/>
  <c r="H57" i="68"/>
  <c r="H33" i="68"/>
  <c r="L57" i="68"/>
  <c r="L33" i="68"/>
  <c r="F58" i="68"/>
  <c r="F34" i="68"/>
  <c r="J58" i="68"/>
  <c r="J34" i="68"/>
  <c r="N58" i="68"/>
  <c r="N34" i="68"/>
  <c r="D60" i="68"/>
  <c r="D36" i="68"/>
  <c r="H60" i="68"/>
  <c r="H36" i="68"/>
  <c r="L60" i="68"/>
  <c r="L36" i="68"/>
  <c r="F61" i="68"/>
  <c r="F37" i="68"/>
  <c r="J61" i="68"/>
  <c r="J37" i="68"/>
  <c r="N37" i="68"/>
  <c r="D38" i="68"/>
  <c r="D62" i="68"/>
  <c r="H38" i="68"/>
  <c r="L62" i="68"/>
  <c r="L38" i="68"/>
  <c r="F39" i="68"/>
  <c r="F63" i="68"/>
  <c r="J39" i="68"/>
  <c r="N63" i="68"/>
  <c r="N39" i="68"/>
  <c r="D40" i="68"/>
  <c r="H40" i="68"/>
  <c r="H64" i="68"/>
  <c r="L40" i="68"/>
  <c r="F41" i="68"/>
  <c r="J41" i="68"/>
  <c r="J65" i="68"/>
  <c r="N41" i="68"/>
  <c r="D66" i="68"/>
  <c r="D42" i="68"/>
  <c r="H42" i="68"/>
  <c r="L42" i="68"/>
  <c r="L66" i="68"/>
  <c r="F67" i="68"/>
  <c r="F43" i="68"/>
  <c r="N67" i="68"/>
  <c r="N43" i="68"/>
  <c r="H68" i="68"/>
  <c r="H44" i="68"/>
  <c r="J69" i="68"/>
  <c r="J45" i="68"/>
  <c r="D70" i="68"/>
  <c r="D46" i="68"/>
  <c r="L70" i="68"/>
  <c r="L46" i="68"/>
  <c r="F71" i="68"/>
  <c r="F47" i="68"/>
  <c r="J47" i="68"/>
  <c r="N71" i="68"/>
  <c r="N47" i="68"/>
  <c r="D48" i="68"/>
  <c r="H72" i="68"/>
  <c r="H48" i="68"/>
  <c r="L48" i="68"/>
  <c r="F49" i="68"/>
  <c r="J73" i="68"/>
  <c r="J49" i="68"/>
  <c r="N73" i="68"/>
  <c r="N49" i="68"/>
  <c r="D74" i="68"/>
  <c r="D50" i="68"/>
  <c r="H74" i="68"/>
  <c r="H50" i="68"/>
  <c r="L74" i="68"/>
  <c r="L50" i="68"/>
  <c r="B75" i="68"/>
  <c r="F75" i="68"/>
  <c r="F51" i="68"/>
  <c r="J75" i="68"/>
  <c r="J51" i="68"/>
  <c r="N75" i="68"/>
  <c r="N51" i="68"/>
  <c r="D76" i="68"/>
  <c r="D52" i="68"/>
  <c r="H76" i="68"/>
  <c r="H52" i="68"/>
  <c r="L76" i="68"/>
  <c r="L52" i="68"/>
  <c r="C31" i="68"/>
  <c r="K31" i="68"/>
  <c r="E32" i="68"/>
  <c r="M32" i="68"/>
  <c r="G33" i="68"/>
  <c r="O33" i="68"/>
  <c r="I34" i="68"/>
  <c r="C36" i="68"/>
  <c r="K36" i="68"/>
  <c r="E37" i="68"/>
  <c r="M37" i="68"/>
  <c r="G38" i="68"/>
  <c r="O38" i="68"/>
  <c r="I39" i="68"/>
  <c r="C40" i="68"/>
  <c r="K40" i="68"/>
  <c r="E41" i="68"/>
  <c r="M41" i="68"/>
  <c r="G42" i="68"/>
  <c r="O42" i="68"/>
  <c r="G44" i="68"/>
  <c r="D45" i="68"/>
  <c r="K46" i="68"/>
  <c r="H47" i="68"/>
  <c r="J48" i="68"/>
  <c r="L49" i="68"/>
  <c r="N50" i="68"/>
  <c r="M55" i="68"/>
  <c r="O56" i="68"/>
  <c r="C58" i="68"/>
  <c r="E60" i="68"/>
  <c r="G61" i="68"/>
  <c r="J63" i="68"/>
  <c r="N65" i="68"/>
  <c r="L72" i="68"/>
  <c r="G67" i="68"/>
  <c r="G43" i="68"/>
  <c r="K67" i="68"/>
  <c r="K43" i="68"/>
  <c r="O67" i="68"/>
  <c r="O43" i="68"/>
  <c r="E68" i="68"/>
  <c r="E44" i="68"/>
  <c r="I68" i="68"/>
  <c r="I44" i="68"/>
  <c r="M68" i="68"/>
  <c r="M44" i="68"/>
  <c r="C69" i="68"/>
  <c r="C45" i="68"/>
  <c r="G69" i="68"/>
  <c r="G45" i="68"/>
  <c r="K69" i="68"/>
  <c r="K45" i="68"/>
  <c r="O69" i="68"/>
  <c r="O45" i="68"/>
  <c r="E70" i="68"/>
  <c r="E46" i="68"/>
  <c r="I70" i="68"/>
  <c r="I46" i="68"/>
  <c r="M70" i="68"/>
  <c r="M46" i="68"/>
  <c r="C71" i="68"/>
  <c r="C47" i="68"/>
  <c r="G71" i="68"/>
  <c r="G47" i="68"/>
  <c r="K71" i="68"/>
  <c r="K47" i="68"/>
  <c r="O71" i="68"/>
  <c r="O47" i="68"/>
  <c r="E72" i="68"/>
  <c r="E48" i="68"/>
  <c r="I72" i="68"/>
  <c r="I48" i="68"/>
  <c r="M72" i="68"/>
  <c r="M48" i="68"/>
  <c r="C73" i="68"/>
  <c r="C49" i="68"/>
  <c r="G73" i="68"/>
  <c r="G49" i="68"/>
  <c r="K73" i="68"/>
  <c r="K49" i="68"/>
  <c r="O73" i="68"/>
  <c r="O49" i="68"/>
  <c r="E74" i="68"/>
  <c r="E50" i="68"/>
  <c r="I74" i="68"/>
  <c r="I50" i="68"/>
  <c r="M74" i="68"/>
  <c r="M50" i="68"/>
  <c r="C75" i="68"/>
  <c r="C51" i="68"/>
  <c r="G75" i="68"/>
  <c r="G51" i="68"/>
  <c r="K75" i="68"/>
  <c r="K51" i="68"/>
  <c r="O75" i="68"/>
  <c r="O51" i="68"/>
  <c r="E76" i="68"/>
  <c r="E52" i="68"/>
  <c r="I76" i="68"/>
  <c r="I52" i="68"/>
  <c r="M76" i="68"/>
  <c r="M52" i="68"/>
  <c r="E31" i="68"/>
  <c r="G32" i="68"/>
  <c r="I33" i="68"/>
  <c r="K34" i="68"/>
  <c r="M36" i="68"/>
  <c r="O37" i="68"/>
  <c r="I38" i="68"/>
  <c r="C39" i="68"/>
  <c r="K39" i="68"/>
  <c r="E40" i="68"/>
  <c r="M40" i="68"/>
  <c r="G41" i="68"/>
  <c r="O41" i="68"/>
  <c r="I42" i="68"/>
  <c r="C43" i="68"/>
  <c r="M43" i="68"/>
  <c r="J44" i="68"/>
  <c r="F45" i="68"/>
  <c r="C46" i="68"/>
  <c r="N46" i="68"/>
  <c r="L47" i="68"/>
  <c r="N48" i="68"/>
  <c r="D51" i="68"/>
  <c r="F52" i="68"/>
  <c r="F55" i="68"/>
  <c r="F31" i="68"/>
  <c r="J55" i="68"/>
  <c r="J31" i="68"/>
  <c r="N55" i="68"/>
  <c r="N31" i="68"/>
  <c r="D56" i="68"/>
  <c r="D32" i="68"/>
  <c r="H56" i="68"/>
  <c r="H32" i="68"/>
  <c r="L56" i="68"/>
  <c r="L32" i="68"/>
  <c r="F57" i="68"/>
  <c r="F33" i="68"/>
  <c r="J57" i="68"/>
  <c r="J33" i="68"/>
  <c r="N57" i="68"/>
  <c r="N33" i="68"/>
  <c r="D58" i="68"/>
  <c r="D34" i="68"/>
  <c r="H58" i="68"/>
  <c r="H34" i="68"/>
  <c r="L58" i="68"/>
  <c r="L34" i="68"/>
  <c r="F60" i="68"/>
  <c r="F36" i="68"/>
  <c r="J60" i="68"/>
  <c r="J36" i="68"/>
  <c r="N60" i="68"/>
  <c r="N36" i="68"/>
  <c r="D61" i="68"/>
  <c r="D37" i="68"/>
  <c r="H61" i="68"/>
  <c r="H37" i="68"/>
  <c r="L61" i="68"/>
  <c r="L37" i="68"/>
  <c r="F62" i="68"/>
  <c r="F38" i="68"/>
  <c r="J62" i="68"/>
  <c r="J38" i="68"/>
  <c r="N62" i="68"/>
  <c r="N38" i="68"/>
  <c r="D63" i="68"/>
  <c r="D39" i="68"/>
  <c r="H63" i="68"/>
  <c r="H39" i="68"/>
  <c r="L63" i="68"/>
  <c r="L39" i="68"/>
  <c r="F64" i="68"/>
  <c r="F40" i="68"/>
  <c r="J64" i="68"/>
  <c r="J40" i="68"/>
  <c r="N64" i="68"/>
  <c r="N40" i="68"/>
  <c r="D65" i="68"/>
  <c r="D41" i="68"/>
  <c r="H65" i="68"/>
  <c r="H41" i="68"/>
  <c r="L65" i="68"/>
  <c r="L41" i="68"/>
  <c r="F66" i="68"/>
  <c r="F42" i="68"/>
  <c r="J66" i="68"/>
  <c r="J42" i="68"/>
  <c r="N66" i="68"/>
  <c r="N42" i="68"/>
  <c r="D67" i="68"/>
  <c r="D43" i="68"/>
  <c r="L67" i="68"/>
  <c r="L43" i="68"/>
  <c r="F68" i="68"/>
  <c r="F44" i="68"/>
  <c r="N68" i="68"/>
  <c r="N44" i="68"/>
  <c r="H69" i="68"/>
  <c r="H45" i="68"/>
  <c r="J70" i="68"/>
  <c r="J46" i="68"/>
  <c r="D71" i="68"/>
  <c r="D47" i="68"/>
  <c r="H75" i="68"/>
  <c r="L75" i="68"/>
  <c r="B76" i="68"/>
  <c r="J76" i="68"/>
  <c r="N76" i="68"/>
  <c r="G31" i="68"/>
  <c r="O31" i="68"/>
  <c r="I32" i="68"/>
  <c r="C33" i="68"/>
  <c r="K33" i="68"/>
  <c r="E34" i="68"/>
  <c r="M34" i="68"/>
  <c r="G36" i="68"/>
  <c r="O36" i="68"/>
  <c r="I37" i="68"/>
  <c r="C38" i="68"/>
  <c r="K38" i="68"/>
  <c r="E39" i="68"/>
  <c r="M39" i="68"/>
  <c r="G40" i="68"/>
  <c r="O40" i="68"/>
  <c r="I41" i="68"/>
  <c r="C42" i="68"/>
  <c r="K42" i="68"/>
  <c r="E43" i="68"/>
  <c r="I45" i="68"/>
  <c r="F46" i="68"/>
  <c r="D49" i="68"/>
  <c r="F50" i="68"/>
  <c r="H51" i="68"/>
  <c r="J52" i="68"/>
  <c r="H62" i="68"/>
  <c r="L64" i="68"/>
  <c r="J71" i="68"/>
  <c r="P52" i="68" l="1"/>
  <c r="P51" i="68"/>
  <c r="P50" i="68"/>
  <c r="P49" i="68"/>
  <c r="P48" i="68"/>
  <c r="P47" i="68"/>
  <c r="P46" i="68"/>
  <c r="P45" i="68"/>
  <c r="P44" i="68"/>
  <c r="P43" i="68"/>
  <c r="P42" i="68"/>
  <c r="P41" i="68"/>
  <c r="P40" i="68"/>
  <c r="P39" i="68"/>
  <c r="P38" i="68"/>
  <c r="P37" i="68"/>
  <c r="P36" i="68"/>
  <c r="P34" i="68"/>
  <c r="P33" i="68"/>
  <c r="P32" i="68"/>
  <c r="P31" i="68"/>
  <c r="Q982" i="55" l="1"/>
  <c r="Q981" i="55"/>
  <c r="Q980" i="55"/>
  <c r="Q979" i="55"/>
  <c r="Q978" i="55"/>
  <c r="Q977" i="55"/>
  <c r="Q975" i="55"/>
  <c r="Q974" i="55"/>
  <c r="Q973" i="55"/>
  <c r="Q971" i="55"/>
  <c r="Q970" i="55"/>
  <c r="Q969" i="55"/>
  <c r="Q968" i="55"/>
  <c r="Q966" i="55"/>
  <c r="Q965" i="55"/>
  <c r="Q963" i="55"/>
  <c r="Q884" i="55"/>
  <c r="Q883" i="55"/>
  <c r="Q882" i="55"/>
  <c r="Q880" i="55"/>
  <c r="Q879" i="55"/>
  <c r="Q878" i="55"/>
  <c r="Q876" i="55"/>
  <c r="Q875" i="55"/>
  <c r="Q873" i="55"/>
  <c r="Q872" i="55"/>
  <c r="Q871" i="55"/>
  <c r="Q870" i="55"/>
  <c r="Q868" i="55"/>
  <c r="Q867" i="55"/>
  <c r="Q866" i="55"/>
  <c r="Q865" i="55"/>
  <c r="Q786" i="55"/>
  <c r="Q785" i="55"/>
  <c r="Q784" i="55"/>
  <c r="Q783" i="55"/>
  <c r="Q782" i="55"/>
  <c r="Q781" i="55"/>
  <c r="Q780" i="55"/>
  <c r="Q779" i="55"/>
  <c r="Q778" i="55"/>
  <c r="Q777" i="55"/>
  <c r="Q776" i="55"/>
  <c r="Q774" i="55"/>
  <c r="Q773" i="55"/>
  <c r="Q772" i="55"/>
  <c r="Q770" i="55"/>
  <c r="Q769" i="55"/>
  <c r="Q768" i="55"/>
  <c r="Q767" i="55"/>
  <c r="Q688" i="55"/>
  <c r="Q687" i="55"/>
  <c r="Q686" i="55"/>
  <c r="Q685" i="55"/>
  <c r="Q682" i="55"/>
  <c r="Q681" i="55"/>
  <c r="Q680" i="55"/>
  <c r="Q678" i="55"/>
  <c r="Q677" i="55"/>
  <c r="Q676" i="55"/>
  <c r="Q675" i="55"/>
  <c r="Q674" i="55"/>
  <c r="Q672" i="55"/>
  <c r="Q671" i="55"/>
  <c r="Q669" i="55"/>
  <c r="Q590" i="55"/>
  <c r="Q589" i="55"/>
  <c r="Q588" i="55"/>
  <c r="Q587" i="55"/>
  <c r="Q586" i="55"/>
  <c r="Q584" i="55"/>
  <c r="Q583" i="55"/>
  <c r="Q582" i="55"/>
  <c r="Q581" i="55"/>
  <c r="Q579" i="55"/>
  <c r="Q578" i="55"/>
  <c r="Q577" i="55"/>
  <c r="Q576" i="55"/>
  <c r="Q574" i="55"/>
  <c r="Q573" i="55"/>
  <c r="Q492" i="55"/>
  <c r="Q491" i="55"/>
  <c r="Q490" i="55"/>
  <c r="Q488" i="55"/>
  <c r="Q487" i="55"/>
  <c r="Q486" i="55"/>
  <c r="Q485" i="55"/>
  <c r="Q484" i="55"/>
  <c r="Q483" i="55"/>
  <c r="Q482" i="55"/>
  <c r="Q480" i="55"/>
  <c r="Q479" i="55"/>
  <c r="Q478" i="55"/>
  <c r="Q476" i="55"/>
  <c r="Q475" i="55"/>
  <c r="Q474" i="55"/>
  <c r="Q394" i="55"/>
  <c r="Q393" i="55"/>
  <c r="Q392" i="55"/>
  <c r="Q391" i="55"/>
  <c r="Q389" i="55"/>
  <c r="Q388" i="55"/>
  <c r="Q387" i="55"/>
  <c r="Q386" i="55"/>
  <c r="Q385" i="55"/>
  <c r="Q384" i="55"/>
  <c r="Q381" i="55"/>
  <c r="Q380" i="55"/>
  <c r="Q378" i="55"/>
  <c r="Q376" i="55"/>
  <c r="Q375" i="55"/>
  <c r="Q296" i="55"/>
  <c r="Q295" i="55"/>
  <c r="Q294" i="55"/>
  <c r="Q293" i="55"/>
  <c r="Q292" i="55"/>
  <c r="Q290" i="55"/>
  <c r="Q289" i="55"/>
  <c r="Q288" i="55"/>
  <c r="Q287" i="55"/>
  <c r="Q286" i="55"/>
  <c r="Q285" i="55"/>
  <c r="Q283" i="55"/>
  <c r="Q282" i="55"/>
  <c r="Q280" i="55"/>
  <c r="Q279" i="55"/>
  <c r="Q277" i="55"/>
  <c r="Q198" i="55"/>
  <c r="Q197" i="55"/>
  <c r="Q196" i="55"/>
  <c r="Q195" i="55"/>
  <c r="Q194" i="55"/>
  <c r="Q192" i="55"/>
  <c r="Q191" i="55"/>
  <c r="Q190" i="55"/>
  <c r="Q189" i="55"/>
  <c r="Q188" i="55"/>
  <c r="Q187" i="55"/>
  <c r="Q186" i="55"/>
  <c r="Q185" i="55"/>
  <c r="Q184" i="55"/>
  <c r="Q182" i="55"/>
  <c r="Q181" i="55"/>
  <c r="Q180" i="55"/>
  <c r="Q179" i="55"/>
  <c r="O982" i="55"/>
  <c r="O981" i="55"/>
  <c r="O980" i="55"/>
  <c r="O979" i="55"/>
  <c r="O978" i="55"/>
  <c r="O977" i="55"/>
  <c r="O976" i="55"/>
  <c r="O975" i="55"/>
  <c r="O974" i="55"/>
  <c r="O973" i="55"/>
  <c r="O972" i="55"/>
  <c r="O971" i="55"/>
  <c r="O970" i="55"/>
  <c r="O969" i="55"/>
  <c r="O968" i="55"/>
  <c r="O966" i="55"/>
  <c r="O965" i="55"/>
  <c r="O964" i="55"/>
  <c r="O963" i="55"/>
  <c r="O884" i="55"/>
  <c r="O883" i="55"/>
  <c r="O882" i="55"/>
  <c r="O881" i="55"/>
  <c r="O880" i="55"/>
  <c r="O879" i="55"/>
  <c r="O878" i="55"/>
  <c r="O877" i="55"/>
  <c r="O876" i="55"/>
  <c r="O875" i="55"/>
  <c r="O874" i="55"/>
  <c r="O873" i="55"/>
  <c r="O872" i="55"/>
  <c r="O871" i="55"/>
  <c r="O870" i="55"/>
  <c r="O868" i="55"/>
  <c r="O867" i="55"/>
  <c r="O866" i="55"/>
  <c r="O865" i="55"/>
  <c r="O786" i="55"/>
  <c r="O785" i="55"/>
  <c r="O784" i="55"/>
  <c r="O783" i="55"/>
  <c r="O782" i="55"/>
  <c r="O781" i="55"/>
  <c r="O780" i="55"/>
  <c r="O779" i="55"/>
  <c r="O778" i="55"/>
  <c r="O777" i="55"/>
  <c r="O776" i="55"/>
  <c r="O775" i="55"/>
  <c r="O774" i="55"/>
  <c r="O773" i="55"/>
  <c r="O772" i="55"/>
  <c r="O770" i="55"/>
  <c r="O769" i="55"/>
  <c r="O768" i="55"/>
  <c r="O767" i="55"/>
  <c r="O688" i="55"/>
  <c r="O687" i="55"/>
  <c r="O686" i="55"/>
  <c r="O685" i="55"/>
  <c r="O684" i="55"/>
  <c r="O683" i="55"/>
  <c r="O682" i="55"/>
  <c r="O681" i="55"/>
  <c r="O680" i="55"/>
  <c r="O679" i="55"/>
  <c r="O678" i="55"/>
  <c r="O677" i="55"/>
  <c r="O676" i="55"/>
  <c r="O675" i="55"/>
  <c r="O674" i="55"/>
  <c r="O672" i="55"/>
  <c r="O671" i="55"/>
  <c r="O670" i="55"/>
  <c r="O669" i="55"/>
  <c r="O590" i="55"/>
  <c r="O589" i="55"/>
  <c r="O588" i="55"/>
  <c r="O587" i="55"/>
  <c r="O586" i="55"/>
  <c r="O585" i="55"/>
  <c r="O584" i="55"/>
  <c r="O583" i="55"/>
  <c r="O582" i="55"/>
  <c r="O581" i="55"/>
  <c r="O580" i="55"/>
  <c r="O579" i="55"/>
  <c r="O578" i="55"/>
  <c r="O577" i="55"/>
  <c r="O576" i="55"/>
  <c r="O574" i="55"/>
  <c r="O573" i="55"/>
  <c r="O572" i="55"/>
  <c r="O571" i="55"/>
  <c r="O492" i="55"/>
  <c r="O491" i="55"/>
  <c r="O490" i="55"/>
  <c r="O489" i="55"/>
  <c r="O488" i="55"/>
  <c r="O487" i="55"/>
  <c r="O486" i="55"/>
  <c r="O485" i="55"/>
  <c r="O484" i="55"/>
  <c r="O483" i="55"/>
  <c r="O482" i="55"/>
  <c r="O481" i="55"/>
  <c r="O480" i="55"/>
  <c r="O479" i="55"/>
  <c r="O478" i="55"/>
  <c r="O476" i="55"/>
  <c r="O475" i="55"/>
  <c r="O474" i="55"/>
  <c r="O473" i="55"/>
  <c r="O394" i="55"/>
  <c r="O393" i="55"/>
  <c r="O392" i="55"/>
  <c r="O391" i="55"/>
  <c r="O390" i="55"/>
  <c r="O389" i="55"/>
  <c r="O388" i="55"/>
  <c r="O387" i="55"/>
  <c r="O386" i="55"/>
  <c r="O385" i="55"/>
  <c r="O384" i="55"/>
  <c r="O383" i="55"/>
  <c r="O382" i="55"/>
  <c r="O381" i="55"/>
  <c r="O380" i="55"/>
  <c r="O378" i="55"/>
  <c r="O377" i="55"/>
  <c r="O376" i="55"/>
  <c r="O375" i="55"/>
  <c r="O296" i="55"/>
  <c r="O295" i="55"/>
  <c r="O294" i="55"/>
  <c r="O293" i="55"/>
  <c r="O292" i="55"/>
  <c r="O291" i="55"/>
  <c r="O290" i="55"/>
  <c r="O289" i="55"/>
  <c r="O288" i="55"/>
  <c r="O287" i="55"/>
  <c r="O286" i="55"/>
  <c r="O285" i="55"/>
  <c r="O284" i="55"/>
  <c r="O283" i="55"/>
  <c r="O282" i="55"/>
  <c r="O280" i="55"/>
  <c r="O279" i="55"/>
  <c r="O278" i="55"/>
  <c r="O277" i="55"/>
  <c r="O198" i="55"/>
  <c r="O197" i="55"/>
  <c r="O196" i="55"/>
  <c r="O195" i="55"/>
  <c r="O194" i="55"/>
  <c r="O193" i="55"/>
  <c r="O192" i="55"/>
  <c r="O191" i="55"/>
  <c r="O190" i="55"/>
  <c r="O189" i="55"/>
  <c r="O188" i="55"/>
  <c r="O187" i="55"/>
  <c r="O186" i="55"/>
  <c r="O185" i="55"/>
  <c r="O184" i="55"/>
  <c r="O182" i="55"/>
  <c r="O181" i="55"/>
  <c r="O180" i="55"/>
  <c r="O179" i="55"/>
  <c r="M982" i="55"/>
  <c r="M981" i="55"/>
  <c r="M980" i="55"/>
  <c r="M979" i="55"/>
  <c r="M978" i="55"/>
  <c r="M977" i="55"/>
  <c r="M976" i="55"/>
  <c r="M975" i="55"/>
  <c r="M974" i="55"/>
  <c r="M973" i="55"/>
  <c r="M972" i="55"/>
  <c r="M971" i="55"/>
  <c r="M970" i="55"/>
  <c r="M969" i="55"/>
  <c r="M968" i="55"/>
  <c r="M966" i="55"/>
  <c r="M965" i="55"/>
  <c r="M964" i="55"/>
  <c r="M963" i="55"/>
  <c r="M884" i="55"/>
  <c r="M883" i="55"/>
  <c r="M882" i="55"/>
  <c r="M881" i="55"/>
  <c r="M880" i="55"/>
  <c r="M879" i="55"/>
  <c r="M878" i="55"/>
  <c r="M877" i="55"/>
  <c r="M876" i="55"/>
  <c r="M875" i="55"/>
  <c r="M874" i="55"/>
  <c r="M873" i="55"/>
  <c r="M872" i="55"/>
  <c r="M871" i="55"/>
  <c r="M870" i="55"/>
  <c r="M868" i="55"/>
  <c r="M867" i="55"/>
  <c r="M866" i="55"/>
  <c r="M865" i="55"/>
  <c r="M786" i="55"/>
  <c r="M785" i="55"/>
  <c r="M784" i="55"/>
  <c r="M783" i="55"/>
  <c r="M782" i="55"/>
  <c r="M781" i="55"/>
  <c r="M780" i="55"/>
  <c r="M779" i="55"/>
  <c r="M778" i="55"/>
  <c r="M777" i="55"/>
  <c r="M776" i="55"/>
  <c r="M775" i="55"/>
  <c r="M774" i="55"/>
  <c r="M773" i="55"/>
  <c r="M772" i="55"/>
  <c r="M770" i="55"/>
  <c r="M769" i="55"/>
  <c r="M768" i="55"/>
  <c r="M767" i="55"/>
  <c r="M688" i="55"/>
  <c r="M687" i="55"/>
  <c r="M686" i="55"/>
  <c r="M685" i="55"/>
  <c r="M684" i="55"/>
  <c r="M683" i="55"/>
  <c r="M682" i="55"/>
  <c r="M681" i="55"/>
  <c r="M680" i="55"/>
  <c r="M679" i="55"/>
  <c r="M678" i="55"/>
  <c r="M677" i="55"/>
  <c r="M676" i="55"/>
  <c r="M675" i="55"/>
  <c r="M674" i="55"/>
  <c r="M672" i="55"/>
  <c r="M671" i="55"/>
  <c r="M670" i="55"/>
  <c r="M669" i="55"/>
  <c r="M590" i="55"/>
  <c r="M589" i="55"/>
  <c r="M588" i="55"/>
  <c r="M587" i="55"/>
  <c r="M586" i="55"/>
  <c r="M585" i="55"/>
  <c r="M584" i="55"/>
  <c r="M583" i="55"/>
  <c r="M582" i="55"/>
  <c r="M581" i="55"/>
  <c r="M580" i="55"/>
  <c r="M579" i="55"/>
  <c r="M578" i="55"/>
  <c r="M577" i="55"/>
  <c r="M576" i="55"/>
  <c r="M574" i="55"/>
  <c r="M573" i="55"/>
  <c r="M572" i="55"/>
  <c r="M571" i="55"/>
  <c r="M492" i="55"/>
  <c r="M491" i="55"/>
  <c r="M490" i="55"/>
  <c r="M489" i="55"/>
  <c r="M488" i="55"/>
  <c r="M487" i="55"/>
  <c r="M486" i="55"/>
  <c r="M485" i="55"/>
  <c r="M484" i="55"/>
  <c r="M483" i="55"/>
  <c r="M482" i="55"/>
  <c r="M481" i="55"/>
  <c r="M480" i="55"/>
  <c r="M479" i="55"/>
  <c r="M478" i="55"/>
  <c r="M476" i="55"/>
  <c r="M475" i="55"/>
  <c r="M474" i="55"/>
  <c r="M473" i="55"/>
  <c r="M394" i="55"/>
  <c r="M393" i="55"/>
  <c r="M392" i="55"/>
  <c r="M391" i="55"/>
  <c r="M390" i="55"/>
  <c r="M389" i="55"/>
  <c r="M388" i="55"/>
  <c r="M387" i="55"/>
  <c r="M386" i="55"/>
  <c r="M385" i="55"/>
  <c r="M384" i="55"/>
  <c r="M383" i="55"/>
  <c r="M382" i="55"/>
  <c r="M381" i="55"/>
  <c r="M380" i="55"/>
  <c r="M378" i="55"/>
  <c r="M377" i="55"/>
  <c r="M376" i="55"/>
  <c r="M375" i="55"/>
  <c r="M296" i="55"/>
  <c r="M295" i="55"/>
  <c r="M294" i="55"/>
  <c r="M293" i="55"/>
  <c r="M292" i="55"/>
  <c r="M291" i="55"/>
  <c r="M290" i="55"/>
  <c r="M289" i="55"/>
  <c r="M288" i="55"/>
  <c r="M287" i="55"/>
  <c r="M286" i="55"/>
  <c r="M285" i="55"/>
  <c r="M284" i="55"/>
  <c r="M283" i="55"/>
  <c r="M282" i="55"/>
  <c r="M280" i="55"/>
  <c r="M279" i="55"/>
  <c r="M278" i="55"/>
  <c r="M277" i="55"/>
  <c r="M198" i="55"/>
  <c r="M197" i="55"/>
  <c r="M196" i="55"/>
  <c r="M195" i="55"/>
  <c r="M194" i="55"/>
  <c r="M193" i="55"/>
  <c r="M192" i="55"/>
  <c r="M191" i="55"/>
  <c r="M190" i="55"/>
  <c r="M189" i="55"/>
  <c r="M188" i="55"/>
  <c r="M187" i="55"/>
  <c r="M186" i="55"/>
  <c r="M185" i="55"/>
  <c r="M184" i="55"/>
  <c r="M182" i="55"/>
  <c r="M181" i="55"/>
  <c r="M180" i="55"/>
  <c r="M179" i="55"/>
  <c r="K982" i="55"/>
  <c r="K981" i="55"/>
  <c r="K980" i="55"/>
  <c r="K979" i="55"/>
  <c r="K978" i="55"/>
  <c r="K977" i="55"/>
  <c r="K976" i="55"/>
  <c r="K975" i="55"/>
  <c r="K974" i="55"/>
  <c r="K973" i="55"/>
  <c r="K972" i="55"/>
  <c r="K971" i="55"/>
  <c r="K970" i="55"/>
  <c r="K969" i="55"/>
  <c r="K968" i="55"/>
  <c r="K966" i="55"/>
  <c r="K965" i="55"/>
  <c r="K964" i="55"/>
  <c r="K963" i="55"/>
  <c r="K884" i="55"/>
  <c r="K883" i="55"/>
  <c r="K882" i="55"/>
  <c r="K881" i="55"/>
  <c r="K880" i="55"/>
  <c r="K879" i="55"/>
  <c r="K878" i="55"/>
  <c r="K877" i="55"/>
  <c r="K876" i="55"/>
  <c r="K875" i="55"/>
  <c r="K874" i="55"/>
  <c r="K873" i="55"/>
  <c r="K872" i="55"/>
  <c r="K871" i="55"/>
  <c r="K870" i="55"/>
  <c r="K868" i="55"/>
  <c r="K867" i="55"/>
  <c r="K866" i="55"/>
  <c r="K865" i="55"/>
  <c r="K786" i="55"/>
  <c r="K785" i="55"/>
  <c r="K784" i="55"/>
  <c r="K783" i="55"/>
  <c r="K782" i="55"/>
  <c r="K781" i="55"/>
  <c r="K780" i="55"/>
  <c r="K779" i="55"/>
  <c r="K778" i="55"/>
  <c r="K777" i="55"/>
  <c r="K776" i="55"/>
  <c r="K775" i="55"/>
  <c r="K774" i="55"/>
  <c r="K773" i="55"/>
  <c r="K772" i="55"/>
  <c r="K770" i="55"/>
  <c r="K769" i="55"/>
  <c r="K768" i="55"/>
  <c r="K767" i="55"/>
  <c r="K688" i="55"/>
  <c r="K687" i="55"/>
  <c r="K686" i="55"/>
  <c r="K685" i="55"/>
  <c r="K684" i="55"/>
  <c r="K683" i="55"/>
  <c r="K682" i="55"/>
  <c r="K681" i="55"/>
  <c r="K680" i="55"/>
  <c r="K679" i="55"/>
  <c r="K678" i="55"/>
  <c r="K677" i="55"/>
  <c r="K676" i="55"/>
  <c r="K675" i="55"/>
  <c r="K674" i="55"/>
  <c r="K672" i="55"/>
  <c r="K671" i="55"/>
  <c r="K670" i="55"/>
  <c r="K669" i="55"/>
  <c r="K590" i="55"/>
  <c r="K589" i="55"/>
  <c r="K588" i="55"/>
  <c r="K587" i="55"/>
  <c r="K586" i="55"/>
  <c r="K585" i="55"/>
  <c r="K584" i="55"/>
  <c r="K583" i="55"/>
  <c r="K582" i="55"/>
  <c r="K581" i="55"/>
  <c r="K580" i="55"/>
  <c r="K579" i="55"/>
  <c r="K578" i="55"/>
  <c r="K577" i="55"/>
  <c r="K576" i="55"/>
  <c r="K574" i="55"/>
  <c r="K573" i="55"/>
  <c r="K572" i="55"/>
  <c r="K571" i="55"/>
  <c r="K492" i="55"/>
  <c r="K491" i="55"/>
  <c r="K490" i="55"/>
  <c r="K489" i="55"/>
  <c r="K488" i="55"/>
  <c r="K487" i="55"/>
  <c r="K486" i="55"/>
  <c r="K485" i="55"/>
  <c r="K484" i="55"/>
  <c r="K483" i="55"/>
  <c r="K482" i="55"/>
  <c r="K481" i="55"/>
  <c r="K480" i="55"/>
  <c r="K479" i="55"/>
  <c r="K478" i="55"/>
  <c r="K476" i="55"/>
  <c r="K475" i="55"/>
  <c r="K474" i="55"/>
  <c r="K473" i="55"/>
  <c r="K394" i="55"/>
  <c r="K393" i="55"/>
  <c r="K392" i="55"/>
  <c r="K391" i="55"/>
  <c r="K390" i="55"/>
  <c r="K389" i="55"/>
  <c r="K388" i="55"/>
  <c r="K387" i="55"/>
  <c r="K386" i="55"/>
  <c r="K385" i="55"/>
  <c r="K384" i="55"/>
  <c r="K383" i="55"/>
  <c r="K382" i="55"/>
  <c r="K381" i="55"/>
  <c r="K380" i="55"/>
  <c r="K378" i="55"/>
  <c r="K377" i="55"/>
  <c r="K376" i="55"/>
  <c r="K375" i="55"/>
  <c r="K296" i="55"/>
  <c r="K295" i="55"/>
  <c r="K294" i="55"/>
  <c r="K293" i="55"/>
  <c r="K292" i="55"/>
  <c r="K291" i="55"/>
  <c r="K290" i="55"/>
  <c r="K289" i="55"/>
  <c r="K288" i="55"/>
  <c r="K287" i="55"/>
  <c r="K286" i="55"/>
  <c r="K285" i="55"/>
  <c r="K284" i="55"/>
  <c r="K283" i="55"/>
  <c r="K282" i="55"/>
  <c r="K280" i="55"/>
  <c r="K279" i="55"/>
  <c r="K278" i="55"/>
  <c r="K277" i="55"/>
  <c r="K198" i="55"/>
  <c r="K197" i="55"/>
  <c r="K196" i="55"/>
  <c r="K195" i="55"/>
  <c r="K194" i="55"/>
  <c r="K193" i="55"/>
  <c r="K192" i="55"/>
  <c r="K191" i="55"/>
  <c r="K190" i="55"/>
  <c r="K189" i="55"/>
  <c r="K188" i="55"/>
  <c r="K187" i="55"/>
  <c r="K186" i="55"/>
  <c r="K185" i="55"/>
  <c r="K184" i="55"/>
  <c r="K182" i="55"/>
  <c r="K181" i="55"/>
  <c r="K180" i="55"/>
  <c r="K179" i="55"/>
  <c r="I982" i="55"/>
  <c r="I981" i="55"/>
  <c r="I980" i="55"/>
  <c r="I979" i="55"/>
  <c r="I978" i="55"/>
  <c r="I977" i="55"/>
  <c r="I976" i="55"/>
  <c r="I975" i="55"/>
  <c r="I974" i="55"/>
  <c r="I973" i="55"/>
  <c r="I972" i="55"/>
  <c r="I971" i="55"/>
  <c r="I970" i="55"/>
  <c r="I969" i="55"/>
  <c r="I968" i="55"/>
  <c r="I966" i="55"/>
  <c r="I965" i="55"/>
  <c r="I964" i="55"/>
  <c r="I963" i="55"/>
  <c r="I884" i="55"/>
  <c r="I883" i="55"/>
  <c r="I882" i="55"/>
  <c r="I881" i="55"/>
  <c r="I880" i="55"/>
  <c r="I879" i="55"/>
  <c r="I878" i="55"/>
  <c r="I877" i="55"/>
  <c r="I876" i="55"/>
  <c r="I875" i="55"/>
  <c r="I874" i="55"/>
  <c r="I873" i="55"/>
  <c r="I872" i="55"/>
  <c r="I871" i="55"/>
  <c r="I870" i="55"/>
  <c r="I868" i="55"/>
  <c r="I867" i="55"/>
  <c r="I866" i="55"/>
  <c r="I865" i="55"/>
  <c r="I786" i="55"/>
  <c r="I785" i="55"/>
  <c r="I784" i="55"/>
  <c r="I783" i="55"/>
  <c r="I782" i="55"/>
  <c r="I781" i="55"/>
  <c r="I780" i="55"/>
  <c r="I779" i="55"/>
  <c r="I778" i="55"/>
  <c r="I777" i="55"/>
  <c r="I776" i="55"/>
  <c r="I775" i="55"/>
  <c r="I774" i="55"/>
  <c r="I773" i="55"/>
  <c r="I772" i="55"/>
  <c r="I770" i="55"/>
  <c r="I769" i="55"/>
  <c r="I768" i="55"/>
  <c r="I767" i="55"/>
  <c r="I688" i="55"/>
  <c r="I687" i="55"/>
  <c r="I686" i="55"/>
  <c r="I685" i="55"/>
  <c r="I684" i="55"/>
  <c r="I683" i="55"/>
  <c r="I682" i="55"/>
  <c r="I681" i="55"/>
  <c r="I680" i="55"/>
  <c r="I679" i="55"/>
  <c r="I678" i="55"/>
  <c r="I677" i="55"/>
  <c r="I676" i="55"/>
  <c r="I675" i="55"/>
  <c r="I674" i="55"/>
  <c r="I672" i="55"/>
  <c r="I671" i="55"/>
  <c r="I670" i="55"/>
  <c r="I669" i="55"/>
  <c r="I590" i="55"/>
  <c r="I589" i="55"/>
  <c r="I588" i="55"/>
  <c r="I587" i="55"/>
  <c r="I586" i="55"/>
  <c r="I585" i="55"/>
  <c r="I584" i="55"/>
  <c r="I583" i="55"/>
  <c r="I582" i="55"/>
  <c r="I581" i="55"/>
  <c r="I580" i="55"/>
  <c r="I579" i="55"/>
  <c r="I578" i="55"/>
  <c r="I577" i="55"/>
  <c r="I576" i="55"/>
  <c r="I574" i="55"/>
  <c r="I573" i="55"/>
  <c r="I572" i="55"/>
  <c r="I571" i="55"/>
  <c r="I492" i="55"/>
  <c r="I491" i="55"/>
  <c r="I490" i="55"/>
  <c r="I489" i="55"/>
  <c r="I488" i="55"/>
  <c r="I487" i="55"/>
  <c r="I486" i="55"/>
  <c r="I485" i="55"/>
  <c r="I484" i="55"/>
  <c r="I483" i="55"/>
  <c r="I482" i="55"/>
  <c r="I481" i="55"/>
  <c r="I480" i="55"/>
  <c r="I479" i="55"/>
  <c r="I478" i="55"/>
  <c r="I476" i="55"/>
  <c r="I475" i="55"/>
  <c r="I474" i="55"/>
  <c r="I473" i="55"/>
  <c r="I394" i="55"/>
  <c r="I393" i="55"/>
  <c r="I392" i="55"/>
  <c r="I391" i="55"/>
  <c r="I390" i="55"/>
  <c r="I389" i="55"/>
  <c r="I388" i="55"/>
  <c r="I387" i="55"/>
  <c r="I386" i="55"/>
  <c r="I385" i="55"/>
  <c r="I384" i="55"/>
  <c r="I383" i="55"/>
  <c r="I382" i="55"/>
  <c r="I381" i="55"/>
  <c r="I380" i="55"/>
  <c r="I378" i="55"/>
  <c r="I377" i="55"/>
  <c r="I376" i="55"/>
  <c r="I375" i="55"/>
  <c r="I296" i="55"/>
  <c r="I295" i="55"/>
  <c r="I294" i="55"/>
  <c r="I293" i="55"/>
  <c r="I292" i="55"/>
  <c r="I291" i="55"/>
  <c r="I290" i="55"/>
  <c r="I289" i="55"/>
  <c r="I288" i="55"/>
  <c r="I287" i="55"/>
  <c r="I286" i="55"/>
  <c r="I285" i="55"/>
  <c r="I284" i="55"/>
  <c r="I283" i="55"/>
  <c r="I282" i="55"/>
  <c r="I280" i="55"/>
  <c r="I279" i="55"/>
  <c r="I278" i="55"/>
  <c r="I277" i="55"/>
  <c r="I198" i="55"/>
  <c r="I197" i="55"/>
  <c r="I196" i="55"/>
  <c r="I195" i="55"/>
  <c r="I194" i="55"/>
  <c r="I193" i="55"/>
  <c r="I192" i="55"/>
  <c r="I191" i="55"/>
  <c r="I190" i="55"/>
  <c r="I189" i="55"/>
  <c r="I188" i="55"/>
  <c r="I187" i="55"/>
  <c r="I186" i="55"/>
  <c r="I185" i="55"/>
  <c r="I184" i="55"/>
  <c r="I182" i="55"/>
  <c r="I181" i="55"/>
  <c r="I180" i="55"/>
  <c r="I179" i="55"/>
  <c r="G982" i="55"/>
  <c r="G981" i="55"/>
  <c r="G980" i="55"/>
  <c r="G979" i="55"/>
  <c r="G978" i="55"/>
  <c r="G977" i="55"/>
  <c r="G976" i="55"/>
  <c r="G975" i="55"/>
  <c r="G974" i="55"/>
  <c r="G973" i="55"/>
  <c r="G972" i="55"/>
  <c r="G971" i="55"/>
  <c r="G970" i="55"/>
  <c r="G969" i="55"/>
  <c r="G968" i="55"/>
  <c r="G966" i="55"/>
  <c r="G965" i="55"/>
  <c r="G964" i="55"/>
  <c r="G963" i="55"/>
  <c r="G884" i="55"/>
  <c r="G883" i="55"/>
  <c r="G882" i="55"/>
  <c r="G881" i="55"/>
  <c r="G880" i="55"/>
  <c r="G879" i="55"/>
  <c r="G878" i="55"/>
  <c r="G877" i="55"/>
  <c r="G876" i="55"/>
  <c r="G875" i="55"/>
  <c r="G874" i="55"/>
  <c r="G873" i="55"/>
  <c r="G872" i="55"/>
  <c r="G871" i="55"/>
  <c r="G870" i="55"/>
  <c r="G868" i="55"/>
  <c r="G867" i="55"/>
  <c r="G866" i="55"/>
  <c r="G865" i="55"/>
  <c r="G786" i="55"/>
  <c r="G785" i="55"/>
  <c r="G784" i="55"/>
  <c r="G783" i="55"/>
  <c r="G782" i="55"/>
  <c r="G781" i="55"/>
  <c r="G780" i="55"/>
  <c r="G779" i="55"/>
  <c r="G778" i="55"/>
  <c r="G777" i="55"/>
  <c r="G776" i="55"/>
  <c r="G775" i="55"/>
  <c r="G774" i="55"/>
  <c r="G773" i="55"/>
  <c r="G772" i="55"/>
  <c r="G770" i="55"/>
  <c r="G769" i="55"/>
  <c r="G768" i="55"/>
  <c r="G767" i="55"/>
  <c r="G688" i="55"/>
  <c r="G687" i="55"/>
  <c r="G686" i="55"/>
  <c r="G685" i="55"/>
  <c r="G684" i="55"/>
  <c r="G683" i="55"/>
  <c r="G682" i="55"/>
  <c r="G681" i="55"/>
  <c r="G680" i="55"/>
  <c r="G679" i="55"/>
  <c r="G678" i="55"/>
  <c r="G677" i="55"/>
  <c r="G676" i="55"/>
  <c r="G675" i="55"/>
  <c r="G674" i="55"/>
  <c r="G672" i="55"/>
  <c r="G671" i="55"/>
  <c r="G670" i="55"/>
  <c r="G669" i="55"/>
  <c r="G590" i="55"/>
  <c r="G589" i="55"/>
  <c r="G588" i="55"/>
  <c r="G587" i="55"/>
  <c r="G586" i="55"/>
  <c r="G585" i="55"/>
  <c r="G584" i="55"/>
  <c r="G583" i="55"/>
  <c r="G582" i="55"/>
  <c r="G581" i="55"/>
  <c r="G580" i="55"/>
  <c r="G579" i="55"/>
  <c r="G578" i="55"/>
  <c r="G577" i="55"/>
  <c r="G576" i="55"/>
  <c r="G574" i="55"/>
  <c r="G573" i="55"/>
  <c r="G572" i="55"/>
  <c r="G571" i="55"/>
  <c r="G492" i="55"/>
  <c r="G491" i="55"/>
  <c r="G490" i="55"/>
  <c r="G489" i="55"/>
  <c r="G488" i="55"/>
  <c r="G487" i="55"/>
  <c r="G486" i="55"/>
  <c r="G485" i="55"/>
  <c r="G484" i="55"/>
  <c r="G483" i="55"/>
  <c r="G482" i="55"/>
  <c r="G481" i="55"/>
  <c r="G480" i="55"/>
  <c r="G479" i="55"/>
  <c r="G478" i="55"/>
  <c r="G476" i="55"/>
  <c r="G475" i="55"/>
  <c r="G474" i="55"/>
  <c r="G473" i="55"/>
  <c r="G394" i="55"/>
  <c r="G393" i="55"/>
  <c r="G392" i="55"/>
  <c r="G391" i="55"/>
  <c r="G390" i="55"/>
  <c r="G389" i="55"/>
  <c r="G388" i="55"/>
  <c r="G387" i="55"/>
  <c r="G386" i="55"/>
  <c r="G385" i="55"/>
  <c r="G384" i="55"/>
  <c r="G383" i="55"/>
  <c r="G382" i="55"/>
  <c r="G381" i="55"/>
  <c r="G380" i="55"/>
  <c r="G378" i="55"/>
  <c r="G377" i="55"/>
  <c r="G376" i="55"/>
  <c r="G375" i="55"/>
  <c r="G296" i="55"/>
  <c r="G295" i="55"/>
  <c r="G294" i="55"/>
  <c r="G293" i="55"/>
  <c r="G292" i="55"/>
  <c r="G291" i="55"/>
  <c r="G290" i="55"/>
  <c r="G289" i="55"/>
  <c r="G288" i="55"/>
  <c r="G287" i="55"/>
  <c r="G286" i="55"/>
  <c r="G285" i="55"/>
  <c r="G284" i="55"/>
  <c r="G283" i="55"/>
  <c r="G282" i="55"/>
  <c r="G280" i="55"/>
  <c r="G279" i="55"/>
  <c r="G278" i="55"/>
  <c r="G277" i="55"/>
  <c r="G198" i="55"/>
  <c r="G197" i="55"/>
  <c r="G196" i="55"/>
  <c r="G195" i="55"/>
  <c r="G194" i="55"/>
  <c r="G193" i="55"/>
  <c r="G192" i="55"/>
  <c r="G191" i="55"/>
  <c r="G190" i="55"/>
  <c r="G189" i="55"/>
  <c r="G188" i="55"/>
  <c r="G187" i="55"/>
  <c r="G186" i="55"/>
  <c r="G185" i="55"/>
  <c r="G184" i="55"/>
  <c r="G182" i="55"/>
  <c r="G181" i="55"/>
  <c r="G180" i="55"/>
  <c r="G179" i="55"/>
  <c r="E982" i="55"/>
  <c r="E981" i="55"/>
  <c r="E980" i="55"/>
  <c r="E979" i="55"/>
  <c r="E978" i="55"/>
  <c r="E977" i="55"/>
  <c r="E976" i="55"/>
  <c r="E975" i="55"/>
  <c r="E974" i="55"/>
  <c r="E973" i="55"/>
  <c r="E972" i="55"/>
  <c r="E971" i="55"/>
  <c r="E970" i="55"/>
  <c r="E969" i="55"/>
  <c r="E968" i="55"/>
  <c r="E966" i="55"/>
  <c r="E965" i="55"/>
  <c r="E964" i="55"/>
  <c r="E963" i="55"/>
  <c r="E884" i="55"/>
  <c r="E883" i="55"/>
  <c r="E882" i="55"/>
  <c r="E881" i="55"/>
  <c r="E880" i="55"/>
  <c r="E879" i="55"/>
  <c r="E878" i="55"/>
  <c r="E877" i="55"/>
  <c r="E876" i="55"/>
  <c r="E875" i="55"/>
  <c r="E874" i="55"/>
  <c r="E873" i="55"/>
  <c r="E872" i="55"/>
  <c r="E871" i="55"/>
  <c r="E870" i="55"/>
  <c r="E868" i="55"/>
  <c r="E867" i="55"/>
  <c r="E866" i="55"/>
  <c r="E865" i="55"/>
  <c r="E786" i="55"/>
  <c r="E785" i="55"/>
  <c r="E784" i="55"/>
  <c r="E783" i="55"/>
  <c r="E782" i="55"/>
  <c r="E781" i="55"/>
  <c r="E780" i="55"/>
  <c r="E779" i="55"/>
  <c r="E778" i="55"/>
  <c r="E777" i="55"/>
  <c r="E776" i="55"/>
  <c r="E775" i="55"/>
  <c r="E774" i="55"/>
  <c r="E773" i="55"/>
  <c r="E772" i="55"/>
  <c r="E770" i="55"/>
  <c r="E769" i="55"/>
  <c r="E768" i="55"/>
  <c r="E767" i="55"/>
  <c r="E688" i="55"/>
  <c r="E687" i="55"/>
  <c r="E686" i="55"/>
  <c r="E685" i="55"/>
  <c r="E684" i="55"/>
  <c r="E683" i="55"/>
  <c r="E682" i="55"/>
  <c r="E681" i="55"/>
  <c r="E680" i="55"/>
  <c r="E679" i="55"/>
  <c r="E678" i="55"/>
  <c r="E677" i="55"/>
  <c r="E676" i="55"/>
  <c r="E675" i="55"/>
  <c r="E674" i="55"/>
  <c r="E672" i="55"/>
  <c r="E671" i="55"/>
  <c r="E670" i="55"/>
  <c r="E669" i="55"/>
  <c r="E590" i="55"/>
  <c r="E589" i="55"/>
  <c r="E588" i="55"/>
  <c r="E587" i="55"/>
  <c r="E586" i="55"/>
  <c r="E585" i="55"/>
  <c r="E584" i="55"/>
  <c r="E583" i="55"/>
  <c r="E582" i="55"/>
  <c r="E581" i="55"/>
  <c r="E580" i="55"/>
  <c r="E579" i="55"/>
  <c r="E578" i="55"/>
  <c r="E577" i="55"/>
  <c r="E576" i="55"/>
  <c r="E574" i="55"/>
  <c r="E573" i="55"/>
  <c r="E572" i="55"/>
  <c r="E571" i="55"/>
  <c r="E492" i="55"/>
  <c r="E491" i="55"/>
  <c r="E490" i="55"/>
  <c r="E489" i="55"/>
  <c r="E488" i="55"/>
  <c r="E487" i="55"/>
  <c r="E486" i="55"/>
  <c r="E485" i="55"/>
  <c r="E484" i="55"/>
  <c r="E483" i="55"/>
  <c r="E482" i="55"/>
  <c r="E481" i="55"/>
  <c r="E480" i="55"/>
  <c r="E479" i="55"/>
  <c r="E478" i="55"/>
  <c r="E476" i="55"/>
  <c r="E475" i="55"/>
  <c r="E474" i="55"/>
  <c r="E473" i="55"/>
  <c r="E394" i="55"/>
  <c r="E393" i="55"/>
  <c r="E392" i="55"/>
  <c r="E391" i="55"/>
  <c r="E390" i="55"/>
  <c r="E389" i="55"/>
  <c r="E388" i="55"/>
  <c r="E387" i="55"/>
  <c r="E386" i="55"/>
  <c r="E385" i="55"/>
  <c r="E384" i="55"/>
  <c r="E383" i="55"/>
  <c r="E382" i="55"/>
  <c r="E381" i="55"/>
  <c r="E380" i="55"/>
  <c r="E378" i="55"/>
  <c r="E377" i="55"/>
  <c r="E376" i="55"/>
  <c r="E375" i="55"/>
  <c r="E296" i="55"/>
  <c r="E295" i="55"/>
  <c r="E294" i="55"/>
  <c r="E293" i="55"/>
  <c r="E292" i="55"/>
  <c r="E291" i="55"/>
  <c r="E290" i="55"/>
  <c r="E289" i="55"/>
  <c r="E288" i="55"/>
  <c r="E287" i="55"/>
  <c r="E286" i="55"/>
  <c r="E285" i="55"/>
  <c r="E284" i="55"/>
  <c r="E283" i="55"/>
  <c r="E282" i="55"/>
  <c r="E280" i="55"/>
  <c r="E279" i="55"/>
  <c r="E278" i="55"/>
  <c r="E277" i="55"/>
  <c r="E198" i="55"/>
  <c r="E197" i="55"/>
  <c r="E196" i="55"/>
  <c r="E195" i="55"/>
  <c r="E194" i="55"/>
  <c r="E193" i="55"/>
  <c r="E192" i="55"/>
  <c r="E191" i="55"/>
  <c r="E190" i="55"/>
  <c r="E189" i="55"/>
  <c r="E188" i="55"/>
  <c r="E187" i="55"/>
  <c r="E186" i="55"/>
  <c r="E185" i="55"/>
  <c r="E184" i="55"/>
  <c r="E182" i="55"/>
  <c r="E181" i="55"/>
  <c r="E180" i="55"/>
  <c r="E179" i="55"/>
  <c r="C982" i="55"/>
  <c r="C981" i="55"/>
  <c r="C980" i="55"/>
  <c r="C979" i="55"/>
  <c r="C978" i="55"/>
  <c r="C977" i="55"/>
  <c r="C976" i="55"/>
  <c r="C975" i="55"/>
  <c r="C974" i="55"/>
  <c r="C973" i="55"/>
  <c r="C972" i="55"/>
  <c r="C971" i="55"/>
  <c r="C970" i="55"/>
  <c r="C969" i="55"/>
  <c r="C968" i="55"/>
  <c r="C966" i="55"/>
  <c r="C965" i="55"/>
  <c r="C964" i="55"/>
  <c r="C963" i="55"/>
  <c r="C884" i="55"/>
  <c r="C883" i="55"/>
  <c r="C882" i="55"/>
  <c r="C881" i="55"/>
  <c r="C880" i="55"/>
  <c r="C879" i="55"/>
  <c r="C878" i="55"/>
  <c r="C877" i="55"/>
  <c r="C876" i="55"/>
  <c r="C875" i="55"/>
  <c r="C874" i="55"/>
  <c r="C873" i="55"/>
  <c r="C872" i="55"/>
  <c r="C871" i="55"/>
  <c r="C870" i="55"/>
  <c r="C868" i="55"/>
  <c r="C867" i="55"/>
  <c r="C866" i="55"/>
  <c r="C865" i="55"/>
  <c r="C786" i="55"/>
  <c r="C785" i="55"/>
  <c r="C784" i="55"/>
  <c r="C783" i="55"/>
  <c r="C782" i="55"/>
  <c r="C781" i="55"/>
  <c r="C780" i="55"/>
  <c r="C779" i="55"/>
  <c r="C778" i="55"/>
  <c r="C777" i="55"/>
  <c r="C776" i="55"/>
  <c r="C775" i="55"/>
  <c r="C774" i="55"/>
  <c r="C773" i="55"/>
  <c r="C772" i="55"/>
  <c r="C770" i="55"/>
  <c r="C769" i="55"/>
  <c r="C768" i="55"/>
  <c r="C767" i="55"/>
  <c r="C688" i="55"/>
  <c r="C687" i="55"/>
  <c r="C686" i="55"/>
  <c r="C685" i="55"/>
  <c r="C684" i="55"/>
  <c r="C683" i="55"/>
  <c r="C682" i="55"/>
  <c r="C681" i="55"/>
  <c r="C680" i="55"/>
  <c r="C679" i="55"/>
  <c r="C678" i="55"/>
  <c r="C677" i="55"/>
  <c r="C676" i="55"/>
  <c r="C675" i="55"/>
  <c r="C674" i="55"/>
  <c r="C672" i="55"/>
  <c r="C671" i="55"/>
  <c r="C670" i="55"/>
  <c r="C669" i="55"/>
  <c r="C590" i="55"/>
  <c r="C589" i="55"/>
  <c r="C588" i="55"/>
  <c r="C587" i="55"/>
  <c r="C586" i="55"/>
  <c r="C585" i="55"/>
  <c r="C584" i="55"/>
  <c r="C583" i="55"/>
  <c r="C582" i="55"/>
  <c r="C581" i="55"/>
  <c r="C580" i="55"/>
  <c r="C579" i="55"/>
  <c r="C578" i="55"/>
  <c r="C577" i="55"/>
  <c r="C576" i="55"/>
  <c r="C574" i="55"/>
  <c r="C573" i="55"/>
  <c r="C572" i="55"/>
  <c r="C571" i="55"/>
  <c r="C492" i="55"/>
  <c r="C491" i="55"/>
  <c r="C490" i="55"/>
  <c r="C489" i="55"/>
  <c r="C488" i="55"/>
  <c r="C487" i="55"/>
  <c r="C486" i="55"/>
  <c r="C485" i="55"/>
  <c r="C484" i="55"/>
  <c r="C483" i="55"/>
  <c r="C482" i="55"/>
  <c r="C481" i="55"/>
  <c r="C480" i="55"/>
  <c r="C479" i="55"/>
  <c r="C478" i="55"/>
  <c r="C476" i="55"/>
  <c r="C475" i="55"/>
  <c r="C474" i="55"/>
  <c r="C473" i="55"/>
  <c r="C394" i="55"/>
  <c r="C393" i="55"/>
  <c r="C392" i="55"/>
  <c r="C391" i="55"/>
  <c r="C390" i="55"/>
  <c r="C389" i="55"/>
  <c r="C388" i="55"/>
  <c r="C387" i="55"/>
  <c r="C386" i="55"/>
  <c r="C385" i="55"/>
  <c r="C384" i="55"/>
  <c r="C383" i="55"/>
  <c r="C382" i="55"/>
  <c r="C381" i="55"/>
  <c r="C380" i="55"/>
  <c r="C378" i="55"/>
  <c r="C377" i="55"/>
  <c r="C376" i="55"/>
  <c r="C375" i="55"/>
  <c r="C296" i="55"/>
  <c r="C295" i="55"/>
  <c r="C294" i="55"/>
  <c r="C293" i="55"/>
  <c r="C292" i="55"/>
  <c r="C291" i="55"/>
  <c r="C290" i="55"/>
  <c r="C289" i="55"/>
  <c r="C288" i="55"/>
  <c r="C287" i="55"/>
  <c r="C286" i="55"/>
  <c r="C285" i="55"/>
  <c r="C284" i="55"/>
  <c r="C283" i="55"/>
  <c r="C282" i="55"/>
  <c r="C280" i="55"/>
  <c r="C279" i="55"/>
  <c r="C278" i="55"/>
  <c r="C277" i="55"/>
  <c r="C198" i="55"/>
  <c r="C197" i="55"/>
  <c r="C196" i="55"/>
  <c r="C195" i="55"/>
  <c r="C194" i="55"/>
  <c r="C193" i="55"/>
  <c r="C192" i="55"/>
  <c r="C191" i="55"/>
  <c r="C190" i="55"/>
  <c r="C189" i="55"/>
  <c r="C188" i="55"/>
  <c r="C187" i="55"/>
  <c r="C186" i="55"/>
  <c r="C185" i="55"/>
  <c r="C184" i="55"/>
  <c r="C182" i="55"/>
  <c r="C181" i="55"/>
  <c r="C180" i="55"/>
  <c r="C179" i="55"/>
  <c r="B74" i="67"/>
  <c r="B70" i="67"/>
  <c r="B66" i="67"/>
  <c r="B64" i="67"/>
  <c r="B62" i="67"/>
  <c r="B60" i="67"/>
  <c r="B57" i="67"/>
  <c r="B55" i="67"/>
  <c r="U110" i="70"/>
  <c r="T110" i="70"/>
  <c r="S110" i="70"/>
  <c r="P110" i="70"/>
  <c r="O110" i="70"/>
  <c r="L110" i="70"/>
  <c r="K110" i="70"/>
  <c r="J110" i="70"/>
  <c r="I110" i="70"/>
  <c r="H110" i="70"/>
  <c r="G110" i="70"/>
  <c r="F110" i="70"/>
  <c r="E110" i="70"/>
  <c r="D110" i="70"/>
  <c r="B110" i="70"/>
  <c r="V106" i="70"/>
  <c r="U106" i="70"/>
  <c r="T106" i="70"/>
  <c r="S106" i="70"/>
  <c r="R106" i="70"/>
  <c r="Q106" i="70"/>
  <c r="P106" i="70"/>
  <c r="O106" i="70"/>
  <c r="N106" i="70"/>
  <c r="M106" i="70"/>
  <c r="L106" i="70"/>
  <c r="K106" i="70"/>
  <c r="J106" i="70"/>
  <c r="I106" i="70"/>
  <c r="H106" i="70"/>
  <c r="G106" i="70"/>
  <c r="F106" i="70"/>
  <c r="E106" i="70"/>
  <c r="D106" i="70"/>
  <c r="C106" i="70"/>
  <c r="B106" i="70"/>
  <c r="V102" i="70"/>
  <c r="U102" i="70"/>
  <c r="T102" i="70"/>
  <c r="S102" i="70"/>
  <c r="R102" i="70"/>
  <c r="Q102" i="70"/>
  <c r="P102" i="70"/>
  <c r="O102" i="70"/>
  <c r="N102" i="70"/>
  <c r="M102" i="70"/>
  <c r="L102" i="70"/>
  <c r="K102" i="70"/>
  <c r="J102" i="70"/>
  <c r="I102" i="70"/>
  <c r="H102" i="70"/>
  <c r="G102" i="70"/>
  <c r="F102" i="70"/>
  <c r="E102" i="70"/>
  <c r="D102" i="70"/>
  <c r="C102" i="70"/>
  <c r="B102" i="70"/>
  <c r="V98" i="70"/>
  <c r="U98" i="70"/>
  <c r="T98" i="70"/>
  <c r="S98" i="70"/>
  <c r="R98" i="70"/>
  <c r="Q98" i="70"/>
  <c r="P98" i="70"/>
  <c r="O98" i="70"/>
  <c r="N98" i="70"/>
  <c r="M98" i="70"/>
  <c r="L98" i="70"/>
  <c r="K98" i="70"/>
  <c r="J98" i="70"/>
  <c r="I98" i="70"/>
  <c r="H98" i="70"/>
  <c r="G98" i="70"/>
  <c r="F98" i="70"/>
  <c r="E98" i="70"/>
  <c r="D98" i="70"/>
  <c r="C98" i="70"/>
  <c r="B98" i="70"/>
  <c r="V94" i="70"/>
  <c r="U94" i="70"/>
  <c r="T94" i="70"/>
  <c r="S94" i="70"/>
  <c r="R94" i="70"/>
  <c r="Q94" i="70"/>
  <c r="P94" i="70"/>
  <c r="O94" i="70"/>
  <c r="N94" i="70"/>
  <c r="M94" i="70"/>
  <c r="L94" i="70"/>
  <c r="K94" i="70"/>
  <c r="J94" i="70"/>
  <c r="I94" i="70"/>
  <c r="H94" i="70"/>
  <c r="G94" i="70"/>
  <c r="F94" i="70"/>
  <c r="E94" i="70"/>
  <c r="D94" i="70"/>
  <c r="C94" i="70"/>
  <c r="B94" i="70"/>
  <c r="V90" i="70"/>
  <c r="U90" i="70"/>
  <c r="T90" i="70"/>
  <c r="S90" i="70"/>
  <c r="R90" i="70"/>
  <c r="Q90" i="70"/>
  <c r="P90" i="70"/>
  <c r="O90" i="70"/>
  <c r="N90" i="70"/>
  <c r="M90" i="70"/>
  <c r="L90" i="70"/>
  <c r="K90" i="70"/>
  <c r="J90" i="70"/>
  <c r="I90" i="70"/>
  <c r="H90" i="70"/>
  <c r="G90" i="70"/>
  <c r="F90" i="70"/>
  <c r="E90" i="70"/>
  <c r="D90" i="70"/>
  <c r="C90" i="70"/>
  <c r="B90" i="70"/>
  <c r="V110" i="69"/>
  <c r="U110" i="69"/>
  <c r="T110" i="69"/>
  <c r="S110" i="69"/>
  <c r="R110" i="69"/>
  <c r="Q110" i="69"/>
  <c r="P110" i="69"/>
  <c r="N110" i="69"/>
  <c r="M110" i="69"/>
  <c r="J110" i="69"/>
  <c r="I110" i="69"/>
  <c r="E110" i="69"/>
  <c r="D110" i="69"/>
  <c r="V106" i="69"/>
  <c r="U106" i="69"/>
  <c r="T106" i="69"/>
  <c r="S106" i="69"/>
  <c r="R106" i="69"/>
  <c r="Q106" i="69"/>
  <c r="P106" i="69"/>
  <c r="O106" i="69"/>
  <c r="N106" i="69"/>
  <c r="M106" i="69"/>
  <c r="L106" i="69"/>
  <c r="K106" i="69"/>
  <c r="J106" i="69"/>
  <c r="I106" i="69"/>
  <c r="H106" i="69"/>
  <c r="G106" i="69"/>
  <c r="F106" i="69"/>
  <c r="E106" i="69"/>
  <c r="D106" i="69"/>
  <c r="C106" i="69"/>
  <c r="B106" i="69"/>
  <c r="V102" i="69"/>
  <c r="U102" i="69"/>
  <c r="T102" i="69"/>
  <c r="S102" i="69"/>
  <c r="R102" i="69"/>
  <c r="Q102" i="69"/>
  <c r="P102" i="69"/>
  <c r="O102" i="69"/>
  <c r="N102" i="69"/>
  <c r="M102" i="69"/>
  <c r="L102" i="69"/>
  <c r="K102" i="69"/>
  <c r="J102" i="69"/>
  <c r="I102" i="69"/>
  <c r="H102" i="69"/>
  <c r="G102" i="69"/>
  <c r="F102" i="69"/>
  <c r="E102" i="69"/>
  <c r="D102" i="69"/>
  <c r="C102" i="69"/>
  <c r="B102" i="69"/>
  <c r="V98" i="69"/>
  <c r="U98" i="69"/>
  <c r="T98" i="69"/>
  <c r="S98" i="69"/>
  <c r="R98" i="69"/>
  <c r="Q98" i="69"/>
  <c r="P98" i="69"/>
  <c r="O98" i="69"/>
  <c r="N98" i="69"/>
  <c r="M98" i="69"/>
  <c r="L98" i="69"/>
  <c r="K98" i="69"/>
  <c r="J98" i="69"/>
  <c r="I98" i="69"/>
  <c r="H98" i="69"/>
  <c r="G98" i="69"/>
  <c r="F98" i="69"/>
  <c r="E98" i="69"/>
  <c r="D98" i="69"/>
  <c r="C98" i="69"/>
  <c r="B98" i="69"/>
  <c r="V94" i="69"/>
  <c r="U94" i="69"/>
  <c r="T94" i="69"/>
  <c r="S94" i="69"/>
  <c r="R94" i="69"/>
  <c r="Q94" i="69"/>
  <c r="P94" i="69"/>
  <c r="O94" i="69"/>
  <c r="N94" i="69"/>
  <c r="M94" i="69"/>
  <c r="L94" i="69"/>
  <c r="K94" i="69"/>
  <c r="J94" i="69"/>
  <c r="I94" i="69"/>
  <c r="H94" i="69"/>
  <c r="G94" i="69"/>
  <c r="F94" i="69"/>
  <c r="E94" i="69"/>
  <c r="D94" i="69"/>
  <c r="C94" i="69"/>
  <c r="B94" i="69"/>
  <c r="V90" i="69"/>
  <c r="U90" i="69"/>
  <c r="T90" i="69"/>
  <c r="S90" i="69"/>
  <c r="R90" i="69"/>
  <c r="Q90" i="69"/>
  <c r="P90" i="69"/>
  <c r="O90" i="69"/>
  <c r="N90" i="69"/>
  <c r="M90" i="69"/>
  <c r="L90" i="69"/>
  <c r="K90" i="69"/>
  <c r="J90" i="69"/>
  <c r="I90" i="69"/>
  <c r="H90" i="69"/>
  <c r="G90" i="69"/>
  <c r="F90" i="69"/>
  <c r="E90" i="69"/>
  <c r="D90" i="69"/>
  <c r="C90" i="69"/>
  <c r="B90" i="69"/>
  <c r="V110" i="66"/>
  <c r="U110" i="66"/>
  <c r="T110" i="66"/>
  <c r="S110" i="66"/>
  <c r="R110" i="66"/>
  <c r="P110" i="66"/>
  <c r="O110" i="66"/>
  <c r="N110" i="66"/>
  <c r="L110" i="66"/>
  <c r="K110" i="66"/>
  <c r="J110" i="66"/>
  <c r="I110" i="66"/>
  <c r="H110" i="66"/>
  <c r="G110" i="66"/>
  <c r="F110" i="66"/>
  <c r="E110" i="66"/>
  <c r="C110" i="66"/>
  <c r="B110" i="66"/>
  <c r="V106" i="66"/>
  <c r="U106" i="66"/>
  <c r="T106" i="66"/>
  <c r="S106" i="66"/>
  <c r="R106" i="66"/>
  <c r="Q106" i="66"/>
  <c r="P106" i="66"/>
  <c r="O106" i="66"/>
  <c r="N106" i="66"/>
  <c r="M106" i="66"/>
  <c r="L106" i="66"/>
  <c r="K106" i="66"/>
  <c r="J106" i="66"/>
  <c r="I106" i="66"/>
  <c r="H106" i="66"/>
  <c r="G106" i="66"/>
  <c r="F106" i="66"/>
  <c r="E106" i="66"/>
  <c r="D106" i="66"/>
  <c r="C106" i="66"/>
  <c r="B106" i="66"/>
  <c r="V102" i="66"/>
  <c r="U102" i="66"/>
  <c r="T102" i="66"/>
  <c r="S102" i="66"/>
  <c r="R102" i="66"/>
  <c r="Q102" i="66"/>
  <c r="P102" i="66"/>
  <c r="O102" i="66"/>
  <c r="N102" i="66"/>
  <c r="M102" i="66"/>
  <c r="L102" i="66"/>
  <c r="K102" i="66"/>
  <c r="J102" i="66"/>
  <c r="I102" i="66"/>
  <c r="H102" i="66"/>
  <c r="G102" i="66"/>
  <c r="F102" i="66"/>
  <c r="E102" i="66"/>
  <c r="D102" i="66"/>
  <c r="C102" i="66"/>
  <c r="B102" i="66"/>
  <c r="V98" i="66"/>
  <c r="U98" i="66"/>
  <c r="T98" i="66"/>
  <c r="S98" i="66"/>
  <c r="R98" i="66"/>
  <c r="Q98" i="66"/>
  <c r="P98" i="66"/>
  <c r="O98" i="66"/>
  <c r="N98" i="66"/>
  <c r="M98" i="66"/>
  <c r="L98" i="66"/>
  <c r="K98" i="66"/>
  <c r="J98" i="66"/>
  <c r="I98" i="66"/>
  <c r="H98" i="66"/>
  <c r="G98" i="66"/>
  <c r="F98" i="66"/>
  <c r="E98" i="66"/>
  <c r="D98" i="66"/>
  <c r="C98" i="66"/>
  <c r="B98" i="66"/>
  <c r="V94" i="66"/>
  <c r="U94" i="66"/>
  <c r="T94" i="66"/>
  <c r="S94" i="66"/>
  <c r="R94" i="66"/>
  <c r="Q94" i="66"/>
  <c r="P94" i="66"/>
  <c r="O94" i="66"/>
  <c r="N94" i="66"/>
  <c r="M94" i="66"/>
  <c r="L94" i="66"/>
  <c r="K94" i="66"/>
  <c r="J94" i="66"/>
  <c r="I94" i="66"/>
  <c r="H94" i="66"/>
  <c r="G94" i="66"/>
  <c r="F94" i="66"/>
  <c r="E94" i="66"/>
  <c r="D94" i="66"/>
  <c r="C94" i="66"/>
  <c r="B94" i="66"/>
  <c r="V90" i="66"/>
  <c r="U90" i="66"/>
  <c r="T90" i="66"/>
  <c r="S90" i="66"/>
  <c r="R90" i="66"/>
  <c r="Q90" i="66"/>
  <c r="P90" i="66"/>
  <c r="O90" i="66"/>
  <c r="N90" i="66"/>
  <c r="M90" i="66"/>
  <c r="L90" i="66"/>
  <c r="K90" i="66"/>
  <c r="J90" i="66"/>
  <c r="I90" i="66"/>
  <c r="H90" i="66"/>
  <c r="G90" i="66"/>
  <c r="F90" i="66"/>
  <c r="E90" i="66"/>
  <c r="D90" i="66"/>
  <c r="C90" i="66"/>
  <c r="B90" i="66"/>
  <c r="T110" i="65"/>
  <c r="S110" i="65"/>
  <c r="R110" i="65"/>
  <c r="O110" i="65"/>
  <c r="N110" i="65"/>
  <c r="L110" i="65"/>
  <c r="K110" i="65"/>
  <c r="J110" i="65"/>
  <c r="I110" i="65"/>
  <c r="H110" i="65"/>
  <c r="G110" i="65"/>
  <c r="F110" i="65"/>
  <c r="E110" i="65"/>
  <c r="D110" i="65"/>
  <c r="C110" i="65"/>
  <c r="V106" i="65"/>
  <c r="U106" i="65"/>
  <c r="T106" i="65"/>
  <c r="S106" i="65"/>
  <c r="R106" i="65"/>
  <c r="Q106" i="65"/>
  <c r="P106" i="65"/>
  <c r="O106" i="65"/>
  <c r="N106" i="65"/>
  <c r="M106" i="65"/>
  <c r="L106" i="65"/>
  <c r="K106" i="65"/>
  <c r="J106" i="65"/>
  <c r="I106" i="65"/>
  <c r="H106" i="65"/>
  <c r="G106" i="65"/>
  <c r="F106" i="65"/>
  <c r="E106" i="65"/>
  <c r="D106" i="65"/>
  <c r="C106" i="65"/>
  <c r="B106" i="65"/>
  <c r="V102" i="65"/>
  <c r="U102" i="65"/>
  <c r="T102" i="65"/>
  <c r="S102" i="65"/>
  <c r="R102" i="65"/>
  <c r="Q102" i="65"/>
  <c r="P102" i="65"/>
  <c r="O102" i="65"/>
  <c r="N102" i="65"/>
  <c r="M102" i="65"/>
  <c r="L102" i="65"/>
  <c r="K102" i="65"/>
  <c r="J102" i="65"/>
  <c r="I102" i="65"/>
  <c r="H102" i="65"/>
  <c r="G102" i="65"/>
  <c r="F102" i="65"/>
  <c r="E102" i="65"/>
  <c r="D102" i="65"/>
  <c r="C102" i="65"/>
  <c r="B102" i="65"/>
  <c r="V98" i="65"/>
  <c r="U98" i="65"/>
  <c r="T98" i="65"/>
  <c r="S98" i="65"/>
  <c r="R98" i="65"/>
  <c r="Q98" i="65"/>
  <c r="P98" i="65"/>
  <c r="O98" i="65"/>
  <c r="N98" i="65"/>
  <c r="M98" i="65"/>
  <c r="L98" i="65"/>
  <c r="K98" i="65"/>
  <c r="J98" i="65"/>
  <c r="I98" i="65"/>
  <c r="H98" i="65"/>
  <c r="G98" i="65"/>
  <c r="F98" i="65"/>
  <c r="E98" i="65"/>
  <c r="D98" i="65"/>
  <c r="C98" i="65"/>
  <c r="B98" i="65"/>
  <c r="V94" i="65"/>
  <c r="U94" i="65"/>
  <c r="T94" i="65"/>
  <c r="S94" i="65"/>
  <c r="R94" i="65"/>
  <c r="Q94" i="65"/>
  <c r="P94" i="65"/>
  <c r="O94" i="65"/>
  <c r="N94" i="65"/>
  <c r="M94" i="65"/>
  <c r="L94" i="65"/>
  <c r="K94" i="65"/>
  <c r="J94" i="65"/>
  <c r="I94" i="65"/>
  <c r="H94" i="65"/>
  <c r="G94" i="65"/>
  <c r="F94" i="65"/>
  <c r="E94" i="65"/>
  <c r="D94" i="65"/>
  <c r="C94" i="65"/>
  <c r="B94" i="65"/>
  <c r="V90" i="65"/>
  <c r="U90" i="65"/>
  <c r="T90" i="65"/>
  <c r="S90" i="65"/>
  <c r="R90" i="65"/>
  <c r="Q90" i="65"/>
  <c r="P90" i="65"/>
  <c r="O90" i="65"/>
  <c r="N90" i="65"/>
  <c r="M90" i="65"/>
  <c r="L90" i="65"/>
  <c r="K90" i="65"/>
  <c r="J90" i="65"/>
  <c r="I90" i="65"/>
  <c r="H90" i="65"/>
  <c r="G90" i="65"/>
  <c r="F90" i="65"/>
  <c r="E90" i="65"/>
  <c r="D90" i="65"/>
  <c r="C90" i="65"/>
  <c r="B90" i="65"/>
  <c r="B68" i="67" l="1"/>
  <c r="B72" i="67"/>
  <c r="C83" i="55"/>
  <c r="C88" i="55"/>
  <c r="C92" i="55"/>
  <c r="C96" i="55"/>
  <c r="C100" i="55"/>
  <c r="D55" i="67"/>
  <c r="D31" i="67"/>
  <c r="D60" i="67"/>
  <c r="D36" i="67"/>
  <c r="D64" i="67"/>
  <c r="D40" i="67"/>
  <c r="D68" i="67"/>
  <c r="D44" i="67"/>
  <c r="D72" i="67"/>
  <c r="D48" i="67"/>
  <c r="E83" i="55"/>
  <c r="E88" i="55"/>
  <c r="E92" i="55"/>
  <c r="E96" i="55"/>
  <c r="E100" i="55"/>
  <c r="F55" i="67"/>
  <c r="F31" i="67"/>
  <c r="F60" i="67"/>
  <c r="F36" i="67"/>
  <c r="F64" i="67"/>
  <c r="F40" i="67"/>
  <c r="F68" i="67"/>
  <c r="F44" i="67"/>
  <c r="F72" i="67"/>
  <c r="F48" i="67"/>
  <c r="G83" i="55"/>
  <c r="G88" i="55"/>
  <c r="G92" i="55"/>
  <c r="G96" i="55"/>
  <c r="G100" i="55"/>
  <c r="H55" i="67"/>
  <c r="H31" i="67"/>
  <c r="H60" i="67"/>
  <c r="H36" i="67"/>
  <c r="H64" i="67"/>
  <c r="H68" i="67"/>
  <c r="H44" i="67"/>
  <c r="H72" i="67"/>
  <c r="I83" i="55"/>
  <c r="I88" i="55"/>
  <c r="I92" i="55"/>
  <c r="I96" i="55"/>
  <c r="I100" i="55"/>
  <c r="J55" i="67"/>
  <c r="J31" i="67"/>
  <c r="J60" i="67"/>
  <c r="J36" i="67"/>
  <c r="J64" i="67"/>
  <c r="J40" i="67"/>
  <c r="J68" i="67"/>
  <c r="J44" i="67"/>
  <c r="J72" i="67"/>
  <c r="J48" i="67"/>
  <c r="K83" i="55"/>
  <c r="K88" i="55"/>
  <c r="K92" i="55"/>
  <c r="K96" i="55"/>
  <c r="K100" i="55"/>
  <c r="L55" i="67"/>
  <c r="L31" i="67"/>
  <c r="L60" i="67"/>
  <c r="L36" i="67"/>
  <c r="L64" i="67"/>
  <c r="L40" i="67"/>
  <c r="L68" i="67"/>
  <c r="L44" i="67"/>
  <c r="L72" i="67"/>
  <c r="L48" i="67"/>
  <c r="M83" i="55"/>
  <c r="M88" i="55"/>
  <c r="M92" i="55"/>
  <c r="M96" i="55"/>
  <c r="M100" i="55"/>
  <c r="N55" i="67"/>
  <c r="N31" i="67"/>
  <c r="N60" i="67"/>
  <c r="N36" i="67"/>
  <c r="N64" i="67"/>
  <c r="N40" i="67"/>
  <c r="N68" i="67"/>
  <c r="N44" i="67"/>
  <c r="N72" i="67"/>
  <c r="N48" i="67"/>
  <c r="O83" i="55"/>
  <c r="O88" i="55"/>
  <c r="P38" i="67"/>
  <c r="O92" i="55"/>
  <c r="O96" i="55"/>
  <c r="O100" i="55"/>
  <c r="P36" i="67"/>
  <c r="P44" i="67"/>
  <c r="B56" i="67"/>
  <c r="B61" i="67"/>
  <c r="B65" i="67"/>
  <c r="B69" i="67"/>
  <c r="B73" i="67"/>
  <c r="C84" i="55"/>
  <c r="C89" i="55"/>
  <c r="C93" i="55"/>
  <c r="C97" i="55"/>
  <c r="D56" i="67"/>
  <c r="D61" i="67"/>
  <c r="D65" i="67"/>
  <c r="D69" i="67"/>
  <c r="D73" i="67"/>
  <c r="E84" i="55"/>
  <c r="E89" i="55"/>
  <c r="E93" i="55"/>
  <c r="E97" i="55"/>
  <c r="F56" i="67"/>
  <c r="F61" i="67"/>
  <c r="F65" i="67"/>
  <c r="F69" i="67"/>
  <c r="F73" i="67"/>
  <c r="G84" i="55"/>
  <c r="G89" i="55"/>
  <c r="G93" i="55"/>
  <c r="G97" i="55"/>
  <c r="H56" i="67"/>
  <c r="H61" i="67"/>
  <c r="H65" i="67"/>
  <c r="H69" i="67"/>
  <c r="H73" i="67"/>
  <c r="I84" i="55"/>
  <c r="I89" i="55"/>
  <c r="I93" i="55"/>
  <c r="I97" i="55"/>
  <c r="J56" i="67"/>
  <c r="J61" i="67"/>
  <c r="J65" i="67"/>
  <c r="J69" i="67"/>
  <c r="J73" i="67"/>
  <c r="K84" i="55"/>
  <c r="K89" i="55"/>
  <c r="K93" i="55"/>
  <c r="K97" i="55"/>
  <c r="L56" i="67"/>
  <c r="L61" i="67"/>
  <c r="L65" i="67"/>
  <c r="L69" i="67"/>
  <c r="L73" i="67"/>
  <c r="M84" i="55"/>
  <c r="N34" i="67"/>
  <c r="M89" i="55"/>
  <c r="M93" i="55"/>
  <c r="N43" i="67"/>
  <c r="M97" i="55"/>
  <c r="N56" i="67"/>
  <c r="N61" i="67"/>
  <c r="N65" i="67"/>
  <c r="N69" i="67"/>
  <c r="N73" i="67"/>
  <c r="O84" i="55"/>
  <c r="O89" i="55"/>
  <c r="O93" i="55"/>
  <c r="O97" i="55"/>
  <c r="C81" i="55"/>
  <c r="C86" i="55"/>
  <c r="C90" i="55"/>
  <c r="C94" i="55"/>
  <c r="C98" i="55"/>
  <c r="D57" i="67"/>
  <c r="D62" i="67"/>
  <c r="D66" i="67"/>
  <c r="D70" i="67"/>
  <c r="D74" i="67"/>
  <c r="E81" i="55"/>
  <c r="E86" i="55"/>
  <c r="E90" i="55"/>
  <c r="E94" i="55"/>
  <c r="E98" i="55"/>
  <c r="F57" i="67"/>
  <c r="F62" i="67"/>
  <c r="F66" i="67"/>
  <c r="F70" i="67"/>
  <c r="F74" i="67"/>
  <c r="G81" i="55"/>
  <c r="G86" i="55"/>
  <c r="G90" i="55"/>
  <c r="G94" i="55"/>
  <c r="G98" i="55"/>
  <c r="H57" i="67"/>
  <c r="H62" i="67"/>
  <c r="H66" i="67"/>
  <c r="H70" i="67"/>
  <c r="H74" i="67"/>
  <c r="I81" i="55"/>
  <c r="I86" i="55"/>
  <c r="I90" i="55"/>
  <c r="I94" i="55"/>
  <c r="I98" i="55"/>
  <c r="J57" i="67"/>
  <c r="J62" i="67"/>
  <c r="J66" i="67"/>
  <c r="J70" i="67"/>
  <c r="J74" i="67"/>
  <c r="K81" i="55"/>
  <c r="K86" i="55"/>
  <c r="K90" i="55"/>
  <c r="K94" i="55"/>
  <c r="K98" i="55"/>
  <c r="L33" i="67"/>
  <c r="L57" i="67"/>
  <c r="L62" i="67"/>
  <c r="L66" i="67"/>
  <c r="L70" i="67"/>
  <c r="L74" i="67"/>
  <c r="M81" i="55"/>
  <c r="M86" i="55"/>
  <c r="M90" i="55"/>
  <c r="M94" i="55"/>
  <c r="M98" i="55"/>
  <c r="N57" i="67"/>
  <c r="N62" i="67"/>
  <c r="N66" i="67"/>
  <c r="N70" i="67"/>
  <c r="N74" i="67"/>
  <c r="O81" i="55"/>
  <c r="O86" i="55"/>
  <c r="O90" i="55"/>
  <c r="P40" i="67"/>
  <c r="O94" i="55"/>
  <c r="O98" i="55"/>
  <c r="P33" i="67"/>
  <c r="P42" i="67"/>
  <c r="P50" i="67"/>
  <c r="B58" i="67"/>
  <c r="B63" i="67"/>
  <c r="B67" i="67"/>
  <c r="B71" i="67"/>
  <c r="C82" i="55"/>
  <c r="C87" i="55"/>
  <c r="C91" i="55"/>
  <c r="C95" i="55"/>
  <c r="C99" i="55"/>
  <c r="D58" i="67"/>
  <c r="D34" i="67"/>
  <c r="D63" i="67"/>
  <c r="D39" i="67"/>
  <c r="D67" i="67"/>
  <c r="D43" i="67"/>
  <c r="D71" i="67"/>
  <c r="D47" i="67"/>
  <c r="E82" i="55"/>
  <c r="E87" i="55"/>
  <c r="E91" i="55"/>
  <c r="E95" i="55"/>
  <c r="E99" i="55"/>
  <c r="F58" i="67"/>
  <c r="F34" i="67"/>
  <c r="F63" i="67"/>
  <c r="F67" i="67"/>
  <c r="F43" i="67"/>
  <c r="F71" i="67"/>
  <c r="F47" i="67"/>
  <c r="G82" i="55"/>
  <c r="G87" i="55"/>
  <c r="G91" i="55"/>
  <c r="G95" i="55"/>
  <c r="G99" i="55"/>
  <c r="H58" i="67"/>
  <c r="H34" i="67"/>
  <c r="H63" i="67"/>
  <c r="H39" i="67"/>
  <c r="H67" i="67"/>
  <c r="H43" i="67"/>
  <c r="H71" i="67"/>
  <c r="H47" i="67"/>
  <c r="I82" i="55"/>
  <c r="I87" i="55"/>
  <c r="I91" i="55"/>
  <c r="I95" i="55"/>
  <c r="I99" i="55"/>
  <c r="J58" i="67"/>
  <c r="J34" i="67"/>
  <c r="J63" i="67"/>
  <c r="J39" i="67"/>
  <c r="J67" i="67"/>
  <c r="J43" i="67"/>
  <c r="J71" i="67"/>
  <c r="J47" i="67"/>
  <c r="K82" i="55"/>
  <c r="K87" i="55"/>
  <c r="K91" i="55"/>
  <c r="K95" i="55"/>
  <c r="K99" i="55"/>
  <c r="L58" i="67"/>
  <c r="L34" i="67"/>
  <c r="L63" i="67"/>
  <c r="L39" i="67"/>
  <c r="L67" i="67"/>
  <c r="L43" i="67"/>
  <c r="L71" i="67"/>
  <c r="L47" i="67"/>
  <c r="M82" i="55"/>
  <c r="M87" i="55"/>
  <c r="M91" i="55"/>
  <c r="M95" i="55"/>
  <c r="M99" i="55"/>
  <c r="N58" i="67"/>
  <c r="N63" i="67"/>
  <c r="N39" i="67"/>
  <c r="N67" i="67"/>
  <c r="N71" i="67"/>
  <c r="N47" i="67"/>
  <c r="O82" i="55"/>
  <c r="O87" i="55"/>
  <c r="P37" i="67"/>
  <c r="O91" i="55"/>
  <c r="O95" i="55"/>
  <c r="O99" i="55"/>
  <c r="P39" i="67"/>
  <c r="P47" i="67"/>
  <c r="D89" i="66"/>
  <c r="H89" i="66"/>
  <c r="L89" i="66"/>
  <c r="P89" i="66"/>
  <c r="T89" i="66"/>
  <c r="D93" i="66"/>
  <c r="H93" i="66"/>
  <c r="L93" i="66"/>
  <c r="P93" i="66"/>
  <c r="T93" i="66"/>
  <c r="D97" i="66"/>
  <c r="H97" i="66"/>
  <c r="L97" i="66"/>
  <c r="P97" i="66"/>
  <c r="T97" i="66"/>
  <c r="D101" i="66"/>
  <c r="H101" i="66"/>
  <c r="L101" i="66"/>
  <c r="P101" i="66"/>
  <c r="T101" i="66"/>
  <c r="D105" i="66"/>
  <c r="H105" i="66"/>
  <c r="L105" i="66"/>
  <c r="P105" i="66"/>
  <c r="T105" i="66"/>
  <c r="D109" i="66"/>
  <c r="H109" i="66"/>
  <c r="L109" i="66"/>
  <c r="P109" i="66"/>
  <c r="T109" i="66"/>
  <c r="C89" i="69"/>
  <c r="G89" i="69"/>
  <c r="K89" i="69"/>
  <c r="O89" i="69"/>
  <c r="S89" i="69"/>
  <c r="C93" i="69"/>
  <c r="G93" i="69"/>
  <c r="K93" i="69"/>
  <c r="O93" i="69"/>
  <c r="S93" i="69"/>
  <c r="C97" i="69"/>
  <c r="G97" i="69"/>
  <c r="K97" i="69"/>
  <c r="O97" i="69"/>
  <c r="S97" i="69"/>
  <c r="C101" i="69"/>
  <c r="G101" i="69"/>
  <c r="K101" i="69"/>
  <c r="O101" i="69"/>
  <c r="S101" i="69"/>
  <c r="C105" i="69"/>
  <c r="G105" i="69"/>
  <c r="K105" i="69"/>
  <c r="O105" i="69"/>
  <c r="S105" i="69"/>
  <c r="C109" i="69"/>
  <c r="G109" i="69"/>
  <c r="K109" i="69"/>
  <c r="O109" i="69"/>
  <c r="S109" i="69"/>
  <c r="B89" i="70"/>
  <c r="F89" i="70"/>
  <c r="J89" i="70"/>
  <c r="N89" i="70"/>
  <c r="R89" i="70"/>
  <c r="V89" i="70"/>
  <c r="B93" i="70"/>
  <c r="F93" i="70"/>
  <c r="J93" i="70"/>
  <c r="N93" i="70"/>
  <c r="R93" i="70"/>
  <c r="V93" i="70"/>
  <c r="B97" i="70"/>
  <c r="F97" i="70"/>
  <c r="J97" i="70"/>
  <c r="N97" i="70"/>
  <c r="R97" i="70"/>
  <c r="V97" i="70"/>
  <c r="B101" i="70"/>
  <c r="F101" i="70"/>
  <c r="J101" i="70"/>
  <c r="N101" i="70"/>
  <c r="R101" i="70"/>
  <c r="V101" i="70"/>
  <c r="B105" i="70"/>
  <c r="F105" i="70"/>
  <c r="J105" i="70"/>
  <c r="N105" i="70"/>
  <c r="R105" i="70"/>
  <c r="V105" i="70"/>
  <c r="B109" i="70"/>
  <c r="F109" i="70"/>
  <c r="J109" i="70"/>
  <c r="N109" i="70"/>
  <c r="R109" i="70"/>
  <c r="V109" i="70"/>
  <c r="E88" i="66"/>
  <c r="I88" i="66"/>
  <c r="M88" i="66"/>
  <c r="Q88" i="66"/>
  <c r="U88" i="66"/>
  <c r="E92" i="66"/>
  <c r="I92" i="66"/>
  <c r="M92" i="66"/>
  <c r="Q92" i="66"/>
  <c r="U92" i="66"/>
  <c r="E96" i="66"/>
  <c r="I96" i="66"/>
  <c r="M96" i="66"/>
  <c r="Q96" i="66"/>
  <c r="U96" i="66"/>
  <c r="E100" i="66"/>
  <c r="I100" i="66"/>
  <c r="M100" i="66"/>
  <c r="Q100" i="66"/>
  <c r="U100" i="66"/>
  <c r="E104" i="66"/>
  <c r="I104" i="66"/>
  <c r="M104" i="66"/>
  <c r="Q104" i="66"/>
  <c r="U104" i="66"/>
  <c r="E108" i="66"/>
  <c r="I108" i="66"/>
  <c r="M108" i="66"/>
  <c r="Q108" i="66"/>
  <c r="U108" i="66"/>
  <c r="E112" i="66"/>
  <c r="I112" i="66"/>
  <c r="M112" i="66"/>
  <c r="Q112" i="66"/>
  <c r="U112" i="66"/>
  <c r="D88" i="69"/>
  <c r="H88" i="69"/>
  <c r="L88" i="69"/>
  <c r="P88" i="69"/>
  <c r="T88" i="69"/>
  <c r="D92" i="69"/>
  <c r="H92" i="69"/>
  <c r="L92" i="69"/>
  <c r="P92" i="69"/>
  <c r="T92" i="69"/>
  <c r="D96" i="69"/>
  <c r="H96" i="69"/>
  <c r="L96" i="69"/>
  <c r="P96" i="69"/>
  <c r="T96" i="69"/>
  <c r="D100" i="69"/>
  <c r="H100" i="69"/>
  <c r="L100" i="69"/>
  <c r="P100" i="69"/>
  <c r="T100" i="69"/>
  <c r="D104" i="69"/>
  <c r="H104" i="69"/>
  <c r="L104" i="69"/>
  <c r="P104" i="69"/>
  <c r="T104" i="69"/>
  <c r="D108" i="69"/>
  <c r="H108" i="69"/>
  <c r="L108" i="69"/>
  <c r="P108" i="69"/>
  <c r="T108" i="69"/>
  <c r="D112" i="69"/>
  <c r="H112" i="69"/>
  <c r="L112" i="69"/>
  <c r="P112" i="69"/>
  <c r="T112" i="69"/>
  <c r="C88" i="70"/>
  <c r="G88" i="70"/>
  <c r="K88" i="70"/>
  <c r="O88" i="70"/>
  <c r="S88" i="70"/>
  <c r="C92" i="70"/>
  <c r="G92" i="70"/>
  <c r="K92" i="70"/>
  <c r="O92" i="70"/>
  <c r="S92" i="70"/>
  <c r="C96" i="70"/>
  <c r="G96" i="70"/>
  <c r="K96" i="70"/>
  <c r="O96" i="70"/>
  <c r="S96" i="70"/>
  <c r="C100" i="70"/>
  <c r="G100" i="70"/>
  <c r="K100" i="70"/>
  <c r="O100" i="70"/>
  <c r="S100" i="70"/>
  <c r="C104" i="70"/>
  <c r="G104" i="70"/>
  <c r="K104" i="70"/>
  <c r="O104" i="70"/>
  <c r="S104" i="70"/>
  <c r="C108" i="70"/>
  <c r="G108" i="70"/>
  <c r="K108" i="70"/>
  <c r="O108" i="70"/>
  <c r="S108" i="70"/>
  <c r="C112" i="70"/>
  <c r="G112" i="70"/>
  <c r="K112" i="70"/>
  <c r="O112" i="70"/>
  <c r="S112" i="70"/>
  <c r="B81" i="55"/>
  <c r="B86" i="55"/>
  <c r="B90" i="55"/>
  <c r="B94" i="55"/>
  <c r="B98" i="55"/>
  <c r="B180" i="55"/>
  <c r="B185" i="55"/>
  <c r="B189" i="55"/>
  <c r="B193" i="55"/>
  <c r="B197" i="55"/>
  <c r="B279" i="55"/>
  <c r="B284" i="55"/>
  <c r="B288" i="55"/>
  <c r="B292" i="55"/>
  <c r="B296" i="55"/>
  <c r="B378" i="55"/>
  <c r="B383" i="55"/>
  <c r="B387" i="55"/>
  <c r="B391" i="55"/>
  <c r="B473" i="55"/>
  <c r="B478" i="55"/>
  <c r="B482" i="55"/>
  <c r="B486" i="55"/>
  <c r="B490" i="55"/>
  <c r="B572" i="55"/>
  <c r="B577" i="55"/>
  <c r="B581" i="55"/>
  <c r="B585" i="55"/>
  <c r="B589" i="55"/>
  <c r="B671" i="55"/>
  <c r="B676" i="55"/>
  <c r="B680" i="55"/>
  <c r="B684" i="55"/>
  <c r="B688" i="55"/>
  <c r="B770" i="55"/>
  <c r="B775" i="55"/>
  <c r="B779" i="55"/>
  <c r="B783" i="55"/>
  <c r="B865" i="55"/>
  <c r="B870" i="55"/>
  <c r="B874" i="55"/>
  <c r="B878" i="55"/>
  <c r="B882" i="55"/>
  <c r="B964" i="55"/>
  <c r="B969" i="55"/>
  <c r="B973" i="55"/>
  <c r="B977" i="55"/>
  <c r="B981" i="55"/>
  <c r="D81" i="55"/>
  <c r="D86" i="55"/>
  <c r="D90" i="55"/>
  <c r="D94" i="55"/>
  <c r="D98" i="55"/>
  <c r="D180" i="55"/>
  <c r="D185" i="55"/>
  <c r="D189" i="55"/>
  <c r="D193" i="55"/>
  <c r="D197" i="55"/>
  <c r="D279" i="55"/>
  <c r="D284" i="55"/>
  <c r="D288" i="55"/>
  <c r="D292" i="55"/>
  <c r="D296" i="55"/>
  <c r="D378" i="55"/>
  <c r="D383" i="55"/>
  <c r="D387" i="55"/>
  <c r="D391" i="55"/>
  <c r="D473" i="55"/>
  <c r="D478" i="55"/>
  <c r="D482" i="55"/>
  <c r="D486" i="55"/>
  <c r="D490" i="55"/>
  <c r="D572" i="55"/>
  <c r="D577" i="55"/>
  <c r="D581" i="55"/>
  <c r="D585" i="55"/>
  <c r="D589" i="55"/>
  <c r="D671" i="55"/>
  <c r="D676" i="55"/>
  <c r="D680" i="55"/>
  <c r="D684" i="55"/>
  <c r="D688" i="55"/>
  <c r="D770" i="55"/>
  <c r="D775" i="55"/>
  <c r="D779" i="55"/>
  <c r="D783" i="55"/>
  <c r="D865" i="55"/>
  <c r="D870" i="55"/>
  <c r="D874" i="55"/>
  <c r="D878" i="55"/>
  <c r="D882" i="55"/>
  <c r="D964" i="55"/>
  <c r="D969" i="55"/>
  <c r="D973" i="55"/>
  <c r="D977" i="55"/>
  <c r="D981" i="55"/>
  <c r="F81" i="55"/>
  <c r="F86" i="55"/>
  <c r="F90" i="55"/>
  <c r="F94" i="55"/>
  <c r="F98" i="55"/>
  <c r="F180" i="55"/>
  <c r="F185" i="55"/>
  <c r="F189" i="55"/>
  <c r="F193" i="55"/>
  <c r="F197" i="55"/>
  <c r="F279" i="55"/>
  <c r="F284" i="55"/>
  <c r="F288" i="55"/>
  <c r="F292" i="55"/>
  <c r="F296" i="55"/>
  <c r="F378" i="55"/>
  <c r="F383" i="55"/>
  <c r="F387" i="55"/>
  <c r="F391" i="55"/>
  <c r="F473" i="55"/>
  <c r="F478" i="55"/>
  <c r="F482" i="55"/>
  <c r="F486" i="55"/>
  <c r="F490" i="55"/>
  <c r="F572" i="55"/>
  <c r="F577" i="55"/>
  <c r="F581" i="55"/>
  <c r="F585" i="55"/>
  <c r="F589" i="55"/>
  <c r="F671" i="55"/>
  <c r="F676" i="55"/>
  <c r="F680" i="55"/>
  <c r="F684" i="55"/>
  <c r="F688" i="55"/>
  <c r="F770" i="55"/>
  <c r="F775" i="55"/>
  <c r="F779" i="55"/>
  <c r="F783" i="55"/>
  <c r="F865" i="55"/>
  <c r="F870" i="55"/>
  <c r="F874" i="55"/>
  <c r="F878" i="55"/>
  <c r="F882" i="55"/>
  <c r="F964" i="55"/>
  <c r="F969" i="55"/>
  <c r="F973" i="55"/>
  <c r="F977" i="55"/>
  <c r="F981" i="55"/>
  <c r="H81" i="55"/>
  <c r="H86" i="55"/>
  <c r="H90" i="55"/>
  <c r="H94" i="55"/>
  <c r="H98" i="55"/>
  <c r="H180" i="55"/>
  <c r="H185" i="55"/>
  <c r="H189" i="55"/>
  <c r="H193" i="55"/>
  <c r="H197" i="55"/>
  <c r="H279" i="55"/>
  <c r="H284" i="55"/>
  <c r="H288" i="55"/>
  <c r="H292" i="55"/>
  <c r="H296" i="55"/>
  <c r="H378" i="55"/>
  <c r="H383" i="55"/>
  <c r="H387" i="55"/>
  <c r="H391" i="55"/>
  <c r="H473" i="55"/>
  <c r="H478" i="55"/>
  <c r="H482" i="55"/>
  <c r="H486" i="55"/>
  <c r="H490" i="55"/>
  <c r="H572" i="55"/>
  <c r="H577" i="55"/>
  <c r="H581" i="55"/>
  <c r="H585" i="55"/>
  <c r="H589" i="55"/>
  <c r="H671" i="55"/>
  <c r="H676" i="55"/>
  <c r="H680" i="55"/>
  <c r="H684" i="55"/>
  <c r="H688" i="55"/>
  <c r="H770" i="55"/>
  <c r="H775" i="55"/>
  <c r="H779" i="55"/>
  <c r="H783" i="55"/>
  <c r="H865" i="55"/>
  <c r="H870" i="55"/>
  <c r="H874" i="55"/>
  <c r="H878" i="55"/>
  <c r="H882" i="55"/>
  <c r="H964" i="55"/>
  <c r="H969" i="55"/>
  <c r="H973" i="55"/>
  <c r="H977" i="55"/>
  <c r="H981" i="55"/>
  <c r="J81" i="55"/>
  <c r="J86" i="55"/>
  <c r="J90" i="55"/>
  <c r="J94" i="55"/>
  <c r="J98" i="55"/>
  <c r="J180" i="55"/>
  <c r="J185" i="55"/>
  <c r="J189" i="55"/>
  <c r="J193" i="55"/>
  <c r="J197" i="55"/>
  <c r="J279" i="55"/>
  <c r="J284" i="55"/>
  <c r="J288" i="55"/>
  <c r="J292" i="55"/>
  <c r="J296" i="55"/>
  <c r="J378" i="55"/>
  <c r="J383" i="55"/>
  <c r="J387" i="55"/>
  <c r="J391" i="55"/>
  <c r="J473" i="55"/>
  <c r="J478" i="55"/>
  <c r="J482" i="55"/>
  <c r="J486" i="55"/>
  <c r="J490" i="55"/>
  <c r="J572" i="55"/>
  <c r="J577" i="55"/>
  <c r="J581" i="55"/>
  <c r="J585" i="55"/>
  <c r="J589" i="55"/>
  <c r="J671" i="55"/>
  <c r="J676" i="55"/>
  <c r="J680" i="55"/>
  <c r="J684" i="55"/>
  <c r="J688" i="55"/>
  <c r="J770" i="55"/>
  <c r="J775" i="55"/>
  <c r="J779" i="55"/>
  <c r="J783" i="55"/>
  <c r="J865" i="55"/>
  <c r="J870" i="55"/>
  <c r="J874" i="55"/>
  <c r="J878" i="55"/>
  <c r="J882" i="55"/>
  <c r="J964" i="55"/>
  <c r="J969" i="55"/>
  <c r="J973" i="55"/>
  <c r="J977" i="55"/>
  <c r="J981" i="55"/>
  <c r="L81" i="55"/>
  <c r="L86" i="55"/>
  <c r="L90" i="55"/>
  <c r="L94" i="55"/>
  <c r="L98" i="55"/>
  <c r="L180" i="55"/>
  <c r="L185" i="55"/>
  <c r="L189" i="55"/>
  <c r="L193" i="55"/>
  <c r="L197" i="55"/>
  <c r="L279" i="55"/>
  <c r="L284" i="55"/>
  <c r="L288" i="55"/>
  <c r="L292" i="55"/>
  <c r="L296" i="55"/>
  <c r="L378" i="55"/>
  <c r="L383" i="55"/>
  <c r="L387" i="55"/>
  <c r="L391" i="55"/>
  <c r="L473" i="55"/>
  <c r="L478" i="55"/>
  <c r="L482" i="55"/>
  <c r="L486" i="55"/>
  <c r="L490" i="55"/>
  <c r="L572" i="55"/>
  <c r="L577" i="55"/>
  <c r="L581" i="55"/>
  <c r="L585" i="55"/>
  <c r="L589" i="55"/>
  <c r="L671" i="55"/>
  <c r="L676" i="55"/>
  <c r="L680" i="55"/>
  <c r="L684" i="55"/>
  <c r="L688" i="55"/>
  <c r="L770" i="55"/>
  <c r="L775" i="55"/>
  <c r="L779" i="55"/>
  <c r="L783" i="55"/>
  <c r="L865" i="55"/>
  <c r="L870" i="55"/>
  <c r="C90" i="52"/>
  <c r="K90" i="52"/>
  <c r="S90" i="52"/>
  <c r="G94" i="52"/>
  <c r="O94" i="52"/>
  <c r="G98" i="52"/>
  <c r="O98" i="52"/>
  <c r="G102" i="52"/>
  <c r="K102" i="52"/>
  <c r="S102" i="52"/>
  <c r="K106" i="52"/>
  <c r="C110" i="52"/>
  <c r="S110" i="52"/>
  <c r="D90" i="52"/>
  <c r="L90" i="52"/>
  <c r="D94" i="52"/>
  <c r="L94" i="52"/>
  <c r="H98" i="52"/>
  <c r="P98" i="52"/>
  <c r="D102" i="52"/>
  <c r="L102" i="52"/>
  <c r="T102" i="52"/>
  <c r="H106" i="52"/>
  <c r="P106" i="52"/>
  <c r="T106" i="52"/>
  <c r="W19" i="36" s="1"/>
  <c r="E90" i="52"/>
  <c r="I90" i="52"/>
  <c r="M90" i="52"/>
  <c r="Q90" i="52"/>
  <c r="U90" i="52"/>
  <c r="E94" i="52"/>
  <c r="I94" i="52"/>
  <c r="M94" i="52"/>
  <c r="Q94" i="52"/>
  <c r="U94" i="52"/>
  <c r="E98" i="52"/>
  <c r="I98" i="52"/>
  <c r="M98" i="52"/>
  <c r="Q98" i="52"/>
  <c r="U98" i="52"/>
  <c r="E102" i="52"/>
  <c r="I102" i="52"/>
  <c r="M102" i="52"/>
  <c r="Q102" i="52"/>
  <c r="U102" i="52"/>
  <c r="E106" i="52"/>
  <c r="I106" i="52"/>
  <c r="M106" i="52"/>
  <c r="Q106" i="52"/>
  <c r="U106" i="52"/>
  <c r="W17" i="36" s="1"/>
  <c r="I110" i="52"/>
  <c r="M110" i="52"/>
  <c r="Q110" i="52"/>
  <c r="U110" i="52"/>
  <c r="AA17" i="36" s="1"/>
  <c r="G90" i="52"/>
  <c r="O90" i="52"/>
  <c r="C94" i="52"/>
  <c r="K94" i="52"/>
  <c r="S94" i="52"/>
  <c r="C98" i="52"/>
  <c r="K98" i="52"/>
  <c r="S98" i="52"/>
  <c r="C102" i="52"/>
  <c r="O102" i="52"/>
  <c r="C106" i="52"/>
  <c r="G106" i="52"/>
  <c r="O106" i="52"/>
  <c r="S106" i="52"/>
  <c r="G110" i="52"/>
  <c r="O110" i="52"/>
  <c r="H90" i="52"/>
  <c r="P90" i="52"/>
  <c r="T90" i="52"/>
  <c r="H94" i="52"/>
  <c r="P94" i="52"/>
  <c r="T94" i="52"/>
  <c r="D98" i="52"/>
  <c r="L98" i="52"/>
  <c r="T98" i="52"/>
  <c r="H102" i="52"/>
  <c r="P102" i="52"/>
  <c r="D106" i="52"/>
  <c r="L106" i="52"/>
  <c r="D110" i="52"/>
  <c r="H110" i="52"/>
  <c r="P110" i="52"/>
  <c r="T110" i="52"/>
  <c r="AA19" i="36" s="1"/>
  <c r="B90" i="52"/>
  <c r="F90" i="52"/>
  <c r="J90" i="52"/>
  <c r="N90" i="52"/>
  <c r="R90" i="52"/>
  <c r="V90" i="52"/>
  <c r="B94" i="52"/>
  <c r="F94" i="52"/>
  <c r="J94" i="52"/>
  <c r="N94" i="52"/>
  <c r="R94" i="52"/>
  <c r="V94" i="52"/>
  <c r="B98" i="52"/>
  <c r="F98" i="52"/>
  <c r="J98" i="52"/>
  <c r="N98" i="52"/>
  <c r="R98" i="52"/>
  <c r="V98" i="52"/>
  <c r="B102" i="52"/>
  <c r="F102" i="52"/>
  <c r="J102" i="52"/>
  <c r="N102" i="52"/>
  <c r="R102" i="52"/>
  <c r="V102" i="52"/>
  <c r="B106" i="52"/>
  <c r="F106" i="52"/>
  <c r="J106" i="52"/>
  <c r="N106" i="52"/>
  <c r="R106" i="52"/>
  <c r="V106" i="52"/>
  <c r="W18" i="36" s="1"/>
  <c r="B110" i="52"/>
  <c r="F110" i="52"/>
  <c r="J110" i="52"/>
  <c r="N110" i="52"/>
  <c r="R110" i="52"/>
  <c r="V110" i="52"/>
  <c r="AA18" i="36" s="1"/>
  <c r="B88" i="65"/>
  <c r="F88" i="65"/>
  <c r="J88" i="65"/>
  <c r="N88" i="65"/>
  <c r="R88" i="65"/>
  <c r="V88" i="65"/>
  <c r="B92" i="65"/>
  <c r="F92" i="65"/>
  <c r="J92" i="65"/>
  <c r="N92" i="65"/>
  <c r="R92" i="65"/>
  <c r="V92" i="65"/>
  <c r="B96" i="65"/>
  <c r="F96" i="65"/>
  <c r="J96" i="65"/>
  <c r="N96" i="65"/>
  <c r="R96" i="65"/>
  <c r="V96" i="65"/>
  <c r="B100" i="65"/>
  <c r="F100" i="65"/>
  <c r="J100" i="65"/>
  <c r="N100" i="65"/>
  <c r="R100" i="65"/>
  <c r="V100" i="65"/>
  <c r="B104" i="65"/>
  <c r="F104" i="65"/>
  <c r="J104" i="65"/>
  <c r="N104" i="65"/>
  <c r="R104" i="65"/>
  <c r="V104" i="65"/>
  <c r="B108" i="65"/>
  <c r="F108" i="65"/>
  <c r="J108" i="65"/>
  <c r="N108" i="65"/>
  <c r="R108" i="65"/>
  <c r="V108" i="65"/>
  <c r="B112" i="65"/>
  <c r="F112" i="65"/>
  <c r="J112" i="65"/>
  <c r="N112" i="65"/>
  <c r="R112" i="65"/>
  <c r="V112" i="65"/>
  <c r="E88" i="52"/>
  <c r="I88" i="52"/>
  <c r="M88" i="52"/>
  <c r="Q88" i="52"/>
  <c r="U88" i="52"/>
  <c r="E92" i="52"/>
  <c r="I92" i="52"/>
  <c r="M92" i="52"/>
  <c r="Q92" i="52"/>
  <c r="U92" i="52"/>
  <c r="E96" i="52"/>
  <c r="I96" i="52"/>
  <c r="M96" i="52"/>
  <c r="Q96" i="52"/>
  <c r="U96" i="52"/>
  <c r="E100" i="52"/>
  <c r="I100" i="52"/>
  <c r="M100" i="52"/>
  <c r="Q100" i="52"/>
  <c r="U100" i="52"/>
  <c r="E104" i="52"/>
  <c r="I104" i="52"/>
  <c r="M104" i="52"/>
  <c r="Q104" i="52"/>
  <c r="U104" i="52"/>
  <c r="E108" i="52"/>
  <c r="I108" i="52"/>
  <c r="M108" i="52"/>
  <c r="Q108" i="52"/>
  <c r="U108" i="52"/>
  <c r="Y17" i="36" s="1"/>
  <c r="E112" i="52"/>
  <c r="I112" i="52"/>
  <c r="M112" i="52"/>
  <c r="Q112" i="52"/>
  <c r="Q83" i="55"/>
  <c r="Q88" i="55"/>
  <c r="Q92" i="55"/>
  <c r="Q96" i="55"/>
  <c r="Q100" i="55"/>
  <c r="Q84" i="55"/>
  <c r="Q89" i="55"/>
  <c r="Q93" i="55"/>
  <c r="Q97" i="55"/>
  <c r="Q86" i="55"/>
  <c r="Q90" i="55"/>
  <c r="Q98" i="55"/>
  <c r="E89" i="65"/>
  <c r="I89" i="65"/>
  <c r="M89" i="65"/>
  <c r="Q89" i="65"/>
  <c r="U89" i="65"/>
  <c r="E93" i="65"/>
  <c r="I93" i="65"/>
  <c r="M93" i="65"/>
  <c r="Q93" i="65"/>
  <c r="U93" i="65"/>
  <c r="E97" i="65"/>
  <c r="I97" i="65"/>
  <c r="M97" i="65"/>
  <c r="Q97" i="65"/>
  <c r="U97" i="65"/>
  <c r="E101" i="65"/>
  <c r="I101" i="65"/>
  <c r="M101" i="65"/>
  <c r="Q101" i="65"/>
  <c r="U101" i="65"/>
  <c r="E105" i="65"/>
  <c r="I105" i="65"/>
  <c r="M105" i="65"/>
  <c r="Q105" i="65"/>
  <c r="U105" i="65"/>
  <c r="E109" i="65"/>
  <c r="I109" i="65"/>
  <c r="M109" i="65"/>
  <c r="Q109" i="65"/>
  <c r="U109" i="65"/>
  <c r="D89" i="52"/>
  <c r="H89" i="52"/>
  <c r="L89" i="52"/>
  <c r="P89" i="52"/>
  <c r="T89" i="52"/>
  <c r="D93" i="52"/>
  <c r="H93" i="52"/>
  <c r="L93" i="52"/>
  <c r="P93" i="52"/>
  <c r="T93" i="52"/>
  <c r="D97" i="52"/>
  <c r="H97" i="52"/>
  <c r="L97" i="52"/>
  <c r="P97" i="52"/>
  <c r="T97" i="52"/>
  <c r="D101" i="52"/>
  <c r="H101" i="52"/>
  <c r="L101" i="52"/>
  <c r="P101" i="52"/>
  <c r="T101" i="52"/>
  <c r="D105" i="52"/>
  <c r="H105" i="52"/>
  <c r="L105" i="52"/>
  <c r="P105" i="52"/>
  <c r="T105" i="52"/>
  <c r="V19" i="36" s="1"/>
  <c r="D109" i="52"/>
  <c r="H109" i="52"/>
  <c r="L109" i="52"/>
  <c r="P109" i="52"/>
  <c r="T109" i="52"/>
  <c r="Z19" i="36" s="1"/>
  <c r="U112" i="52"/>
  <c r="AC17" i="36" s="1"/>
  <c r="Q82" i="55"/>
  <c r="Q87" i="55"/>
  <c r="Q91" i="55"/>
  <c r="Q95" i="55"/>
  <c r="Q99" i="55"/>
  <c r="B89" i="65"/>
  <c r="F89" i="65"/>
  <c r="J89" i="65"/>
  <c r="N89" i="65"/>
  <c r="R89" i="65"/>
  <c r="V89" i="65"/>
  <c r="B93" i="65"/>
  <c r="F93" i="65"/>
  <c r="J93" i="65"/>
  <c r="N93" i="65"/>
  <c r="R93" i="65"/>
  <c r="V93" i="65"/>
  <c r="B97" i="65"/>
  <c r="F97" i="65"/>
  <c r="J97" i="65"/>
  <c r="N97" i="65"/>
  <c r="R97" i="65"/>
  <c r="V97" i="65"/>
  <c r="B101" i="65"/>
  <c r="F101" i="65"/>
  <c r="J101" i="65"/>
  <c r="N101" i="65"/>
  <c r="R101" i="65"/>
  <c r="V101" i="65"/>
  <c r="B105" i="65"/>
  <c r="F105" i="65"/>
  <c r="J105" i="65"/>
  <c r="N105" i="65"/>
  <c r="R105" i="65"/>
  <c r="V105" i="65"/>
  <c r="B109" i="65"/>
  <c r="F109" i="65"/>
  <c r="J109" i="65"/>
  <c r="N109" i="65"/>
  <c r="R109" i="65"/>
  <c r="V109" i="65"/>
  <c r="E89" i="52"/>
  <c r="I89" i="52"/>
  <c r="M89" i="52"/>
  <c r="Q89" i="52"/>
  <c r="U89" i="52"/>
  <c r="E93" i="52"/>
  <c r="I93" i="52"/>
  <c r="M93" i="52"/>
  <c r="Q93" i="52"/>
  <c r="U93" i="52"/>
  <c r="E97" i="52"/>
  <c r="I97" i="52"/>
  <c r="M97" i="52"/>
  <c r="Q97" i="52"/>
  <c r="U97" i="52"/>
  <c r="E101" i="52"/>
  <c r="I101" i="52"/>
  <c r="M101" i="52"/>
  <c r="Q101" i="52"/>
  <c r="U101" i="52"/>
  <c r="B91" i="65"/>
  <c r="F91" i="65"/>
  <c r="J91" i="65"/>
  <c r="N91" i="65"/>
  <c r="R91" i="65"/>
  <c r="V91" i="65"/>
  <c r="B95" i="65"/>
  <c r="F95" i="65"/>
  <c r="J95" i="65"/>
  <c r="N95" i="65"/>
  <c r="R95" i="65"/>
  <c r="V95" i="65"/>
  <c r="B99" i="65"/>
  <c r="F99" i="65"/>
  <c r="J99" i="65"/>
  <c r="N99" i="65"/>
  <c r="R99" i="65"/>
  <c r="V99" i="65"/>
  <c r="B103" i="65"/>
  <c r="F103" i="65"/>
  <c r="J103" i="65"/>
  <c r="N103" i="65"/>
  <c r="R103" i="65"/>
  <c r="V103" i="65"/>
  <c r="B107" i="65"/>
  <c r="F107" i="65"/>
  <c r="J107" i="65"/>
  <c r="N107" i="65"/>
  <c r="R107" i="65"/>
  <c r="V107" i="65"/>
  <c r="B111" i="65"/>
  <c r="F111" i="65"/>
  <c r="J111" i="65"/>
  <c r="N111" i="65"/>
  <c r="R111" i="65"/>
  <c r="V111" i="65"/>
  <c r="E91" i="52"/>
  <c r="I91" i="52"/>
  <c r="M91" i="52"/>
  <c r="Q91" i="52"/>
  <c r="U91" i="52"/>
  <c r="E95" i="52"/>
  <c r="I95" i="52"/>
  <c r="M95" i="52"/>
  <c r="Q95" i="52"/>
  <c r="U95" i="52"/>
  <c r="E99" i="52"/>
  <c r="I99" i="52"/>
  <c r="M99" i="52"/>
  <c r="Q99" i="52"/>
  <c r="U99" i="52"/>
  <c r="E103" i="52"/>
  <c r="I103" i="52"/>
  <c r="M103" i="52"/>
  <c r="Q103" i="52"/>
  <c r="U103" i="52"/>
  <c r="E105" i="52"/>
  <c r="I105" i="52"/>
  <c r="M105" i="52"/>
  <c r="Q105" i="52"/>
  <c r="U105" i="52"/>
  <c r="V17" i="36" s="1"/>
  <c r="E109" i="52"/>
  <c r="I109" i="52"/>
  <c r="M109" i="52"/>
  <c r="Q109" i="52"/>
  <c r="U109" i="52"/>
  <c r="Z17" i="36" s="1"/>
  <c r="E89" i="66"/>
  <c r="I89" i="66"/>
  <c r="M89" i="66"/>
  <c r="Q89" i="66"/>
  <c r="U89" i="66"/>
  <c r="E93" i="66"/>
  <c r="I93" i="66"/>
  <c r="M93" i="66"/>
  <c r="Q93" i="66"/>
  <c r="U93" i="66"/>
  <c r="E97" i="66"/>
  <c r="I97" i="66"/>
  <c r="M97" i="66"/>
  <c r="Q97" i="66"/>
  <c r="U97" i="66"/>
  <c r="E101" i="66"/>
  <c r="I101" i="66"/>
  <c r="M101" i="66"/>
  <c r="Q101" i="66"/>
  <c r="U101" i="66"/>
  <c r="E105" i="66"/>
  <c r="I105" i="66"/>
  <c r="M105" i="66"/>
  <c r="Q105" i="66"/>
  <c r="U105" i="66"/>
  <c r="E109" i="66"/>
  <c r="I109" i="66"/>
  <c r="M109" i="66"/>
  <c r="Q109" i="66"/>
  <c r="U109" i="66"/>
  <c r="D89" i="69"/>
  <c r="H89" i="69"/>
  <c r="L89" i="69"/>
  <c r="P89" i="69"/>
  <c r="T89" i="69"/>
  <c r="D93" i="69"/>
  <c r="H93" i="69"/>
  <c r="L93" i="69"/>
  <c r="P93" i="69"/>
  <c r="T93" i="69"/>
  <c r="D97" i="69"/>
  <c r="H97" i="69"/>
  <c r="L97" i="69"/>
  <c r="P97" i="69"/>
  <c r="T97" i="69"/>
  <c r="D101" i="69"/>
  <c r="H101" i="69"/>
  <c r="L101" i="69"/>
  <c r="P101" i="69"/>
  <c r="T101" i="69"/>
  <c r="D105" i="69"/>
  <c r="H105" i="69"/>
  <c r="L105" i="69"/>
  <c r="P105" i="69"/>
  <c r="T105" i="69"/>
  <c r="C89" i="70"/>
  <c r="G89" i="70"/>
  <c r="K89" i="70"/>
  <c r="O89" i="70"/>
  <c r="S89" i="70"/>
  <c r="C93" i="70"/>
  <c r="G93" i="70"/>
  <c r="K93" i="70"/>
  <c r="O93" i="70"/>
  <c r="S93" i="70"/>
  <c r="C97" i="70"/>
  <c r="G97" i="70"/>
  <c r="K97" i="70"/>
  <c r="O97" i="70"/>
  <c r="S97" i="70"/>
  <c r="C101" i="70"/>
  <c r="G101" i="70"/>
  <c r="K101" i="70"/>
  <c r="O101" i="70"/>
  <c r="S101" i="70"/>
  <c r="E107" i="52"/>
  <c r="I107" i="52"/>
  <c r="M107" i="52"/>
  <c r="U107" i="52"/>
  <c r="X17" i="36" s="1"/>
  <c r="E91" i="66"/>
  <c r="I91" i="66"/>
  <c r="M91" i="66"/>
  <c r="Q91" i="66"/>
  <c r="U91" i="66"/>
  <c r="E95" i="66"/>
  <c r="I95" i="66"/>
  <c r="M95" i="66"/>
  <c r="Q95" i="66"/>
  <c r="U95" i="66"/>
  <c r="E99" i="66"/>
  <c r="I99" i="66"/>
  <c r="M99" i="66"/>
  <c r="Q99" i="66"/>
  <c r="U99" i="66"/>
  <c r="E103" i="66"/>
  <c r="I103" i="66"/>
  <c r="M103" i="66"/>
  <c r="Q103" i="66"/>
  <c r="U103" i="66"/>
  <c r="E107" i="66"/>
  <c r="I107" i="66"/>
  <c r="M107" i="66"/>
  <c r="U107" i="66"/>
  <c r="E111" i="66"/>
  <c r="I111" i="66"/>
  <c r="M111" i="66"/>
  <c r="Q111" i="66"/>
  <c r="U111" i="66"/>
  <c r="D91" i="69"/>
  <c r="H91" i="69"/>
  <c r="L91" i="69"/>
  <c r="P91" i="69"/>
  <c r="T91" i="69"/>
  <c r="D95" i="69"/>
  <c r="H95" i="69"/>
  <c r="L95" i="69"/>
  <c r="P95" i="69"/>
  <c r="T95" i="69"/>
  <c r="D99" i="69"/>
  <c r="H99" i="69"/>
  <c r="L99" i="69"/>
  <c r="P99" i="69"/>
  <c r="T99" i="69"/>
  <c r="D103" i="69"/>
  <c r="H103" i="69"/>
  <c r="L103" i="69"/>
  <c r="P103" i="69"/>
  <c r="T103" i="69"/>
  <c r="C91" i="70"/>
  <c r="G91" i="70"/>
  <c r="K91" i="70"/>
  <c r="O91" i="70"/>
  <c r="S91" i="70"/>
  <c r="C95" i="70"/>
  <c r="G95" i="70"/>
  <c r="K95" i="70"/>
  <c r="O95" i="70"/>
  <c r="S95" i="70"/>
  <c r="C99" i="70"/>
  <c r="G99" i="70"/>
  <c r="K99" i="70"/>
  <c r="O99" i="70"/>
  <c r="S99" i="70"/>
  <c r="H113" i="52"/>
  <c r="T969" i="55"/>
  <c r="T288" i="55"/>
  <c r="T966" i="55"/>
  <c r="D109" i="69"/>
  <c r="H109" i="69"/>
  <c r="L109" i="69"/>
  <c r="P109" i="69"/>
  <c r="T109" i="69"/>
  <c r="C105" i="70"/>
  <c r="G105" i="70"/>
  <c r="K105" i="70"/>
  <c r="O105" i="70"/>
  <c r="S105" i="70"/>
  <c r="C109" i="70"/>
  <c r="G109" i="70"/>
  <c r="K109" i="70"/>
  <c r="O109" i="70"/>
  <c r="S109" i="70"/>
  <c r="T682" i="55"/>
  <c r="T680" i="55"/>
  <c r="S113" i="70"/>
  <c r="T781" i="55"/>
  <c r="T492" i="55"/>
  <c r="T589" i="55"/>
  <c r="G113" i="70"/>
  <c r="T290" i="55"/>
  <c r="E111" i="52"/>
  <c r="I111" i="52"/>
  <c r="M111" i="52"/>
  <c r="Q111" i="52"/>
  <c r="U111" i="52"/>
  <c r="AB17" i="36" s="1"/>
  <c r="T981" i="55"/>
  <c r="T378" i="55"/>
  <c r="T782" i="55"/>
  <c r="T182" i="55"/>
  <c r="K110" i="52"/>
  <c r="K113" i="52"/>
  <c r="B110" i="69"/>
  <c r="B113" i="69"/>
  <c r="L113" i="65"/>
  <c r="M110" i="65"/>
  <c r="M113" i="65"/>
  <c r="Q110" i="65"/>
  <c r="Q113" i="65"/>
  <c r="G110" i="69"/>
  <c r="G113" i="69"/>
  <c r="K110" i="69"/>
  <c r="K113" i="69"/>
  <c r="O110" i="69"/>
  <c r="O113" i="69"/>
  <c r="R110" i="70"/>
  <c r="R113" i="70"/>
  <c r="Q481" i="55"/>
  <c r="T481" i="55"/>
  <c r="Q489" i="55"/>
  <c r="T489" i="55"/>
  <c r="Q571" i="55"/>
  <c r="T571" i="55"/>
  <c r="Q683" i="55"/>
  <c r="T683" i="55"/>
  <c r="Q881" i="55"/>
  <c r="T881" i="55"/>
  <c r="Q972" i="55"/>
  <c r="T972" i="55"/>
  <c r="Q976" i="55"/>
  <c r="T976" i="55"/>
  <c r="T687" i="55"/>
  <c r="E91" i="65"/>
  <c r="I91" i="65"/>
  <c r="M91" i="65"/>
  <c r="Q91" i="65"/>
  <c r="U91" i="65"/>
  <c r="E95" i="65"/>
  <c r="I95" i="65"/>
  <c r="M95" i="65"/>
  <c r="Q95" i="65"/>
  <c r="U95" i="65"/>
  <c r="E99" i="65"/>
  <c r="I99" i="65"/>
  <c r="M99" i="65"/>
  <c r="Q99" i="65"/>
  <c r="U99" i="65"/>
  <c r="E103" i="65"/>
  <c r="I103" i="65"/>
  <c r="M103" i="65"/>
  <c r="Q103" i="65"/>
  <c r="U103" i="65"/>
  <c r="E107" i="65"/>
  <c r="I107" i="65"/>
  <c r="M107" i="65"/>
  <c r="U107" i="65"/>
  <c r="B110" i="65"/>
  <c r="B113" i="65"/>
  <c r="V110" i="65"/>
  <c r="V113" i="65"/>
  <c r="D91" i="52"/>
  <c r="H91" i="52"/>
  <c r="L91" i="52"/>
  <c r="P91" i="52"/>
  <c r="T91" i="52"/>
  <c r="D95" i="52"/>
  <c r="H95" i="52"/>
  <c r="L95" i="52"/>
  <c r="P95" i="52"/>
  <c r="T95" i="52"/>
  <c r="D99" i="52"/>
  <c r="H99" i="52"/>
  <c r="L99" i="52"/>
  <c r="P99" i="52"/>
  <c r="T99" i="52"/>
  <c r="D103" i="52"/>
  <c r="H103" i="52"/>
  <c r="L103" i="52"/>
  <c r="P103" i="52"/>
  <c r="T103" i="52"/>
  <c r="D107" i="52"/>
  <c r="H107" i="52"/>
  <c r="L107" i="52"/>
  <c r="P107" i="52"/>
  <c r="T107" i="52"/>
  <c r="X19" i="36" s="1"/>
  <c r="E110" i="52"/>
  <c r="E113" i="52"/>
  <c r="D91" i="66"/>
  <c r="H91" i="66"/>
  <c r="L91" i="66"/>
  <c r="P91" i="66"/>
  <c r="T91" i="66"/>
  <c r="D95" i="66"/>
  <c r="H95" i="66"/>
  <c r="L95" i="66"/>
  <c r="P95" i="66"/>
  <c r="T95" i="66"/>
  <c r="D99" i="66"/>
  <c r="H99" i="66"/>
  <c r="L99" i="66"/>
  <c r="P99" i="66"/>
  <c r="T99" i="66"/>
  <c r="D103" i="66"/>
  <c r="H103" i="66"/>
  <c r="L103" i="66"/>
  <c r="P103" i="66"/>
  <c r="T103" i="66"/>
  <c r="D107" i="66"/>
  <c r="H107" i="66"/>
  <c r="L107" i="66"/>
  <c r="P107" i="66"/>
  <c r="T107" i="66"/>
  <c r="M110" i="66"/>
  <c r="M113" i="66"/>
  <c r="Q110" i="66"/>
  <c r="Q113" i="66"/>
  <c r="C91" i="69"/>
  <c r="G91" i="69"/>
  <c r="K91" i="69"/>
  <c r="O91" i="69"/>
  <c r="S91" i="69"/>
  <c r="C95" i="69"/>
  <c r="G95" i="69"/>
  <c r="K95" i="69"/>
  <c r="O95" i="69"/>
  <c r="S95" i="69"/>
  <c r="C99" i="69"/>
  <c r="G99" i="69"/>
  <c r="K99" i="69"/>
  <c r="O99" i="69"/>
  <c r="S99" i="69"/>
  <c r="C103" i="69"/>
  <c r="G103" i="69"/>
  <c r="K103" i="69"/>
  <c r="O103" i="69"/>
  <c r="S103" i="69"/>
  <c r="C107" i="69"/>
  <c r="G107" i="69"/>
  <c r="K107" i="69"/>
  <c r="O107" i="69"/>
  <c r="S107" i="69"/>
  <c r="H110" i="69"/>
  <c r="H113" i="69"/>
  <c r="L110" i="69"/>
  <c r="L113" i="69"/>
  <c r="B91" i="70"/>
  <c r="F91" i="70"/>
  <c r="J91" i="70"/>
  <c r="N91" i="70"/>
  <c r="R91" i="70"/>
  <c r="V91" i="70"/>
  <c r="B95" i="70"/>
  <c r="F95" i="70"/>
  <c r="J95" i="70"/>
  <c r="N95" i="70"/>
  <c r="R95" i="70"/>
  <c r="V95" i="70"/>
  <c r="B99" i="70"/>
  <c r="F99" i="70"/>
  <c r="J99" i="70"/>
  <c r="N99" i="70"/>
  <c r="R99" i="70"/>
  <c r="V99" i="70"/>
  <c r="B103" i="70"/>
  <c r="F103" i="70"/>
  <c r="J103" i="70"/>
  <c r="N103" i="70"/>
  <c r="T192" i="55"/>
  <c r="R113" i="65"/>
  <c r="T188" i="55"/>
  <c r="P110" i="65"/>
  <c r="P113" i="65"/>
  <c r="F110" i="69"/>
  <c r="F113" i="69"/>
  <c r="M110" i="70"/>
  <c r="M113" i="70"/>
  <c r="Q110" i="70"/>
  <c r="Q113" i="70"/>
  <c r="U110" i="65"/>
  <c r="U113" i="65"/>
  <c r="L110" i="52"/>
  <c r="L113" i="52"/>
  <c r="D110" i="66"/>
  <c r="D113" i="66"/>
  <c r="C110" i="69"/>
  <c r="C113" i="69"/>
  <c r="N110" i="70"/>
  <c r="N113" i="70"/>
  <c r="V110" i="70"/>
  <c r="V113" i="70"/>
  <c r="Q278" i="55"/>
  <c r="T278" i="55"/>
  <c r="Q291" i="55"/>
  <c r="T291" i="55"/>
  <c r="Q377" i="55"/>
  <c r="T377" i="55"/>
  <c r="Q382" i="55"/>
  <c r="T382" i="55"/>
  <c r="Q390" i="55"/>
  <c r="T390" i="55"/>
  <c r="Q580" i="55"/>
  <c r="T580" i="55"/>
  <c r="Q670" i="55"/>
  <c r="T670" i="55"/>
  <c r="Q679" i="55"/>
  <c r="T679" i="55"/>
  <c r="Q877" i="55"/>
  <c r="T877" i="55"/>
  <c r="T778" i="55"/>
  <c r="E88" i="65"/>
  <c r="I88" i="65"/>
  <c r="M88" i="65"/>
  <c r="Q88" i="65"/>
  <c r="U88" i="65"/>
  <c r="D89" i="65"/>
  <c r="H89" i="65"/>
  <c r="L89" i="65"/>
  <c r="P89" i="65"/>
  <c r="T89" i="65"/>
  <c r="E92" i="65"/>
  <c r="I92" i="65"/>
  <c r="M92" i="65"/>
  <c r="Q92" i="65"/>
  <c r="U92" i="65"/>
  <c r="D93" i="65"/>
  <c r="H93" i="65"/>
  <c r="L93" i="65"/>
  <c r="P93" i="65"/>
  <c r="T93" i="65"/>
  <c r="E96" i="65"/>
  <c r="I96" i="65"/>
  <c r="M96" i="65"/>
  <c r="Q96" i="65"/>
  <c r="U96" i="65"/>
  <c r="D97" i="65"/>
  <c r="H97" i="65"/>
  <c r="L97" i="65"/>
  <c r="P97" i="65"/>
  <c r="T97" i="65"/>
  <c r="E100" i="65"/>
  <c r="I100" i="65"/>
  <c r="M100" i="65"/>
  <c r="Q100" i="65"/>
  <c r="U100" i="65"/>
  <c r="D101" i="65"/>
  <c r="H101" i="65"/>
  <c r="L101" i="65"/>
  <c r="P101" i="65"/>
  <c r="T101" i="65"/>
  <c r="E104" i="65"/>
  <c r="I104" i="65"/>
  <c r="M104" i="65"/>
  <c r="Q104" i="65"/>
  <c r="U104" i="65"/>
  <c r="D105" i="65"/>
  <c r="H105" i="65"/>
  <c r="L105" i="65"/>
  <c r="P105" i="65"/>
  <c r="T105" i="65"/>
  <c r="E108" i="65"/>
  <c r="I108" i="65"/>
  <c r="M108" i="65"/>
  <c r="Q108" i="65"/>
  <c r="U108" i="65"/>
  <c r="D109" i="65"/>
  <c r="H109" i="65"/>
  <c r="L109" i="65"/>
  <c r="P109" i="65"/>
  <c r="T109" i="65"/>
  <c r="E112" i="65"/>
  <c r="I112" i="65"/>
  <c r="M112" i="65"/>
  <c r="Q112" i="65"/>
  <c r="U112" i="65"/>
  <c r="D88" i="52"/>
  <c r="H88" i="52"/>
  <c r="L88" i="52"/>
  <c r="P88" i="52"/>
  <c r="T88" i="52"/>
  <c r="C89" i="52"/>
  <c r="G89" i="52"/>
  <c r="K89" i="52"/>
  <c r="O89" i="52"/>
  <c r="S89" i="52"/>
  <c r="D92" i="52"/>
  <c r="H92" i="52"/>
  <c r="L92" i="52"/>
  <c r="P92" i="52"/>
  <c r="T92" i="52"/>
  <c r="C93" i="52"/>
  <c r="G93" i="52"/>
  <c r="K93" i="52"/>
  <c r="O93" i="52"/>
  <c r="S93" i="52"/>
  <c r="D96" i="52"/>
  <c r="H96" i="52"/>
  <c r="L96" i="52"/>
  <c r="P96" i="52"/>
  <c r="T96" i="52"/>
  <c r="C97" i="52"/>
  <c r="G97" i="52"/>
  <c r="K97" i="52"/>
  <c r="O97" i="52"/>
  <c r="S97" i="52"/>
  <c r="D100" i="52"/>
  <c r="H100" i="52"/>
  <c r="L100" i="52"/>
  <c r="P100" i="52"/>
  <c r="T100" i="52"/>
  <c r="C101" i="52"/>
  <c r="G101" i="52"/>
  <c r="K101" i="52"/>
  <c r="O101" i="52"/>
  <c r="S101" i="52"/>
  <c r="D104" i="52"/>
  <c r="H104" i="52"/>
  <c r="L104" i="52"/>
  <c r="P104" i="52"/>
  <c r="T104" i="52"/>
  <c r="C105" i="52"/>
  <c r="G105" i="52"/>
  <c r="K105" i="52"/>
  <c r="O105" i="52"/>
  <c r="S105" i="52"/>
  <c r="D108" i="52"/>
  <c r="H108" i="52"/>
  <c r="L108" i="52"/>
  <c r="P108" i="52"/>
  <c r="T108" i="52"/>
  <c r="Y19" i="36" s="1"/>
  <c r="C109" i="52"/>
  <c r="G109" i="52"/>
  <c r="K109" i="52"/>
  <c r="O109" i="52"/>
  <c r="S109" i="52"/>
  <c r="D112" i="52"/>
  <c r="H112" i="52"/>
  <c r="L112" i="52"/>
  <c r="P112" i="52"/>
  <c r="T112" i="52"/>
  <c r="AC19" i="36" s="1"/>
  <c r="D88" i="66"/>
  <c r="H88" i="66"/>
  <c r="L88" i="66"/>
  <c r="P88" i="66"/>
  <c r="T88" i="66"/>
  <c r="C89" i="66"/>
  <c r="G89" i="66"/>
  <c r="K89" i="66"/>
  <c r="O89" i="66"/>
  <c r="S89" i="66"/>
  <c r="D92" i="66"/>
  <c r="H92" i="66"/>
  <c r="L92" i="66"/>
  <c r="P92" i="66"/>
  <c r="T92" i="66"/>
  <c r="C93" i="66"/>
  <c r="G93" i="66"/>
  <c r="K93" i="66"/>
  <c r="O93" i="66"/>
  <c r="S93" i="66"/>
  <c r="D96" i="66"/>
  <c r="H96" i="66"/>
  <c r="L96" i="66"/>
  <c r="P96" i="66"/>
  <c r="T96" i="66"/>
  <c r="C97" i="66"/>
  <c r="G97" i="66"/>
  <c r="K97" i="66"/>
  <c r="O97" i="66"/>
  <c r="S97" i="66"/>
  <c r="D100" i="66"/>
  <c r="H100" i="66"/>
  <c r="L100" i="66"/>
  <c r="P100" i="66"/>
  <c r="T100" i="66"/>
  <c r="C101" i="66"/>
  <c r="G101" i="66"/>
  <c r="K101" i="66"/>
  <c r="O101" i="66"/>
  <c r="S101" i="66"/>
  <c r="D104" i="66"/>
  <c r="H104" i="66"/>
  <c r="L104" i="66"/>
  <c r="P104" i="66"/>
  <c r="T104" i="66"/>
  <c r="C105" i="66"/>
  <c r="G105" i="66"/>
  <c r="K105" i="66"/>
  <c r="O105" i="66"/>
  <c r="S105" i="66"/>
  <c r="D108" i="66"/>
  <c r="H108" i="66"/>
  <c r="L108" i="66"/>
  <c r="P108" i="66"/>
  <c r="T108" i="66"/>
  <c r="C109" i="66"/>
  <c r="G109" i="66"/>
  <c r="K109" i="66"/>
  <c r="O109" i="66"/>
  <c r="S109" i="66"/>
  <c r="D112" i="66"/>
  <c r="H112" i="66"/>
  <c r="L112" i="66"/>
  <c r="P112" i="66"/>
  <c r="T112" i="66"/>
  <c r="C88" i="69"/>
  <c r="G88" i="69"/>
  <c r="K88" i="69"/>
  <c r="O88" i="69"/>
  <c r="S88" i="69"/>
  <c r="B89" i="69"/>
  <c r="F89" i="69"/>
  <c r="J89" i="69"/>
  <c r="N89" i="69"/>
  <c r="R89" i="69"/>
  <c r="V89" i="69"/>
  <c r="C92" i="69"/>
  <c r="G92" i="69"/>
  <c r="K92" i="69"/>
  <c r="O92" i="69"/>
  <c r="S92" i="69"/>
  <c r="B93" i="69"/>
  <c r="F93" i="69"/>
  <c r="J93" i="69"/>
  <c r="N93" i="69"/>
  <c r="R93" i="69"/>
  <c r="V93" i="69"/>
  <c r="C96" i="69"/>
  <c r="G96" i="69"/>
  <c r="K96" i="69"/>
  <c r="O96" i="69"/>
  <c r="S96" i="69"/>
  <c r="B97" i="69"/>
  <c r="F97" i="69"/>
  <c r="J97" i="69"/>
  <c r="N97" i="69"/>
  <c r="R97" i="69"/>
  <c r="V97" i="69"/>
  <c r="C100" i="69"/>
  <c r="G100" i="69"/>
  <c r="K100" i="69"/>
  <c r="O100" i="69"/>
  <c r="S100" i="69"/>
  <c r="B101" i="69"/>
  <c r="F101" i="69"/>
  <c r="J101" i="69"/>
  <c r="N101" i="69"/>
  <c r="R101" i="69"/>
  <c r="V101" i="69"/>
  <c r="C104" i="69"/>
  <c r="G104" i="69"/>
  <c r="K104" i="69"/>
  <c r="O104" i="69"/>
  <c r="S104" i="69"/>
  <c r="B105" i="69"/>
  <c r="F105" i="69"/>
  <c r="J105" i="69"/>
  <c r="N105" i="69"/>
  <c r="R105" i="69"/>
  <c r="V105" i="69"/>
  <c r="D107" i="69"/>
  <c r="H107" i="69"/>
  <c r="L107" i="69"/>
  <c r="P107" i="69"/>
  <c r="T107" i="69"/>
  <c r="C108" i="69"/>
  <c r="G108" i="69"/>
  <c r="K108" i="69"/>
  <c r="O108" i="69"/>
  <c r="S108" i="69"/>
  <c r="B109" i="69"/>
  <c r="F109" i="69"/>
  <c r="J109" i="69"/>
  <c r="N109" i="69"/>
  <c r="R109" i="69"/>
  <c r="V109" i="69"/>
  <c r="D111" i="69"/>
  <c r="H111" i="69"/>
  <c r="L111" i="69"/>
  <c r="P111" i="69"/>
  <c r="T111" i="69"/>
  <c r="C112" i="69"/>
  <c r="G112" i="69"/>
  <c r="K112" i="69"/>
  <c r="O112" i="69"/>
  <c r="S112" i="69"/>
  <c r="B88" i="70"/>
  <c r="F88" i="70"/>
  <c r="J88" i="70"/>
  <c r="N88" i="70"/>
  <c r="R88" i="70"/>
  <c r="V88" i="70"/>
  <c r="E89" i="70"/>
  <c r="I89" i="70"/>
  <c r="M89" i="70"/>
  <c r="Q89" i="70"/>
  <c r="U89" i="70"/>
  <c r="B92" i="70"/>
  <c r="F92" i="70"/>
  <c r="J92" i="70"/>
  <c r="N92" i="70"/>
  <c r="R92" i="70"/>
  <c r="V92" i="70"/>
  <c r="E93" i="70"/>
  <c r="I93" i="70"/>
  <c r="M93" i="70"/>
  <c r="Q93" i="70"/>
  <c r="U93" i="70"/>
  <c r="B96" i="70"/>
  <c r="F96" i="70"/>
  <c r="J96" i="70"/>
  <c r="N96" i="70"/>
  <c r="R96" i="70"/>
  <c r="V96" i="70"/>
  <c r="E97" i="70"/>
  <c r="I97" i="70"/>
  <c r="T84" i="55"/>
  <c r="F113" i="65"/>
  <c r="T184" i="55"/>
  <c r="R103" i="70"/>
  <c r="V103" i="70"/>
  <c r="B107" i="70"/>
  <c r="F107" i="70"/>
  <c r="J107" i="70"/>
  <c r="N107" i="70"/>
  <c r="R107" i="70"/>
  <c r="V107" i="70"/>
  <c r="C110" i="70"/>
  <c r="C113" i="70"/>
  <c r="Q81" i="55"/>
  <c r="T81" i="55"/>
  <c r="Q94" i="55"/>
  <c r="T94" i="55"/>
  <c r="Q193" i="55"/>
  <c r="T193" i="55"/>
  <c r="Q284" i="55"/>
  <c r="T284" i="55"/>
  <c r="Q383" i="55"/>
  <c r="T383" i="55"/>
  <c r="Q473" i="55"/>
  <c r="T473" i="55"/>
  <c r="Q572" i="55"/>
  <c r="T572" i="55"/>
  <c r="Q585" i="55"/>
  <c r="T585" i="55"/>
  <c r="Q684" i="55"/>
  <c r="T684" i="55"/>
  <c r="Q775" i="55"/>
  <c r="T775" i="55"/>
  <c r="Q874" i="55"/>
  <c r="T874" i="55"/>
  <c r="Q964" i="55"/>
  <c r="T964" i="55"/>
  <c r="T870" i="55"/>
  <c r="T490" i="55"/>
  <c r="T189" i="55"/>
  <c r="M97" i="70"/>
  <c r="Q97" i="70"/>
  <c r="U97" i="70"/>
  <c r="B100" i="70"/>
  <c r="F100" i="70"/>
  <c r="J100" i="70"/>
  <c r="N100" i="70"/>
  <c r="R100" i="70"/>
  <c r="V100" i="70"/>
  <c r="E101" i="70"/>
  <c r="I101" i="70"/>
  <c r="M101" i="70"/>
  <c r="Q101" i="70"/>
  <c r="U101" i="70"/>
  <c r="C103" i="70"/>
  <c r="G103" i="70"/>
  <c r="K103" i="70"/>
  <c r="O103" i="70"/>
  <c r="S103" i="70"/>
  <c r="B104" i="70"/>
  <c r="F104" i="70"/>
  <c r="J104" i="70"/>
  <c r="N104" i="70"/>
  <c r="R104" i="70"/>
  <c r="V104" i="70"/>
  <c r="E105" i="70"/>
  <c r="I105" i="70"/>
  <c r="M105" i="70"/>
  <c r="Q105" i="70"/>
  <c r="U105" i="70"/>
  <c r="C107" i="70"/>
  <c r="G107" i="70"/>
  <c r="K107" i="70"/>
  <c r="O107" i="70"/>
  <c r="S107" i="70"/>
  <c r="B108" i="70"/>
  <c r="F108" i="70"/>
  <c r="J108" i="70"/>
  <c r="N108" i="70"/>
  <c r="R108" i="70"/>
  <c r="V108" i="70"/>
  <c r="E109" i="70"/>
  <c r="I109" i="70"/>
  <c r="M109" i="70"/>
  <c r="Q109" i="70"/>
  <c r="U109" i="70"/>
  <c r="C111" i="70"/>
  <c r="G111" i="70"/>
  <c r="K111" i="70"/>
  <c r="O111" i="70"/>
  <c r="S111" i="70"/>
  <c r="B112" i="70"/>
  <c r="F112" i="70"/>
  <c r="J112" i="70"/>
  <c r="N112" i="70"/>
  <c r="R112" i="70"/>
  <c r="V112" i="70"/>
  <c r="B84" i="55"/>
  <c r="B89" i="55"/>
  <c r="B93" i="55"/>
  <c r="B97" i="55"/>
  <c r="B179" i="55"/>
  <c r="B184" i="55"/>
  <c r="B188" i="55"/>
  <c r="B192" i="55"/>
  <c r="B196" i="55"/>
  <c r="B278" i="55"/>
  <c r="B283" i="55"/>
  <c r="B287" i="55"/>
  <c r="B291" i="55"/>
  <c r="B295" i="55"/>
  <c r="B377" i="55"/>
  <c r="B382" i="55"/>
  <c r="B386" i="55"/>
  <c r="B390" i="55"/>
  <c r="B394" i="55"/>
  <c r="B476" i="55"/>
  <c r="B481" i="55"/>
  <c r="B485" i="55"/>
  <c r="B489" i="55"/>
  <c r="B571" i="55"/>
  <c r="B576" i="55"/>
  <c r="B580" i="55"/>
  <c r="B584" i="55"/>
  <c r="B588" i="55"/>
  <c r="B670" i="55"/>
  <c r="B675" i="55"/>
  <c r="B679" i="55"/>
  <c r="B683" i="55"/>
  <c r="B687" i="55"/>
  <c r="B769" i="55"/>
  <c r="B774" i="55"/>
  <c r="B778" i="55"/>
  <c r="B782" i="55"/>
  <c r="B786" i="55"/>
  <c r="B868" i="55"/>
  <c r="B873" i="55"/>
  <c r="B877" i="55"/>
  <c r="B881" i="55"/>
  <c r="B963" i="55"/>
  <c r="B968" i="55"/>
  <c r="B972" i="55"/>
  <c r="B976" i="55"/>
  <c r="B980" i="55"/>
  <c r="D84" i="55"/>
  <c r="D89" i="55"/>
  <c r="D93" i="55"/>
  <c r="D97" i="55"/>
  <c r="D179" i="55"/>
  <c r="D184" i="55"/>
  <c r="D188" i="55"/>
  <c r="D192" i="55"/>
  <c r="D196" i="55"/>
  <c r="D278" i="55"/>
  <c r="D283" i="55"/>
  <c r="D287" i="55"/>
  <c r="D291" i="55"/>
  <c r="D295" i="55"/>
  <c r="D377" i="55"/>
  <c r="D382" i="55"/>
  <c r="D386" i="55"/>
  <c r="D390" i="55"/>
  <c r="D394" i="55"/>
  <c r="D476" i="55"/>
  <c r="D481" i="55"/>
  <c r="D485" i="55"/>
  <c r="D489" i="55"/>
  <c r="D571" i="55"/>
  <c r="D576" i="55"/>
  <c r="D580" i="55"/>
  <c r="D584" i="55"/>
  <c r="D588" i="55"/>
  <c r="D670" i="55"/>
  <c r="D675" i="55"/>
  <c r="D679" i="55"/>
  <c r="D683" i="55"/>
  <c r="D687" i="55"/>
  <c r="D769" i="55"/>
  <c r="D774" i="55"/>
  <c r="D778" i="55"/>
  <c r="D782" i="55"/>
  <c r="D786" i="55"/>
  <c r="D868" i="55"/>
  <c r="D873" i="55"/>
  <c r="D877" i="55"/>
  <c r="D881" i="55"/>
  <c r="D963" i="55"/>
  <c r="D968" i="55"/>
  <c r="D972" i="55"/>
  <c r="D976" i="55"/>
  <c r="D980" i="55"/>
  <c r="F84" i="55"/>
  <c r="F89" i="55"/>
  <c r="F93" i="55"/>
  <c r="F97" i="55"/>
  <c r="F179" i="55"/>
  <c r="F184" i="55"/>
  <c r="F188" i="55"/>
  <c r="F192" i="55"/>
  <c r="F196" i="55"/>
  <c r="F278" i="55"/>
  <c r="F283" i="55"/>
  <c r="F287" i="55"/>
  <c r="F291" i="55"/>
  <c r="F295" i="55"/>
  <c r="F377" i="55"/>
  <c r="F382" i="55"/>
  <c r="F386" i="55"/>
  <c r="F390" i="55"/>
  <c r="F394" i="55"/>
  <c r="F476" i="55"/>
  <c r="F481" i="55"/>
  <c r="F485" i="55"/>
  <c r="F489" i="55"/>
  <c r="F571" i="55"/>
  <c r="F576" i="55"/>
  <c r="F580" i="55"/>
  <c r="F584" i="55"/>
  <c r="F588" i="55"/>
  <c r="F670" i="55"/>
  <c r="F675" i="55"/>
  <c r="F679" i="55"/>
  <c r="F683" i="55"/>
  <c r="F687" i="55"/>
  <c r="F769" i="55"/>
  <c r="F774" i="55"/>
  <c r="F778" i="55"/>
  <c r="F782" i="55"/>
  <c r="F786" i="55"/>
  <c r="F868" i="55"/>
  <c r="F873" i="55"/>
  <c r="F877" i="55"/>
  <c r="F881" i="55"/>
  <c r="F963" i="55"/>
  <c r="F968" i="55"/>
  <c r="F972" i="55"/>
  <c r="F976" i="55"/>
  <c r="F980" i="55"/>
  <c r="H84" i="55"/>
  <c r="H89" i="55"/>
  <c r="H93" i="55"/>
  <c r="H97" i="55"/>
  <c r="H179" i="55"/>
  <c r="H184" i="55"/>
  <c r="H188" i="55"/>
  <c r="H192" i="55"/>
  <c r="H196" i="55"/>
  <c r="H278" i="55"/>
  <c r="H283" i="55"/>
  <c r="H287" i="55"/>
  <c r="H291" i="55"/>
  <c r="H295" i="55"/>
  <c r="H377" i="55"/>
  <c r="H382" i="55"/>
  <c r="H386" i="55"/>
  <c r="H390" i="55"/>
  <c r="H394" i="55"/>
  <c r="H476" i="55"/>
  <c r="H481" i="55"/>
  <c r="H485" i="55"/>
  <c r="H489" i="55"/>
  <c r="H571" i="55"/>
  <c r="H576" i="55"/>
  <c r="H580" i="55"/>
  <c r="H584" i="55"/>
  <c r="H588" i="55"/>
  <c r="H670" i="55"/>
  <c r="H675" i="55"/>
  <c r="H679" i="55"/>
  <c r="H683" i="55"/>
  <c r="H687" i="55"/>
  <c r="H769" i="55"/>
  <c r="H774" i="55"/>
  <c r="H778" i="55"/>
  <c r="H782" i="55"/>
  <c r="H786" i="55"/>
  <c r="H868" i="55"/>
  <c r="H873" i="55"/>
  <c r="H877" i="55"/>
  <c r="H881" i="55"/>
  <c r="H963" i="55"/>
  <c r="H968" i="55"/>
  <c r="H972" i="55"/>
  <c r="H976" i="55"/>
  <c r="H980" i="55"/>
  <c r="J84" i="55"/>
  <c r="J89" i="55"/>
  <c r="J93" i="55"/>
  <c r="J97" i="55"/>
  <c r="J179" i="55"/>
  <c r="J184" i="55"/>
  <c r="J188" i="55"/>
  <c r="J192" i="55"/>
  <c r="J196" i="55"/>
  <c r="J278" i="55"/>
  <c r="J283" i="55"/>
  <c r="J287" i="55"/>
  <c r="J291" i="55"/>
  <c r="J295" i="55"/>
  <c r="J377" i="55"/>
  <c r="J382" i="55"/>
  <c r="J386" i="55"/>
  <c r="J390" i="55"/>
  <c r="J394" i="55"/>
  <c r="J476" i="55"/>
  <c r="J481" i="55"/>
  <c r="J485" i="55"/>
  <c r="J489" i="55"/>
  <c r="J571" i="55"/>
  <c r="J576" i="55"/>
  <c r="J580" i="55"/>
  <c r="J584" i="55"/>
  <c r="J588" i="55"/>
  <c r="J670" i="55"/>
  <c r="J675" i="55"/>
  <c r="J679" i="55"/>
  <c r="J683" i="55"/>
  <c r="J687" i="55"/>
  <c r="J769" i="55"/>
  <c r="J774" i="55"/>
  <c r="J778" i="55"/>
  <c r="J782" i="55"/>
  <c r="J786" i="55"/>
  <c r="J868" i="55"/>
  <c r="J873" i="55"/>
  <c r="J877" i="55"/>
  <c r="J881" i="55"/>
  <c r="J963" i="55"/>
  <c r="J968" i="55"/>
  <c r="J972" i="55"/>
  <c r="J976" i="55"/>
  <c r="J980" i="55"/>
  <c r="L84" i="55"/>
  <c r="L89" i="55"/>
  <c r="L93" i="55"/>
  <c r="L97" i="55"/>
  <c r="L179" i="55"/>
  <c r="L184" i="55"/>
  <c r="L188" i="55"/>
  <c r="L192" i="55"/>
  <c r="L196" i="55"/>
  <c r="L278" i="55"/>
  <c r="L283" i="55"/>
  <c r="L287" i="55"/>
  <c r="L291" i="55"/>
  <c r="L295" i="55"/>
  <c r="L377" i="55"/>
  <c r="L382" i="55"/>
  <c r="L386" i="55"/>
  <c r="L390" i="55"/>
  <c r="L394" i="55"/>
  <c r="L476" i="55"/>
  <c r="L481" i="55"/>
  <c r="L485" i="55"/>
  <c r="L489" i="55"/>
  <c r="L571" i="55"/>
  <c r="L576" i="55"/>
  <c r="L580" i="55"/>
  <c r="L584" i="55"/>
  <c r="L588" i="55"/>
  <c r="L670" i="55"/>
  <c r="L675" i="55"/>
  <c r="L679" i="55"/>
  <c r="L683" i="55"/>
  <c r="L687" i="55"/>
  <c r="L769" i="55"/>
  <c r="L774" i="55"/>
  <c r="L778" i="55"/>
  <c r="L782" i="55"/>
  <c r="L786" i="55"/>
  <c r="L868" i="55"/>
  <c r="T779" i="55"/>
  <c r="T478" i="55"/>
  <c r="T98" i="55"/>
  <c r="L873" i="55"/>
  <c r="L877" i="55"/>
  <c r="L881" i="55"/>
  <c r="L963" i="55"/>
  <c r="L968" i="55"/>
  <c r="L972" i="55"/>
  <c r="L976" i="55"/>
  <c r="L980" i="55"/>
  <c r="N84" i="55"/>
  <c r="N89" i="55"/>
  <c r="N93" i="55"/>
  <c r="N179" i="55"/>
  <c r="N184" i="55"/>
  <c r="N188" i="55"/>
  <c r="N192" i="55"/>
  <c r="N196" i="55"/>
  <c r="N278" i="55"/>
  <c r="N283" i="55"/>
  <c r="N287" i="55"/>
  <c r="N291" i="55"/>
  <c r="N295" i="55"/>
  <c r="N377" i="55"/>
  <c r="N382" i="55"/>
  <c r="N386" i="55"/>
  <c r="N390" i="55"/>
  <c r="N394" i="55"/>
  <c r="N476" i="55"/>
  <c r="N481" i="55"/>
  <c r="N485" i="55"/>
  <c r="N489" i="55"/>
  <c r="N571" i="55"/>
  <c r="N576" i="55"/>
  <c r="N580" i="55"/>
  <c r="N584" i="55"/>
  <c r="N588" i="55"/>
  <c r="N670" i="55"/>
  <c r="N675" i="55"/>
  <c r="N679" i="55"/>
  <c r="N683" i="55"/>
  <c r="N687" i="55"/>
  <c r="N769" i="55"/>
  <c r="N774" i="55"/>
  <c r="N778" i="55"/>
  <c r="N782" i="55"/>
  <c r="N786" i="55"/>
  <c r="N868" i="55"/>
  <c r="N873" i="55"/>
  <c r="N877" i="55"/>
  <c r="N881" i="55"/>
  <c r="N963" i="55"/>
  <c r="N968" i="55"/>
  <c r="N972" i="55"/>
  <c r="N976" i="55"/>
  <c r="N980" i="55"/>
  <c r="P84" i="55"/>
  <c r="P89" i="55"/>
  <c r="P93" i="55"/>
  <c r="P97" i="55"/>
  <c r="P179" i="55"/>
  <c r="P184" i="55"/>
  <c r="P188" i="55"/>
  <c r="P192" i="55"/>
  <c r="P196" i="55"/>
  <c r="P278" i="55"/>
  <c r="P283" i="55"/>
  <c r="P287" i="55"/>
  <c r="P291" i="55"/>
  <c r="P295" i="55"/>
  <c r="P377" i="55"/>
  <c r="P382" i="55"/>
  <c r="P386" i="55"/>
  <c r="P390" i="55"/>
  <c r="P394" i="55"/>
  <c r="P476" i="55"/>
  <c r="P481" i="55"/>
  <c r="P485" i="55"/>
  <c r="P489" i="55"/>
  <c r="P571" i="55"/>
  <c r="P576" i="55"/>
  <c r="P580" i="55"/>
  <c r="P584" i="55"/>
  <c r="P588" i="55"/>
  <c r="P670" i="55"/>
  <c r="P675" i="55"/>
  <c r="P679" i="55"/>
  <c r="P683" i="55"/>
  <c r="P687" i="55"/>
  <c r="P769" i="55"/>
  <c r="P774" i="55"/>
  <c r="P778" i="55"/>
  <c r="P782" i="55"/>
  <c r="P786" i="55"/>
  <c r="P868" i="55"/>
  <c r="P873" i="55"/>
  <c r="P877" i="55"/>
  <c r="P881" i="55"/>
  <c r="P963" i="55"/>
  <c r="P968" i="55"/>
  <c r="P972" i="55"/>
  <c r="P976" i="55"/>
  <c r="P980" i="55"/>
  <c r="R84" i="55"/>
  <c r="R89" i="55"/>
  <c r="R93" i="55"/>
  <c r="R97" i="55"/>
  <c r="R179" i="55"/>
  <c r="R184" i="55"/>
  <c r="R188" i="55"/>
  <c r="R192" i="55"/>
  <c r="R196" i="55"/>
  <c r="R278" i="55"/>
  <c r="R283" i="55"/>
  <c r="R287" i="55"/>
  <c r="R291" i="55"/>
  <c r="R295" i="55"/>
  <c r="R377" i="55"/>
  <c r="R382" i="55"/>
  <c r="R386" i="55"/>
  <c r="R390" i="55"/>
  <c r="R394" i="55"/>
  <c r="R476" i="55"/>
  <c r="R481" i="55"/>
  <c r="R485" i="55"/>
  <c r="R489" i="55"/>
  <c r="R571" i="55"/>
  <c r="R576" i="55"/>
  <c r="R580" i="55"/>
  <c r="R584" i="55"/>
  <c r="R588" i="55"/>
  <c r="R670" i="55"/>
  <c r="R675" i="55"/>
  <c r="R679" i="55"/>
  <c r="R683" i="55"/>
  <c r="R687" i="55"/>
  <c r="R769" i="55"/>
  <c r="R774" i="55"/>
  <c r="R778" i="55"/>
  <c r="R782" i="55"/>
  <c r="R786" i="55"/>
  <c r="R868" i="55"/>
  <c r="R873" i="55"/>
  <c r="R877" i="55"/>
  <c r="R881" i="55"/>
  <c r="R963" i="55"/>
  <c r="R968" i="55"/>
  <c r="R972" i="55"/>
  <c r="R976" i="55"/>
  <c r="R980" i="55"/>
  <c r="T381" i="55"/>
  <c r="T669" i="55"/>
  <c r="L874" i="55"/>
  <c r="L878" i="55"/>
  <c r="L882" i="55"/>
  <c r="L964" i="55"/>
  <c r="L969" i="55"/>
  <c r="L973" i="55"/>
  <c r="L977" i="55"/>
  <c r="L981" i="55"/>
  <c r="N81" i="55"/>
  <c r="N86" i="55"/>
  <c r="N90" i="55"/>
  <c r="N94" i="55"/>
  <c r="N98" i="55"/>
  <c r="N180" i="55"/>
  <c r="N185" i="55"/>
  <c r="N189" i="55"/>
  <c r="N193" i="55"/>
  <c r="N197" i="55"/>
  <c r="N279" i="55"/>
  <c r="N284" i="55"/>
  <c r="N288" i="55"/>
  <c r="N292" i="55"/>
  <c r="N296" i="55"/>
  <c r="N378" i="55"/>
  <c r="N383" i="55"/>
  <c r="N387" i="55"/>
  <c r="N473" i="55"/>
  <c r="N478" i="55"/>
  <c r="N482" i="55"/>
  <c r="N486" i="55"/>
  <c r="N490" i="55"/>
  <c r="N572" i="55"/>
  <c r="N577" i="55"/>
  <c r="N581" i="55"/>
  <c r="N585" i="55"/>
  <c r="N589" i="55"/>
  <c r="N671" i="55"/>
  <c r="N676" i="55"/>
  <c r="N680" i="55"/>
  <c r="N684" i="55"/>
  <c r="N688" i="55"/>
  <c r="N770" i="55"/>
  <c r="N775" i="55"/>
  <c r="N779" i="55"/>
  <c r="N783" i="55"/>
  <c r="N865" i="55"/>
  <c r="N870" i="55"/>
  <c r="N874" i="55"/>
  <c r="N878" i="55"/>
  <c r="N882" i="55"/>
  <c r="N964" i="55"/>
  <c r="N969" i="55"/>
  <c r="N973" i="55"/>
  <c r="N977" i="55"/>
  <c r="N981" i="55"/>
  <c r="P81" i="55"/>
  <c r="P86" i="55"/>
  <c r="P90" i="55"/>
  <c r="P94" i="55"/>
  <c r="P98" i="55"/>
  <c r="P180" i="55"/>
  <c r="P185" i="55"/>
  <c r="P189" i="55"/>
  <c r="P193" i="55"/>
  <c r="P197" i="55"/>
  <c r="P279" i="55"/>
  <c r="P284" i="55"/>
  <c r="P288" i="55"/>
  <c r="P292" i="55"/>
  <c r="P296" i="55"/>
  <c r="P378" i="55"/>
  <c r="P383" i="55"/>
  <c r="P387" i="55"/>
  <c r="P391" i="55"/>
  <c r="P473" i="55"/>
  <c r="P478" i="55"/>
  <c r="P482" i="55"/>
  <c r="P486" i="55"/>
  <c r="P490" i="55"/>
  <c r="P572" i="55"/>
  <c r="P577" i="55"/>
  <c r="P581" i="55"/>
  <c r="P585" i="55"/>
  <c r="P589" i="55"/>
  <c r="P671" i="55"/>
  <c r="P676" i="55"/>
  <c r="P680" i="55"/>
  <c r="P684" i="55"/>
  <c r="P688" i="55"/>
  <c r="P770" i="55"/>
  <c r="P775" i="55"/>
  <c r="P779" i="55"/>
  <c r="P783" i="55"/>
  <c r="P865" i="55"/>
  <c r="P870" i="55"/>
  <c r="P874" i="55"/>
  <c r="P878" i="55"/>
  <c r="P882" i="55"/>
  <c r="P964" i="55"/>
  <c r="P969" i="55"/>
  <c r="P973" i="55"/>
  <c r="P977" i="55"/>
  <c r="P981" i="55"/>
  <c r="R81" i="55"/>
  <c r="R86" i="55"/>
  <c r="R90" i="55"/>
  <c r="R94" i="55"/>
  <c r="R98" i="55"/>
  <c r="R180" i="55"/>
  <c r="R185" i="55"/>
  <c r="R189" i="55"/>
  <c r="R193" i="55"/>
  <c r="R197" i="55"/>
  <c r="R279" i="55"/>
  <c r="R284" i="55"/>
  <c r="R288" i="55"/>
  <c r="R292" i="55"/>
  <c r="R296" i="55"/>
  <c r="R378" i="55"/>
  <c r="R383" i="55"/>
  <c r="R387" i="55"/>
  <c r="R391" i="55"/>
  <c r="R473" i="55"/>
  <c r="R478" i="55"/>
  <c r="R482" i="55"/>
  <c r="R486" i="55"/>
  <c r="R490" i="55"/>
  <c r="R572" i="55"/>
  <c r="R577" i="55"/>
  <c r="R581" i="55"/>
  <c r="R585" i="55"/>
  <c r="R589" i="55"/>
  <c r="R671" i="55"/>
  <c r="R676" i="55"/>
  <c r="R680" i="55"/>
  <c r="R684" i="55"/>
  <c r="R688" i="55"/>
  <c r="R770" i="55"/>
  <c r="R775" i="55"/>
  <c r="R779" i="55"/>
  <c r="R783" i="55"/>
  <c r="R865" i="55"/>
  <c r="R870" i="55"/>
  <c r="R874" i="55"/>
  <c r="R878" i="55"/>
  <c r="R882" i="55"/>
  <c r="R964" i="55"/>
  <c r="R969" i="55"/>
  <c r="R973" i="55"/>
  <c r="R977" i="55"/>
  <c r="R981" i="55"/>
  <c r="T872" i="55"/>
  <c r="T187" i="55"/>
  <c r="T480" i="55"/>
  <c r="S82" i="55"/>
  <c r="S91" i="55"/>
  <c r="S99" i="55"/>
  <c r="S186" i="55"/>
  <c r="S194" i="55"/>
  <c r="S280" i="55"/>
  <c r="S293" i="55"/>
  <c r="S380" i="55"/>
  <c r="S388" i="55"/>
  <c r="S474" i="55"/>
  <c r="S479" i="55"/>
  <c r="S487" i="55"/>
  <c r="S573" i="55"/>
  <c r="S582" i="55"/>
  <c r="S590" i="55"/>
  <c r="S677" i="55"/>
  <c r="S685" i="55"/>
  <c r="S772" i="55"/>
  <c r="S780" i="55"/>
  <c r="S866" i="55"/>
  <c r="S875" i="55"/>
  <c r="S883" i="55"/>
  <c r="S970" i="55"/>
  <c r="S978" i="55"/>
  <c r="T970" i="55"/>
  <c r="T780" i="55"/>
  <c r="T590" i="55"/>
  <c r="T479" i="55"/>
  <c r="T289" i="55"/>
  <c r="T99" i="55"/>
  <c r="H113" i="70"/>
  <c r="R113" i="66"/>
  <c r="N113" i="52"/>
  <c r="C91" i="65"/>
  <c r="K91" i="65"/>
  <c r="S91" i="65"/>
  <c r="G95" i="65"/>
  <c r="O95" i="65"/>
  <c r="G99" i="65"/>
  <c r="O99" i="65"/>
  <c r="C103" i="65"/>
  <c r="K103" i="65"/>
  <c r="S103" i="65"/>
  <c r="G107" i="65"/>
  <c r="O107" i="65"/>
  <c r="G111" i="65"/>
  <c r="O111" i="65"/>
  <c r="B91" i="52"/>
  <c r="J91" i="52"/>
  <c r="R91" i="52"/>
  <c r="F95" i="52"/>
  <c r="N95" i="52"/>
  <c r="V95" i="52"/>
  <c r="B99" i="52"/>
  <c r="J99" i="52"/>
  <c r="R99" i="52"/>
  <c r="J103" i="52"/>
  <c r="R103" i="52"/>
  <c r="F107" i="52"/>
  <c r="N107" i="52"/>
  <c r="V107" i="52"/>
  <c r="X18" i="36" s="1"/>
  <c r="B111" i="52"/>
  <c r="F111" i="52"/>
  <c r="N111" i="52"/>
  <c r="V111" i="52"/>
  <c r="AB18" i="36" s="1"/>
  <c r="B91" i="66"/>
  <c r="N91" i="66"/>
  <c r="V91" i="66"/>
  <c r="B95" i="66"/>
  <c r="J95" i="66"/>
  <c r="N95" i="66"/>
  <c r="V95" i="66"/>
  <c r="F99" i="66"/>
  <c r="N99" i="66"/>
  <c r="V99" i="66"/>
  <c r="B103" i="66"/>
  <c r="J103" i="66"/>
  <c r="R103" i="66"/>
  <c r="F107" i="66"/>
  <c r="N107" i="66"/>
  <c r="V107" i="66"/>
  <c r="B111" i="66"/>
  <c r="J111" i="66"/>
  <c r="R111" i="66"/>
  <c r="I91" i="69"/>
  <c r="Q91" i="69"/>
  <c r="E95" i="69"/>
  <c r="M95" i="69"/>
  <c r="U95" i="69"/>
  <c r="I99" i="69"/>
  <c r="Q99" i="69"/>
  <c r="I103" i="69"/>
  <c r="Q103" i="69"/>
  <c r="U103" i="69"/>
  <c r="E107" i="69"/>
  <c r="M107" i="69"/>
  <c r="U107" i="69"/>
  <c r="I111" i="69"/>
  <c r="Q111" i="69"/>
  <c r="H91" i="70"/>
  <c r="P91" i="70"/>
  <c r="H95" i="70"/>
  <c r="P95" i="70"/>
  <c r="T95" i="70"/>
  <c r="D99" i="70"/>
  <c r="L99" i="70"/>
  <c r="T99" i="70"/>
  <c r="H103" i="70"/>
  <c r="P103" i="70"/>
  <c r="D107" i="70"/>
  <c r="L107" i="70"/>
  <c r="D111" i="70"/>
  <c r="L111" i="70"/>
  <c r="S83" i="55"/>
  <c r="S92" i="55"/>
  <c r="S96" i="55"/>
  <c r="S182" i="55"/>
  <c r="S195" i="55"/>
  <c r="S282" i="55"/>
  <c r="S286" i="55"/>
  <c r="S294" i="55"/>
  <c r="S381" i="55"/>
  <c r="S389" i="55"/>
  <c r="S475" i="55"/>
  <c r="S484" i="55"/>
  <c r="S492" i="55"/>
  <c r="S579" i="55"/>
  <c r="S587" i="55"/>
  <c r="S674" i="55"/>
  <c r="S682" i="55"/>
  <c r="S768" i="55"/>
  <c r="S777" i="55"/>
  <c r="S785" i="55"/>
  <c r="S872" i="55"/>
  <c r="S884" i="55"/>
  <c r="S971" i="55"/>
  <c r="S979" i="55"/>
  <c r="T965" i="55"/>
  <c r="T871" i="55"/>
  <c r="T681" i="55"/>
  <c r="T491" i="55"/>
  <c r="T380" i="55"/>
  <c r="T190" i="55"/>
  <c r="T113" i="70"/>
  <c r="I113" i="69"/>
  <c r="S113" i="65"/>
  <c r="B113" i="52"/>
  <c r="T674" i="55"/>
  <c r="T294" i="55"/>
  <c r="I113" i="70"/>
  <c r="H113" i="65"/>
  <c r="G113" i="52"/>
  <c r="F113" i="52"/>
  <c r="T880" i="55"/>
  <c r="T773" i="55"/>
  <c r="T583" i="55"/>
  <c r="T393" i="55"/>
  <c r="T282" i="55"/>
  <c r="T96" i="55"/>
  <c r="E113" i="70"/>
  <c r="D113" i="65"/>
  <c r="C88" i="65"/>
  <c r="G88" i="65"/>
  <c r="K88" i="65"/>
  <c r="O88" i="65"/>
  <c r="S88" i="65"/>
  <c r="D91" i="65"/>
  <c r="H91" i="65"/>
  <c r="L91" i="65"/>
  <c r="P91" i="65"/>
  <c r="T91" i="65"/>
  <c r="C92" i="65"/>
  <c r="G92" i="65"/>
  <c r="K92" i="65"/>
  <c r="O92" i="65"/>
  <c r="S92" i="65"/>
  <c r="D95" i="65"/>
  <c r="H95" i="65"/>
  <c r="L95" i="65"/>
  <c r="P95" i="65"/>
  <c r="T95" i="65"/>
  <c r="C96" i="65"/>
  <c r="G96" i="65"/>
  <c r="K96" i="65"/>
  <c r="O96" i="65"/>
  <c r="S96" i="65"/>
  <c r="D99" i="65"/>
  <c r="H99" i="65"/>
  <c r="L99" i="65"/>
  <c r="P99" i="65"/>
  <c r="T99" i="65"/>
  <c r="C100" i="65"/>
  <c r="G100" i="65"/>
  <c r="K100" i="65"/>
  <c r="O100" i="65"/>
  <c r="S100" i="65"/>
  <c r="D103" i="65"/>
  <c r="H103" i="65"/>
  <c r="L103" i="65"/>
  <c r="P103" i="65"/>
  <c r="T103" i="65"/>
  <c r="C104" i="65"/>
  <c r="G104" i="65"/>
  <c r="K104" i="65"/>
  <c r="O104" i="65"/>
  <c r="S104" i="65"/>
  <c r="D107" i="65"/>
  <c r="H107" i="65"/>
  <c r="L107" i="65"/>
  <c r="P107" i="65"/>
  <c r="T107" i="65"/>
  <c r="C108" i="65"/>
  <c r="G108" i="65"/>
  <c r="K108" i="65"/>
  <c r="O108" i="65"/>
  <c r="S108" i="65"/>
  <c r="D111" i="65"/>
  <c r="H111" i="65"/>
  <c r="L111" i="65"/>
  <c r="P111" i="65"/>
  <c r="T111" i="65"/>
  <c r="C112" i="65"/>
  <c r="G112" i="65"/>
  <c r="K112" i="65"/>
  <c r="O112" i="65"/>
  <c r="S112" i="65"/>
  <c r="B88" i="52"/>
  <c r="F88" i="52"/>
  <c r="J88" i="52"/>
  <c r="N88" i="52"/>
  <c r="R88" i="52"/>
  <c r="V88" i="52"/>
  <c r="C91" i="52"/>
  <c r="G91" i="52"/>
  <c r="K91" i="52"/>
  <c r="O91" i="52"/>
  <c r="S91" i="52"/>
  <c r="B92" i="52"/>
  <c r="F92" i="52"/>
  <c r="J92" i="52"/>
  <c r="N92" i="52"/>
  <c r="R92" i="52"/>
  <c r="V92" i="52"/>
  <c r="C95" i="52"/>
  <c r="G95" i="52"/>
  <c r="K95" i="52"/>
  <c r="O95" i="52"/>
  <c r="S95" i="52"/>
  <c r="B96" i="52"/>
  <c r="F96" i="52"/>
  <c r="J96" i="52"/>
  <c r="N96" i="52"/>
  <c r="R96" i="52"/>
  <c r="V96" i="52"/>
  <c r="C99" i="52"/>
  <c r="G99" i="52"/>
  <c r="K99" i="52"/>
  <c r="O99" i="52"/>
  <c r="S99" i="52"/>
  <c r="B100" i="52"/>
  <c r="F100" i="52"/>
  <c r="J100" i="52"/>
  <c r="N100" i="52"/>
  <c r="R100" i="52"/>
  <c r="V100" i="52"/>
  <c r="C103" i="52"/>
  <c r="G103" i="52"/>
  <c r="K103" i="52"/>
  <c r="O103" i="52"/>
  <c r="S103" i="52"/>
  <c r="B104" i="52"/>
  <c r="F104" i="52"/>
  <c r="J104" i="52"/>
  <c r="N104" i="52"/>
  <c r="R104" i="52"/>
  <c r="V104" i="52"/>
  <c r="C107" i="52"/>
  <c r="G107" i="52"/>
  <c r="K107" i="52"/>
  <c r="O107" i="52"/>
  <c r="S107" i="52"/>
  <c r="B108" i="52"/>
  <c r="F108" i="52"/>
  <c r="J108" i="52"/>
  <c r="N108" i="52"/>
  <c r="R108" i="52"/>
  <c r="V108" i="52"/>
  <c r="Y18" i="36" s="1"/>
  <c r="C111" i="52"/>
  <c r="G111" i="52"/>
  <c r="K111" i="52"/>
  <c r="O111" i="52"/>
  <c r="S111" i="52"/>
  <c r="B112" i="52"/>
  <c r="F112" i="52"/>
  <c r="J112" i="52"/>
  <c r="N112" i="52"/>
  <c r="R112" i="52"/>
  <c r="V112" i="52"/>
  <c r="AC18" i="36" s="1"/>
  <c r="B88" i="66"/>
  <c r="F88" i="66"/>
  <c r="J88" i="66"/>
  <c r="N88" i="66"/>
  <c r="R88" i="66"/>
  <c r="V88" i="66"/>
  <c r="C91" i="66"/>
  <c r="G91" i="66"/>
  <c r="K91" i="66"/>
  <c r="O91" i="66"/>
  <c r="S91" i="66"/>
  <c r="B92" i="66"/>
  <c r="F92" i="66"/>
  <c r="J92" i="66"/>
  <c r="N92" i="66"/>
  <c r="R92" i="66"/>
  <c r="V92" i="66"/>
  <c r="C95" i="66"/>
  <c r="G95" i="66"/>
  <c r="K95" i="66"/>
  <c r="O95" i="66"/>
  <c r="S95" i="66"/>
  <c r="B96" i="66"/>
  <c r="F96" i="66"/>
  <c r="J96" i="66"/>
  <c r="N96" i="66"/>
  <c r="R96" i="66"/>
  <c r="V96" i="66"/>
  <c r="C99" i="66"/>
  <c r="G99" i="66"/>
  <c r="K99" i="66"/>
  <c r="O99" i="66"/>
  <c r="S99" i="66"/>
  <c r="B100" i="66"/>
  <c r="F100" i="66"/>
  <c r="J100" i="66"/>
  <c r="N100" i="66"/>
  <c r="R100" i="66"/>
  <c r="V100" i="66"/>
  <c r="C103" i="66"/>
  <c r="G103" i="66"/>
  <c r="K103" i="66"/>
  <c r="O103" i="66"/>
  <c r="S103" i="66"/>
  <c r="B104" i="66"/>
  <c r="F104" i="66"/>
  <c r="J104" i="66"/>
  <c r="N104" i="66"/>
  <c r="R104" i="66"/>
  <c r="V104" i="66"/>
  <c r="C107" i="66"/>
  <c r="G107" i="66"/>
  <c r="K107" i="66"/>
  <c r="O107" i="66"/>
  <c r="S107" i="66"/>
  <c r="B108" i="66"/>
  <c r="F108" i="66"/>
  <c r="J108" i="66"/>
  <c r="N108" i="66"/>
  <c r="R108" i="66"/>
  <c r="V108" i="66"/>
  <c r="C111" i="66"/>
  <c r="G111" i="66"/>
  <c r="K111" i="66"/>
  <c r="O111" i="66"/>
  <c r="S111" i="66"/>
  <c r="B112" i="66"/>
  <c r="F112" i="66"/>
  <c r="J112" i="66"/>
  <c r="N112" i="66"/>
  <c r="R112" i="66"/>
  <c r="V112" i="66"/>
  <c r="E88" i="69"/>
  <c r="I88" i="69"/>
  <c r="M88" i="69"/>
  <c r="Q88" i="69"/>
  <c r="U88" i="69"/>
  <c r="B91" i="69"/>
  <c r="F91" i="69"/>
  <c r="J91" i="69"/>
  <c r="N91" i="69"/>
  <c r="R91" i="69"/>
  <c r="V91" i="69"/>
  <c r="E92" i="69"/>
  <c r="I92" i="69"/>
  <c r="M92" i="69"/>
  <c r="Q92" i="69"/>
  <c r="U92" i="69"/>
  <c r="B95" i="69"/>
  <c r="F95" i="69"/>
  <c r="J95" i="69"/>
  <c r="N95" i="69"/>
  <c r="R95" i="69"/>
  <c r="V95" i="69"/>
  <c r="E96" i="69"/>
  <c r="I96" i="69"/>
  <c r="M96" i="69"/>
  <c r="Q96" i="69"/>
  <c r="U96" i="69"/>
  <c r="B99" i="69"/>
  <c r="F99" i="69"/>
  <c r="J99" i="69"/>
  <c r="N99" i="69"/>
  <c r="R99" i="69"/>
  <c r="V99" i="69"/>
  <c r="E100" i="69"/>
  <c r="I100" i="69"/>
  <c r="M100" i="69"/>
  <c r="Q100" i="69"/>
  <c r="U100" i="69"/>
  <c r="B103" i="69"/>
  <c r="F103" i="69"/>
  <c r="J103" i="69"/>
  <c r="N103" i="69"/>
  <c r="R103" i="69"/>
  <c r="V103" i="69"/>
  <c r="E104" i="69"/>
  <c r="I104" i="69"/>
  <c r="M104" i="69"/>
  <c r="Q104" i="69"/>
  <c r="U104" i="69"/>
  <c r="B107" i="69"/>
  <c r="F107" i="69"/>
  <c r="J107" i="69"/>
  <c r="N107" i="69"/>
  <c r="R107" i="69"/>
  <c r="V107" i="69"/>
  <c r="E108" i="69"/>
  <c r="I108" i="69"/>
  <c r="M108" i="69"/>
  <c r="Q108" i="69"/>
  <c r="U108" i="69"/>
  <c r="B111" i="69"/>
  <c r="F111" i="69"/>
  <c r="J111" i="69"/>
  <c r="N111" i="69"/>
  <c r="R111" i="69"/>
  <c r="V111" i="69"/>
  <c r="E112" i="69"/>
  <c r="I112" i="69"/>
  <c r="M112" i="69"/>
  <c r="Q112" i="69"/>
  <c r="U112" i="69"/>
  <c r="D88" i="70"/>
  <c r="H88" i="70"/>
  <c r="L88" i="70"/>
  <c r="P88" i="70"/>
  <c r="T88" i="70"/>
  <c r="E91" i="70"/>
  <c r="I91" i="70"/>
  <c r="M91" i="70"/>
  <c r="Q91" i="70"/>
  <c r="U91" i="70"/>
  <c r="D92" i="70"/>
  <c r="H92" i="70"/>
  <c r="L92" i="70"/>
  <c r="P92" i="70"/>
  <c r="T92" i="70"/>
  <c r="E95" i="70"/>
  <c r="I95" i="70"/>
  <c r="M95" i="70"/>
  <c r="Q95" i="70"/>
  <c r="U95" i="70"/>
  <c r="D96" i="70"/>
  <c r="H96" i="70"/>
  <c r="L96" i="70"/>
  <c r="P96" i="70"/>
  <c r="T96" i="70"/>
  <c r="E99" i="70"/>
  <c r="I99" i="70"/>
  <c r="M99" i="70"/>
  <c r="Q99" i="70"/>
  <c r="U99" i="70"/>
  <c r="D100" i="70"/>
  <c r="H100" i="70"/>
  <c r="L100" i="70"/>
  <c r="P100" i="70"/>
  <c r="T100" i="70"/>
  <c r="E103" i="70"/>
  <c r="I103" i="70"/>
  <c r="M103" i="70"/>
  <c r="Q103" i="70"/>
  <c r="U103" i="70"/>
  <c r="D104" i="70"/>
  <c r="H104" i="70"/>
  <c r="L104" i="70"/>
  <c r="P104" i="70"/>
  <c r="T104" i="70"/>
  <c r="E107" i="70"/>
  <c r="I107" i="70"/>
  <c r="M107" i="70"/>
  <c r="U107" i="70"/>
  <c r="D108" i="70"/>
  <c r="H108" i="70"/>
  <c r="L108" i="70"/>
  <c r="P108" i="70"/>
  <c r="T108" i="70"/>
  <c r="E111" i="70"/>
  <c r="I111" i="70"/>
  <c r="M111" i="70"/>
  <c r="Q111" i="70"/>
  <c r="U111" i="70"/>
  <c r="D112" i="70"/>
  <c r="H112" i="70"/>
  <c r="L112" i="70"/>
  <c r="P112" i="70"/>
  <c r="T112" i="70"/>
  <c r="B82" i="55"/>
  <c r="B87" i="55"/>
  <c r="B91" i="55"/>
  <c r="B95" i="55"/>
  <c r="B99" i="55"/>
  <c r="B181" i="55"/>
  <c r="B186" i="55"/>
  <c r="B190" i="55"/>
  <c r="B194" i="55"/>
  <c r="B198" i="55"/>
  <c r="B280" i="55"/>
  <c r="B285" i="55"/>
  <c r="B289" i="55"/>
  <c r="B293" i="55"/>
  <c r="B375" i="55"/>
  <c r="B380" i="55"/>
  <c r="B384" i="55"/>
  <c r="B388" i="55"/>
  <c r="B392" i="55"/>
  <c r="B474" i="55"/>
  <c r="B479" i="55"/>
  <c r="B483" i="55"/>
  <c r="B487" i="55"/>
  <c r="B491" i="55"/>
  <c r="B573" i="55"/>
  <c r="B578" i="55"/>
  <c r="B582" i="55"/>
  <c r="B586" i="55"/>
  <c r="B590" i="55"/>
  <c r="B672" i="55"/>
  <c r="B677" i="55"/>
  <c r="B681" i="55"/>
  <c r="B685" i="55"/>
  <c r="B767" i="55"/>
  <c r="B772" i="55"/>
  <c r="B776" i="55"/>
  <c r="B780" i="55"/>
  <c r="B784" i="55"/>
  <c r="B866" i="55"/>
  <c r="B871" i="55"/>
  <c r="B875" i="55"/>
  <c r="B879" i="55"/>
  <c r="B883" i="55"/>
  <c r="B965" i="55"/>
  <c r="B970" i="55"/>
  <c r="B974" i="55"/>
  <c r="B978" i="55"/>
  <c r="B982" i="55"/>
  <c r="D82" i="55"/>
  <c r="D87" i="55"/>
  <c r="D91" i="55"/>
  <c r="D95" i="55"/>
  <c r="D99" i="55"/>
  <c r="D181" i="55"/>
  <c r="D186" i="55"/>
  <c r="D190" i="55"/>
  <c r="D194" i="55"/>
  <c r="D198" i="55"/>
  <c r="D280" i="55"/>
  <c r="D285" i="55"/>
  <c r="D289" i="55"/>
  <c r="D293" i="55"/>
  <c r="D375" i="55"/>
  <c r="D380" i="55"/>
  <c r="D384" i="55"/>
  <c r="D388" i="55"/>
  <c r="D392" i="55"/>
  <c r="D474" i="55"/>
  <c r="D479" i="55"/>
  <c r="D483" i="55"/>
  <c r="D487" i="55"/>
  <c r="D491" i="55"/>
  <c r="D573" i="55"/>
  <c r="D578" i="55"/>
  <c r="D582" i="55"/>
  <c r="D586" i="55"/>
  <c r="D590" i="55"/>
  <c r="D672" i="55"/>
  <c r="D677" i="55"/>
  <c r="D681" i="55"/>
  <c r="D685" i="55"/>
  <c r="D767" i="55"/>
  <c r="D772" i="55"/>
  <c r="D776" i="55"/>
  <c r="D780" i="55"/>
  <c r="D784" i="55"/>
  <c r="D866" i="55"/>
  <c r="D871" i="55"/>
  <c r="D875" i="55"/>
  <c r="D879" i="55"/>
  <c r="D883" i="55"/>
  <c r="D965" i="55"/>
  <c r="D970" i="55"/>
  <c r="D974" i="55"/>
  <c r="D978" i="55"/>
  <c r="D982" i="55"/>
  <c r="F82" i="55"/>
  <c r="F87" i="55"/>
  <c r="F91" i="55"/>
  <c r="F95" i="55"/>
  <c r="F99" i="55"/>
  <c r="F181" i="55"/>
  <c r="F186" i="55"/>
  <c r="F190" i="55"/>
  <c r="F194" i="55"/>
  <c r="F198" i="55"/>
  <c r="F280" i="55"/>
  <c r="F285" i="55"/>
  <c r="F289" i="55"/>
  <c r="F293" i="55"/>
  <c r="F375" i="55"/>
  <c r="F380" i="55"/>
  <c r="F384" i="55"/>
  <c r="F388" i="55"/>
  <c r="F392" i="55"/>
  <c r="F474" i="55"/>
  <c r="F479" i="55"/>
  <c r="F483" i="55"/>
  <c r="F487" i="55"/>
  <c r="F491" i="55"/>
  <c r="F573" i="55"/>
  <c r="F578" i="55"/>
  <c r="F582" i="55"/>
  <c r="F586" i="55"/>
  <c r="F590" i="55"/>
  <c r="F672" i="55"/>
  <c r="F677" i="55"/>
  <c r="F681" i="55"/>
  <c r="F685" i="55"/>
  <c r="F767" i="55"/>
  <c r="F772" i="55"/>
  <c r="F776" i="55"/>
  <c r="F780" i="55"/>
  <c r="F784" i="55"/>
  <c r="F866" i="55"/>
  <c r="F871" i="55"/>
  <c r="F875" i="55"/>
  <c r="F879" i="55"/>
  <c r="F883" i="55"/>
  <c r="F965" i="55"/>
  <c r="F970" i="55"/>
  <c r="F974" i="55"/>
  <c r="F978" i="55"/>
  <c r="F982" i="55"/>
  <c r="H82" i="55"/>
  <c r="H87" i="55"/>
  <c r="H91" i="55"/>
  <c r="H95" i="55"/>
  <c r="H99" i="55"/>
  <c r="H181" i="55"/>
  <c r="H186" i="55"/>
  <c r="H190" i="55"/>
  <c r="H194" i="55"/>
  <c r="H198" i="55"/>
  <c r="H280" i="55"/>
  <c r="H285" i="55"/>
  <c r="H289" i="55"/>
  <c r="H293" i="55"/>
  <c r="H375" i="55"/>
  <c r="H380" i="55"/>
  <c r="H384" i="55"/>
  <c r="H388" i="55"/>
  <c r="H392" i="55"/>
  <c r="H474" i="55"/>
  <c r="H479" i="55"/>
  <c r="H483" i="55"/>
  <c r="H487" i="55"/>
  <c r="H491" i="55"/>
  <c r="H573" i="55"/>
  <c r="H578" i="55"/>
  <c r="H582" i="55"/>
  <c r="H586" i="55"/>
  <c r="H590" i="55"/>
  <c r="H672" i="55"/>
  <c r="H677" i="55"/>
  <c r="H681" i="55"/>
  <c r="H685" i="55"/>
  <c r="H767" i="55"/>
  <c r="H772" i="55"/>
  <c r="H776" i="55"/>
  <c r="H780" i="55"/>
  <c r="H784" i="55"/>
  <c r="H866" i="55"/>
  <c r="H871" i="55"/>
  <c r="H875" i="55"/>
  <c r="H879" i="55"/>
  <c r="H883" i="55"/>
  <c r="H965" i="55"/>
  <c r="H970" i="55"/>
  <c r="H974" i="55"/>
  <c r="H978" i="55"/>
  <c r="H982" i="55"/>
  <c r="J82" i="55"/>
  <c r="J87" i="55"/>
  <c r="J91" i="55"/>
  <c r="J95" i="55"/>
  <c r="J99" i="55"/>
  <c r="J181" i="55"/>
  <c r="J186" i="55"/>
  <c r="J190" i="55"/>
  <c r="J194" i="55"/>
  <c r="J198" i="55"/>
  <c r="J280" i="55"/>
  <c r="J285" i="55"/>
  <c r="J289" i="55"/>
  <c r="J293" i="55"/>
  <c r="J375" i="55"/>
  <c r="J380" i="55"/>
  <c r="J384" i="55"/>
  <c r="J388" i="55"/>
  <c r="J392" i="55"/>
  <c r="J474" i="55"/>
  <c r="J479" i="55"/>
  <c r="J483" i="55"/>
  <c r="J487" i="55"/>
  <c r="J491" i="55"/>
  <c r="J573" i="55"/>
  <c r="J578" i="55"/>
  <c r="J582" i="55"/>
  <c r="J586" i="55"/>
  <c r="J590" i="55"/>
  <c r="J672" i="55"/>
  <c r="J677" i="55"/>
  <c r="J681" i="55"/>
  <c r="J685" i="55"/>
  <c r="J767" i="55"/>
  <c r="J772" i="55"/>
  <c r="J776" i="55"/>
  <c r="J780" i="55"/>
  <c r="J784" i="55"/>
  <c r="J866" i="55"/>
  <c r="J871" i="55"/>
  <c r="J875" i="55"/>
  <c r="J879" i="55"/>
  <c r="J883" i="55"/>
  <c r="J965" i="55"/>
  <c r="J970" i="55"/>
  <c r="J974" i="55"/>
  <c r="J978" i="55"/>
  <c r="J982" i="55"/>
  <c r="L82" i="55"/>
  <c r="L87" i="55"/>
  <c r="L91" i="55"/>
  <c r="L95" i="55"/>
  <c r="L99" i="55"/>
  <c r="L181" i="55"/>
  <c r="L186" i="55"/>
  <c r="L190" i="55"/>
  <c r="L194" i="55"/>
  <c r="L198" i="55"/>
  <c r="L280" i="55"/>
  <c r="L285" i="55"/>
  <c r="L289" i="55"/>
  <c r="L293" i="55"/>
  <c r="L375" i="55"/>
  <c r="L380" i="55"/>
  <c r="L384" i="55"/>
  <c r="L388" i="55"/>
  <c r="L392" i="55"/>
  <c r="L474" i="55"/>
  <c r="L479" i="55"/>
  <c r="L483" i="55"/>
  <c r="L487" i="55"/>
  <c r="L491" i="55"/>
  <c r="L573" i="55"/>
  <c r="L578" i="55"/>
  <c r="L582" i="55"/>
  <c r="L586" i="55"/>
  <c r="L590" i="55"/>
  <c r="L672" i="55"/>
  <c r="L677" i="55"/>
  <c r="L681" i="55"/>
  <c r="L685" i="55"/>
  <c r="L767" i="55"/>
  <c r="L772" i="55"/>
  <c r="L776" i="55"/>
  <c r="L780" i="55"/>
  <c r="L784" i="55"/>
  <c r="L866" i="55"/>
  <c r="L871" i="55"/>
  <c r="L875" i="55"/>
  <c r="L879" i="55"/>
  <c r="L883" i="55"/>
  <c r="L965" i="55"/>
  <c r="L970" i="55"/>
  <c r="L974" i="55"/>
  <c r="L978" i="55"/>
  <c r="L982" i="55"/>
  <c r="N82" i="55"/>
  <c r="N87" i="55"/>
  <c r="N91" i="55"/>
  <c r="N95" i="55"/>
  <c r="N99" i="55"/>
  <c r="N181" i="55"/>
  <c r="N186" i="55"/>
  <c r="N190" i="55"/>
  <c r="N194" i="55"/>
  <c r="N198" i="55"/>
  <c r="N280" i="55"/>
  <c r="N285" i="55"/>
  <c r="N289" i="55"/>
  <c r="N375" i="55"/>
  <c r="N380" i="55"/>
  <c r="N384" i="55"/>
  <c r="N388" i="55"/>
  <c r="N392" i="55"/>
  <c r="N474" i="55"/>
  <c r="N479" i="55"/>
  <c r="N483" i="55"/>
  <c r="N487" i="55"/>
  <c r="N491" i="55"/>
  <c r="N573" i="55"/>
  <c r="N578" i="55"/>
  <c r="N582" i="55"/>
  <c r="N586" i="55"/>
  <c r="N590" i="55"/>
  <c r="N672" i="55"/>
  <c r="N677" i="55"/>
  <c r="N681" i="55"/>
  <c r="N685" i="55"/>
  <c r="N767" i="55"/>
  <c r="N772" i="55"/>
  <c r="N776" i="55"/>
  <c r="N780" i="55"/>
  <c r="N784" i="55"/>
  <c r="N866" i="55"/>
  <c r="N871" i="55"/>
  <c r="N875" i="55"/>
  <c r="N879" i="55"/>
  <c r="N883" i="55"/>
  <c r="N965" i="55"/>
  <c r="N970" i="55"/>
  <c r="N974" i="55"/>
  <c r="N978" i="55"/>
  <c r="N982" i="55"/>
  <c r="P82" i="55"/>
  <c r="P87" i="55"/>
  <c r="P91" i="55"/>
  <c r="P95" i="55"/>
  <c r="P99" i="55"/>
  <c r="P181" i="55"/>
  <c r="P186" i="55"/>
  <c r="P190" i="55"/>
  <c r="P194" i="55"/>
  <c r="P198" i="55"/>
  <c r="P280" i="55"/>
  <c r="P285" i="55"/>
  <c r="P289" i="55"/>
  <c r="P293" i="55"/>
  <c r="P375" i="55"/>
  <c r="P380" i="55"/>
  <c r="P384" i="55"/>
  <c r="P388" i="55"/>
  <c r="P392" i="55"/>
  <c r="P474" i="55"/>
  <c r="P479" i="55"/>
  <c r="P483" i="55"/>
  <c r="P487" i="55"/>
  <c r="P491" i="55"/>
  <c r="P573" i="55"/>
  <c r="P578" i="55"/>
  <c r="P582" i="55"/>
  <c r="P586" i="55"/>
  <c r="P590" i="55"/>
  <c r="P672" i="55"/>
  <c r="P677" i="55"/>
  <c r="P681" i="55"/>
  <c r="P685" i="55"/>
  <c r="P767" i="55"/>
  <c r="P772" i="55"/>
  <c r="P776" i="55"/>
  <c r="P780" i="55"/>
  <c r="P784" i="55"/>
  <c r="P866" i="55"/>
  <c r="P871" i="55"/>
  <c r="P875" i="55"/>
  <c r="P879" i="55"/>
  <c r="P883" i="55"/>
  <c r="P965" i="55"/>
  <c r="P970" i="55"/>
  <c r="P974" i="55"/>
  <c r="P978" i="55"/>
  <c r="P982" i="55"/>
  <c r="R82" i="55"/>
  <c r="R87" i="55"/>
  <c r="R91" i="55"/>
  <c r="R95" i="55"/>
  <c r="R99" i="55"/>
  <c r="R181" i="55"/>
  <c r="R186" i="55"/>
  <c r="R190" i="55"/>
  <c r="R194" i="55"/>
  <c r="R198" i="55"/>
  <c r="R280" i="55"/>
  <c r="R285" i="55"/>
  <c r="R289" i="55"/>
  <c r="R293" i="55"/>
  <c r="R375" i="55"/>
  <c r="R380" i="55"/>
  <c r="R384" i="55"/>
  <c r="R388" i="55"/>
  <c r="R392" i="55"/>
  <c r="R474" i="55"/>
  <c r="R479" i="55"/>
  <c r="R483" i="55"/>
  <c r="R487" i="55"/>
  <c r="R491" i="55"/>
  <c r="R573" i="55"/>
  <c r="R578" i="55"/>
  <c r="R582" i="55"/>
  <c r="R586" i="55"/>
  <c r="R590" i="55"/>
  <c r="R672" i="55"/>
  <c r="R677" i="55"/>
  <c r="R681" i="55"/>
  <c r="R685" i="55"/>
  <c r="R767" i="55"/>
  <c r="R772" i="55"/>
  <c r="R776" i="55"/>
  <c r="R780" i="55"/>
  <c r="R784" i="55"/>
  <c r="R866" i="55"/>
  <c r="R871" i="55"/>
  <c r="R875" i="55"/>
  <c r="R879" i="55"/>
  <c r="R883" i="55"/>
  <c r="R965" i="55"/>
  <c r="R970" i="55"/>
  <c r="R974" i="55"/>
  <c r="R978" i="55"/>
  <c r="R982" i="55"/>
  <c r="S84" i="55"/>
  <c r="S89" i="55"/>
  <c r="S93" i="55"/>
  <c r="S97" i="55"/>
  <c r="S179" i="55"/>
  <c r="S184" i="55"/>
  <c r="S188" i="55"/>
  <c r="S192" i="55"/>
  <c r="S196" i="55"/>
  <c r="S278" i="55"/>
  <c r="S283" i="55"/>
  <c r="S287" i="55"/>
  <c r="S291" i="55"/>
  <c r="S295" i="55"/>
  <c r="S377" i="55"/>
  <c r="S382" i="55"/>
  <c r="S386" i="55"/>
  <c r="S390" i="55"/>
  <c r="S394" i="55"/>
  <c r="S476" i="55"/>
  <c r="S481" i="55"/>
  <c r="S485" i="55"/>
  <c r="S489" i="55"/>
  <c r="S571" i="55"/>
  <c r="S576" i="55"/>
  <c r="S580" i="55"/>
  <c r="S584" i="55"/>
  <c r="S588" i="55"/>
  <c r="S670" i="55"/>
  <c r="S675" i="55"/>
  <c r="S679" i="55"/>
  <c r="S683" i="55"/>
  <c r="S687" i="55"/>
  <c r="S769" i="55"/>
  <c r="S774" i="55"/>
  <c r="S778" i="55"/>
  <c r="S782" i="55"/>
  <c r="S786" i="55"/>
  <c r="S868" i="55"/>
  <c r="S873" i="55"/>
  <c r="S877" i="55"/>
  <c r="S881" i="55"/>
  <c r="S963" i="55"/>
  <c r="S968" i="55"/>
  <c r="S972" i="55"/>
  <c r="S976" i="55"/>
  <c r="S980" i="55"/>
  <c r="T978" i="55"/>
  <c r="T883" i="55"/>
  <c r="T866" i="55"/>
  <c r="T772" i="55"/>
  <c r="T677" i="55"/>
  <c r="T582" i="55"/>
  <c r="T487" i="55"/>
  <c r="T392" i="55"/>
  <c r="T375" i="55"/>
  <c r="T280" i="55"/>
  <c r="T186" i="55"/>
  <c r="T91" i="55"/>
  <c r="P113" i="70"/>
  <c r="U113" i="69"/>
  <c r="E113" i="69"/>
  <c r="J113" i="66"/>
  <c r="O113" i="65"/>
  <c r="T113" i="52"/>
  <c r="AD19" i="36" s="1"/>
  <c r="D113" i="52"/>
  <c r="T675" i="55"/>
  <c r="T485" i="55"/>
  <c r="T295" i="55"/>
  <c r="T179" i="55"/>
  <c r="J113" i="70"/>
  <c r="P113" i="66"/>
  <c r="E113" i="65"/>
  <c r="T979" i="55"/>
  <c r="T777" i="55"/>
  <c r="T587" i="55"/>
  <c r="T475" i="55"/>
  <c r="T286" i="55"/>
  <c r="T92" i="55"/>
  <c r="V113" i="69"/>
  <c r="K113" i="66"/>
  <c r="U113" i="52"/>
  <c r="AD17" i="36" s="1"/>
  <c r="T977" i="55"/>
  <c r="T882" i="55"/>
  <c r="T865" i="55"/>
  <c r="T770" i="55"/>
  <c r="T676" i="55"/>
  <c r="T581" i="55"/>
  <c r="T486" i="55"/>
  <c r="T391" i="55"/>
  <c r="T296" i="55"/>
  <c r="T279" i="55"/>
  <c r="T185" i="55"/>
  <c r="T90" i="55"/>
  <c r="O113" i="70"/>
  <c r="T113" i="69"/>
  <c r="D113" i="69"/>
  <c r="I113" i="66"/>
  <c r="N113" i="65"/>
  <c r="S113" i="52"/>
  <c r="C113" i="52"/>
  <c r="T968" i="55"/>
  <c r="T868" i="55"/>
  <c r="T774" i="55"/>
  <c r="T584" i="55"/>
  <c r="T476" i="55"/>
  <c r="T287" i="55"/>
  <c r="T97" i="55"/>
  <c r="F113" i="70"/>
  <c r="T113" i="66"/>
  <c r="I113" i="65"/>
  <c r="T975" i="55"/>
  <c r="T876" i="55"/>
  <c r="T686" i="55"/>
  <c r="T574" i="55"/>
  <c r="T385" i="55"/>
  <c r="T195" i="55"/>
  <c r="T88" i="55"/>
  <c r="R113" i="69"/>
  <c r="G113" i="66"/>
  <c r="Q113" i="52"/>
  <c r="S87" i="55"/>
  <c r="S95" i="55"/>
  <c r="S181" i="55"/>
  <c r="S190" i="55"/>
  <c r="S198" i="55"/>
  <c r="S285" i="55"/>
  <c r="S289" i="55"/>
  <c r="S375" i="55"/>
  <c r="S384" i="55"/>
  <c r="S392" i="55"/>
  <c r="S483" i="55"/>
  <c r="S491" i="55"/>
  <c r="S578" i="55"/>
  <c r="S586" i="55"/>
  <c r="S672" i="55"/>
  <c r="S681" i="55"/>
  <c r="S767" i="55"/>
  <c r="S776" i="55"/>
  <c r="S784" i="55"/>
  <c r="S871" i="55"/>
  <c r="S879" i="55"/>
  <c r="S965" i="55"/>
  <c r="S974" i="55"/>
  <c r="S982" i="55"/>
  <c r="T875" i="55"/>
  <c r="T685" i="55"/>
  <c r="T573" i="55"/>
  <c r="T384" i="55"/>
  <c r="T194" i="55"/>
  <c r="T82" i="55"/>
  <c r="M113" i="69"/>
  <c r="B113" i="66"/>
  <c r="G113" i="65"/>
  <c r="J113" i="52"/>
  <c r="G91" i="65"/>
  <c r="O91" i="65"/>
  <c r="C95" i="65"/>
  <c r="K95" i="65"/>
  <c r="S95" i="65"/>
  <c r="C99" i="65"/>
  <c r="K99" i="65"/>
  <c r="S99" i="65"/>
  <c r="G103" i="65"/>
  <c r="O103" i="65"/>
  <c r="C107" i="65"/>
  <c r="K107" i="65"/>
  <c r="S107" i="65"/>
  <c r="C111" i="65"/>
  <c r="K111" i="65"/>
  <c r="S111" i="65"/>
  <c r="F91" i="52"/>
  <c r="N91" i="52"/>
  <c r="V91" i="52"/>
  <c r="B95" i="52"/>
  <c r="J95" i="52"/>
  <c r="R95" i="52"/>
  <c r="F99" i="52"/>
  <c r="N99" i="52"/>
  <c r="V99" i="52"/>
  <c r="B103" i="52"/>
  <c r="F103" i="52"/>
  <c r="N103" i="52"/>
  <c r="V103" i="52"/>
  <c r="B107" i="52"/>
  <c r="J107" i="52"/>
  <c r="R107" i="52"/>
  <c r="J111" i="52"/>
  <c r="R111" i="52"/>
  <c r="F91" i="66"/>
  <c r="J91" i="66"/>
  <c r="R91" i="66"/>
  <c r="F95" i="66"/>
  <c r="R95" i="66"/>
  <c r="B99" i="66"/>
  <c r="J99" i="66"/>
  <c r="R99" i="66"/>
  <c r="F103" i="66"/>
  <c r="N103" i="66"/>
  <c r="V103" i="66"/>
  <c r="B107" i="66"/>
  <c r="J107" i="66"/>
  <c r="R107" i="66"/>
  <c r="F111" i="66"/>
  <c r="N111" i="66"/>
  <c r="V111" i="66"/>
  <c r="E91" i="69"/>
  <c r="M91" i="69"/>
  <c r="U91" i="69"/>
  <c r="I95" i="69"/>
  <c r="Q95" i="69"/>
  <c r="E99" i="69"/>
  <c r="M99" i="69"/>
  <c r="U99" i="69"/>
  <c r="E103" i="69"/>
  <c r="M103" i="69"/>
  <c r="I107" i="69"/>
  <c r="E111" i="69"/>
  <c r="M111" i="69"/>
  <c r="U111" i="69"/>
  <c r="D91" i="70"/>
  <c r="L91" i="70"/>
  <c r="T91" i="70"/>
  <c r="D95" i="70"/>
  <c r="L95" i="70"/>
  <c r="H99" i="70"/>
  <c r="P99" i="70"/>
  <c r="D103" i="70"/>
  <c r="L103" i="70"/>
  <c r="T103" i="70"/>
  <c r="H107" i="70"/>
  <c r="P107" i="70"/>
  <c r="T107" i="70"/>
  <c r="H111" i="70"/>
  <c r="P111" i="70"/>
  <c r="T111" i="70"/>
  <c r="S88" i="55"/>
  <c r="S100" i="55"/>
  <c r="S187" i="55"/>
  <c r="S191" i="55"/>
  <c r="S277" i="55"/>
  <c r="S290" i="55"/>
  <c r="S376" i="55"/>
  <c r="S385" i="55"/>
  <c r="S393" i="55"/>
  <c r="S480" i="55"/>
  <c r="S488" i="55"/>
  <c r="S574" i="55"/>
  <c r="S583" i="55"/>
  <c r="S669" i="55"/>
  <c r="S678" i="55"/>
  <c r="S686" i="55"/>
  <c r="S773" i="55"/>
  <c r="S781" i="55"/>
  <c r="S867" i="55"/>
  <c r="S876" i="55"/>
  <c r="S880" i="55"/>
  <c r="S966" i="55"/>
  <c r="S975" i="55"/>
  <c r="T982" i="55"/>
  <c r="T776" i="55"/>
  <c r="T586" i="55"/>
  <c r="T474" i="55"/>
  <c r="T285" i="55"/>
  <c r="T95" i="55"/>
  <c r="D113" i="70"/>
  <c r="N113" i="66"/>
  <c r="C113" i="65"/>
  <c r="T785" i="55"/>
  <c r="T484" i="55"/>
  <c r="T100" i="55"/>
  <c r="S113" i="66"/>
  <c r="O113" i="66"/>
  <c r="D88" i="65"/>
  <c r="H88" i="65"/>
  <c r="L88" i="65"/>
  <c r="P88" i="65"/>
  <c r="T88" i="65"/>
  <c r="C89" i="65"/>
  <c r="G89" i="65"/>
  <c r="K89" i="65"/>
  <c r="O89" i="65"/>
  <c r="S89" i="65"/>
  <c r="D92" i="65"/>
  <c r="H92" i="65"/>
  <c r="L92" i="65"/>
  <c r="P92" i="65"/>
  <c r="T92" i="65"/>
  <c r="C93" i="65"/>
  <c r="G93" i="65"/>
  <c r="K93" i="65"/>
  <c r="O93" i="65"/>
  <c r="S93" i="65"/>
  <c r="D96" i="65"/>
  <c r="H96" i="65"/>
  <c r="L96" i="65"/>
  <c r="P96" i="65"/>
  <c r="T96" i="65"/>
  <c r="C97" i="65"/>
  <c r="G97" i="65"/>
  <c r="K97" i="65"/>
  <c r="O97" i="65"/>
  <c r="S97" i="65"/>
  <c r="D100" i="65"/>
  <c r="H100" i="65"/>
  <c r="L100" i="65"/>
  <c r="P100" i="65"/>
  <c r="T100" i="65"/>
  <c r="C101" i="65"/>
  <c r="G101" i="65"/>
  <c r="K101" i="65"/>
  <c r="O101" i="65"/>
  <c r="S101" i="65"/>
  <c r="D104" i="65"/>
  <c r="H104" i="65"/>
  <c r="L104" i="65"/>
  <c r="P104" i="65"/>
  <c r="T104" i="65"/>
  <c r="C105" i="65"/>
  <c r="G105" i="65"/>
  <c r="K105" i="65"/>
  <c r="O105" i="65"/>
  <c r="S105" i="65"/>
  <c r="D108" i="65"/>
  <c r="H108" i="65"/>
  <c r="L108" i="65"/>
  <c r="P108" i="65"/>
  <c r="T108" i="65"/>
  <c r="C109" i="65"/>
  <c r="G109" i="65"/>
  <c r="K109" i="65"/>
  <c r="O109" i="65"/>
  <c r="S109" i="65"/>
  <c r="E111" i="65"/>
  <c r="I111" i="65"/>
  <c r="M111" i="65"/>
  <c r="Q111" i="65"/>
  <c r="U111" i="65"/>
  <c r="D112" i="65"/>
  <c r="H112" i="65"/>
  <c r="L112" i="65"/>
  <c r="P112" i="65"/>
  <c r="T112" i="65"/>
  <c r="C88" i="52"/>
  <c r="G88" i="52"/>
  <c r="K88" i="52"/>
  <c r="O88" i="52"/>
  <c r="S88" i="52"/>
  <c r="B89" i="52"/>
  <c r="F89" i="52"/>
  <c r="J89" i="52"/>
  <c r="N89" i="52"/>
  <c r="R89" i="52"/>
  <c r="V89" i="52"/>
  <c r="C92" i="52"/>
  <c r="G92" i="52"/>
  <c r="K92" i="52"/>
  <c r="O92" i="52"/>
  <c r="S92" i="52"/>
  <c r="B93" i="52"/>
  <c r="F93" i="52"/>
  <c r="J93" i="52"/>
  <c r="N93" i="52"/>
  <c r="R93" i="52"/>
  <c r="V93" i="52"/>
  <c r="C96" i="52"/>
  <c r="G96" i="52"/>
  <c r="K96" i="52"/>
  <c r="O96" i="52"/>
  <c r="S96" i="52"/>
  <c r="B97" i="52"/>
  <c r="F97" i="52"/>
  <c r="J97" i="52"/>
  <c r="N97" i="52"/>
  <c r="R97" i="52"/>
  <c r="V97" i="52"/>
  <c r="C100" i="52"/>
  <c r="G100" i="52"/>
  <c r="K100" i="52"/>
  <c r="O100" i="52"/>
  <c r="S100" i="52"/>
  <c r="B101" i="52"/>
  <c r="F101" i="52"/>
  <c r="J101" i="52"/>
  <c r="N101" i="52"/>
  <c r="R101" i="52"/>
  <c r="V101" i="52"/>
  <c r="C104" i="52"/>
  <c r="G104" i="52"/>
  <c r="K104" i="52"/>
  <c r="O104" i="52"/>
  <c r="S104" i="52"/>
  <c r="B105" i="52"/>
  <c r="F105" i="52"/>
  <c r="J105" i="52"/>
  <c r="N105" i="52"/>
  <c r="R105" i="52"/>
  <c r="V105" i="52"/>
  <c r="V18" i="36" s="1"/>
  <c r="C108" i="52"/>
  <c r="G108" i="52"/>
  <c r="K108" i="52"/>
  <c r="O108" i="52"/>
  <c r="S108" i="52"/>
  <c r="B109" i="52"/>
  <c r="F109" i="52"/>
  <c r="J109" i="52"/>
  <c r="N109" i="52"/>
  <c r="R109" i="52"/>
  <c r="V109" i="52"/>
  <c r="Z18" i="36" s="1"/>
  <c r="D111" i="52"/>
  <c r="H111" i="52"/>
  <c r="L111" i="52"/>
  <c r="P111" i="52"/>
  <c r="T111" i="52"/>
  <c r="AB19" i="36" s="1"/>
  <c r="C112" i="52"/>
  <c r="G112" i="52"/>
  <c r="K112" i="52"/>
  <c r="O112" i="52"/>
  <c r="S112" i="52"/>
  <c r="C88" i="66"/>
  <c r="G88" i="66"/>
  <c r="K88" i="66"/>
  <c r="O88" i="66"/>
  <c r="S88" i="66"/>
  <c r="B89" i="66"/>
  <c r="F89" i="66"/>
  <c r="J89" i="66"/>
  <c r="N89" i="66"/>
  <c r="R89" i="66"/>
  <c r="V89" i="66"/>
  <c r="C92" i="66"/>
  <c r="G92" i="66"/>
  <c r="K92" i="66"/>
  <c r="O92" i="66"/>
  <c r="S92" i="66"/>
  <c r="B93" i="66"/>
  <c r="F93" i="66"/>
  <c r="J93" i="66"/>
  <c r="N93" i="66"/>
  <c r="R93" i="66"/>
  <c r="V93" i="66"/>
  <c r="C96" i="66"/>
  <c r="G96" i="66"/>
  <c r="K96" i="66"/>
  <c r="O96" i="66"/>
  <c r="S96" i="66"/>
  <c r="B97" i="66"/>
  <c r="F97" i="66"/>
  <c r="J97" i="66"/>
  <c r="N97" i="66"/>
  <c r="R97" i="66"/>
  <c r="V97" i="66"/>
  <c r="C100" i="66"/>
  <c r="G100" i="66"/>
  <c r="K100" i="66"/>
  <c r="O100" i="66"/>
  <c r="S100" i="66"/>
  <c r="B101" i="66"/>
  <c r="F101" i="66"/>
  <c r="J101" i="66"/>
  <c r="N101" i="66"/>
  <c r="R101" i="66"/>
  <c r="V101" i="66"/>
  <c r="C104" i="66"/>
  <c r="G104" i="66"/>
  <c r="K104" i="66"/>
  <c r="O104" i="66"/>
  <c r="S104" i="66"/>
  <c r="B105" i="66"/>
  <c r="F105" i="66"/>
  <c r="J105" i="66"/>
  <c r="N105" i="66"/>
  <c r="R105" i="66"/>
  <c r="V105" i="66"/>
  <c r="C108" i="66"/>
  <c r="G108" i="66"/>
  <c r="K108" i="66"/>
  <c r="O108" i="66"/>
  <c r="S108" i="66"/>
  <c r="B109" i="66"/>
  <c r="F109" i="66"/>
  <c r="J109" i="66"/>
  <c r="N109" i="66"/>
  <c r="R109" i="66"/>
  <c r="V109" i="66"/>
  <c r="D111" i="66"/>
  <c r="H111" i="66"/>
  <c r="L111" i="66"/>
  <c r="P111" i="66"/>
  <c r="T111" i="66"/>
  <c r="C112" i="66"/>
  <c r="G112" i="66"/>
  <c r="K112" i="66"/>
  <c r="O112" i="66"/>
  <c r="S112" i="66"/>
  <c r="B88" i="69"/>
  <c r="F88" i="69"/>
  <c r="J88" i="69"/>
  <c r="N88" i="69"/>
  <c r="R88" i="69"/>
  <c r="V88" i="69"/>
  <c r="E89" i="69"/>
  <c r="I89" i="69"/>
  <c r="M89" i="69"/>
  <c r="Q89" i="69"/>
  <c r="U89" i="69"/>
  <c r="B92" i="69"/>
  <c r="F92" i="69"/>
  <c r="J92" i="69"/>
  <c r="N92" i="69"/>
  <c r="R92" i="69"/>
  <c r="V92" i="69"/>
  <c r="E93" i="69"/>
  <c r="I93" i="69"/>
  <c r="M93" i="69"/>
  <c r="Q93" i="69"/>
  <c r="U93" i="69"/>
  <c r="B96" i="69"/>
  <c r="F96" i="69"/>
  <c r="J96" i="69"/>
  <c r="N96" i="69"/>
  <c r="R96" i="69"/>
  <c r="V96" i="69"/>
  <c r="E97" i="69"/>
  <c r="I97" i="69"/>
  <c r="M97" i="69"/>
  <c r="Q97" i="69"/>
  <c r="U97" i="69"/>
  <c r="B100" i="69"/>
  <c r="F100" i="69"/>
  <c r="J100" i="69"/>
  <c r="N100" i="69"/>
  <c r="R100" i="69"/>
  <c r="V100" i="69"/>
  <c r="E101" i="69"/>
  <c r="I101" i="69"/>
  <c r="M101" i="69"/>
  <c r="Q101" i="69"/>
  <c r="U101" i="69"/>
  <c r="B104" i="69"/>
  <c r="F104" i="69"/>
  <c r="J104" i="69"/>
  <c r="N104" i="69"/>
  <c r="R104" i="69"/>
  <c r="V104" i="69"/>
  <c r="E105" i="69"/>
  <c r="I105" i="69"/>
  <c r="M105" i="69"/>
  <c r="Q105" i="69"/>
  <c r="U105" i="69"/>
  <c r="B108" i="69"/>
  <c r="F108" i="69"/>
  <c r="J108" i="69"/>
  <c r="N108" i="69"/>
  <c r="R108" i="69"/>
  <c r="V108" i="69"/>
  <c r="E109" i="69"/>
  <c r="I109" i="69"/>
  <c r="M109" i="69"/>
  <c r="Q109" i="69"/>
  <c r="U109" i="69"/>
  <c r="C111" i="69"/>
  <c r="G111" i="69"/>
  <c r="K111" i="69"/>
  <c r="O111" i="69"/>
  <c r="S111" i="69"/>
  <c r="B112" i="69"/>
  <c r="F112" i="69"/>
  <c r="J112" i="69"/>
  <c r="N112" i="69"/>
  <c r="R112" i="69"/>
  <c r="V112" i="69"/>
  <c r="E88" i="70"/>
  <c r="I88" i="70"/>
  <c r="M88" i="70"/>
  <c r="Q88" i="70"/>
  <c r="U88" i="70"/>
  <c r="D89" i="70"/>
  <c r="H89" i="70"/>
  <c r="L89" i="70"/>
  <c r="P89" i="70"/>
  <c r="T89" i="70"/>
  <c r="E92" i="70"/>
  <c r="I92" i="70"/>
  <c r="M92" i="70"/>
  <c r="Q92" i="70"/>
  <c r="U92" i="70"/>
  <c r="D93" i="70"/>
  <c r="H93" i="70"/>
  <c r="L93" i="70"/>
  <c r="P93" i="70"/>
  <c r="T93" i="70"/>
  <c r="E96" i="70"/>
  <c r="I96" i="70"/>
  <c r="M96" i="70"/>
  <c r="Q96" i="70"/>
  <c r="U96" i="70"/>
  <c r="D97" i="70"/>
  <c r="H97" i="70"/>
  <c r="L97" i="70"/>
  <c r="P97" i="70"/>
  <c r="T97" i="70"/>
  <c r="E100" i="70"/>
  <c r="I100" i="70"/>
  <c r="M100" i="70"/>
  <c r="Q100" i="70"/>
  <c r="U100" i="70"/>
  <c r="D101" i="70"/>
  <c r="H101" i="70"/>
  <c r="L101" i="70"/>
  <c r="P101" i="70"/>
  <c r="T101" i="70"/>
  <c r="E104" i="70"/>
  <c r="I104" i="70"/>
  <c r="M104" i="70"/>
  <c r="Q104" i="70"/>
  <c r="U104" i="70"/>
  <c r="D105" i="70"/>
  <c r="H105" i="70"/>
  <c r="L105" i="70"/>
  <c r="P105" i="70"/>
  <c r="T105" i="70"/>
  <c r="E108" i="70"/>
  <c r="I108" i="70"/>
  <c r="M108" i="70"/>
  <c r="Q108" i="70"/>
  <c r="U108" i="70"/>
  <c r="D109" i="70"/>
  <c r="H109" i="70"/>
  <c r="L109" i="70"/>
  <c r="P109" i="70"/>
  <c r="T109" i="70"/>
  <c r="B111" i="70"/>
  <c r="F111" i="70"/>
  <c r="J111" i="70"/>
  <c r="N111" i="70"/>
  <c r="R111" i="70"/>
  <c r="V111" i="70"/>
  <c r="E112" i="70"/>
  <c r="I112" i="70"/>
  <c r="M112" i="70"/>
  <c r="Q112" i="70"/>
  <c r="U112" i="70"/>
  <c r="B83" i="55"/>
  <c r="B88" i="55"/>
  <c r="B92" i="55"/>
  <c r="B96" i="55"/>
  <c r="B100" i="55"/>
  <c r="B182" i="55"/>
  <c r="B187" i="55"/>
  <c r="B191" i="55"/>
  <c r="B195" i="55"/>
  <c r="B277" i="55"/>
  <c r="B282" i="55"/>
  <c r="B286" i="55"/>
  <c r="B290" i="55"/>
  <c r="B294" i="55"/>
  <c r="B376" i="55"/>
  <c r="B381" i="55"/>
  <c r="B385" i="55"/>
  <c r="B389" i="55"/>
  <c r="B393" i="55"/>
  <c r="B475" i="55"/>
  <c r="B480" i="55"/>
  <c r="B484" i="55"/>
  <c r="B488" i="55"/>
  <c r="B492" i="55"/>
  <c r="B574" i="55"/>
  <c r="B579" i="55"/>
  <c r="B583" i="55"/>
  <c r="B587" i="55"/>
  <c r="B669" i="55"/>
  <c r="B674" i="55"/>
  <c r="B678" i="55"/>
  <c r="B682" i="55"/>
  <c r="B686" i="55"/>
  <c r="B768" i="55"/>
  <c r="B773" i="55"/>
  <c r="B777" i="55"/>
  <c r="B781" i="55"/>
  <c r="B785" i="55"/>
  <c r="B867" i="55"/>
  <c r="B872" i="55"/>
  <c r="B876" i="55"/>
  <c r="B880" i="55"/>
  <c r="B884" i="55"/>
  <c r="B966" i="55"/>
  <c r="B971" i="55"/>
  <c r="B975" i="55"/>
  <c r="B979" i="55"/>
  <c r="D83" i="55"/>
  <c r="D88" i="55"/>
  <c r="D92" i="55"/>
  <c r="D96" i="55"/>
  <c r="D100" i="55"/>
  <c r="D182" i="55"/>
  <c r="D187" i="55"/>
  <c r="D191" i="55"/>
  <c r="D195" i="55"/>
  <c r="D277" i="55"/>
  <c r="D282" i="55"/>
  <c r="D286" i="55"/>
  <c r="D290" i="55"/>
  <c r="D294" i="55"/>
  <c r="D376" i="55"/>
  <c r="D381" i="55"/>
  <c r="D385" i="55"/>
  <c r="D389" i="55"/>
  <c r="D393" i="55"/>
  <c r="D475" i="55"/>
  <c r="D480" i="55"/>
  <c r="D484" i="55"/>
  <c r="D488" i="55"/>
  <c r="D492" i="55"/>
  <c r="D574" i="55"/>
  <c r="D579" i="55"/>
  <c r="D583" i="55"/>
  <c r="D587" i="55"/>
  <c r="D669" i="55"/>
  <c r="D674" i="55"/>
  <c r="D678" i="55"/>
  <c r="D682" i="55"/>
  <c r="D686" i="55"/>
  <c r="D768" i="55"/>
  <c r="D773" i="55"/>
  <c r="D777" i="55"/>
  <c r="D781" i="55"/>
  <c r="D785" i="55"/>
  <c r="D867" i="55"/>
  <c r="D872" i="55"/>
  <c r="D876" i="55"/>
  <c r="D880" i="55"/>
  <c r="D884" i="55"/>
  <c r="D966" i="55"/>
  <c r="D971" i="55"/>
  <c r="D975" i="55"/>
  <c r="D979" i="55"/>
  <c r="F83" i="55"/>
  <c r="F88" i="55"/>
  <c r="F92" i="55"/>
  <c r="F96" i="55"/>
  <c r="F100" i="55"/>
  <c r="F182" i="55"/>
  <c r="F187" i="55"/>
  <c r="F191" i="55"/>
  <c r="F195" i="55"/>
  <c r="F277" i="55"/>
  <c r="F282" i="55"/>
  <c r="F286" i="55"/>
  <c r="F290" i="55"/>
  <c r="F294" i="55"/>
  <c r="F376" i="55"/>
  <c r="F381" i="55"/>
  <c r="F385" i="55"/>
  <c r="F389" i="55"/>
  <c r="F393" i="55"/>
  <c r="F475" i="55"/>
  <c r="F480" i="55"/>
  <c r="F484" i="55"/>
  <c r="F488" i="55"/>
  <c r="F492" i="55"/>
  <c r="F574" i="55"/>
  <c r="F579" i="55"/>
  <c r="F583" i="55"/>
  <c r="F587" i="55"/>
  <c r="F669" i="55"/>
  <c r="F674" i="55"/>
  <c r="F678" i="55"/>
  <c r="F682" i="55"/>
  <c r="F686" i="55"/>
  <c r="F768" i="55"/>
  <c r="F773" i="55"/>
  <c r="F777" i="55"/>
  <c r="F781" i="55"/>
  <c r="F785" i="55"/>
  <c r="F867" i="55"/>
  <c r="F872" i="55"/>
  <c r="F876" i="55"/>
  <c r="F880" i="55"/>
  <c r="F884" i="55"/>
  <c r="F966" i="55"/>
  <c r="F971" i="55"/>
  <c r="F975" i="55"/>
  <c r="F979" i="55"/>
  <c r="H83" i="55"/>
  <c r="H88" i="55"/>
  <c r="H92" i="55"/>
  <c r="H96" i="55"/>
  <c r="H100" i="55"/>
  <c r="H182" i="55"/>
  <c r="H187" i="55"/>
  <c r="H191" i="55"/>
  <c r="H195" i="55"/>
  <c r="H277" i="55"/>
  <c r="H282" i="55"/>
  <c r="H286" i="55"/>
  <c r="H290" i="55"/>
  <c r="H294" i="55"/>
  <c r="H376" i="55"/>
  <c r="H381" i="55"/>
  <c r="H385" i="55"/>
  <c r="H389" i="55"/>
  <c r="H393" i="55"/>
  <c r="H475" i="55"/>
  <c r="H480" i="55"/>
  <c r="H484" i="55"/>
  <c r="H488" i="55"/>
  <c r="H492" i="55"/>
  <c r="H574" i="55"/>
  <c r="H579" i="55"/>
  <c r="H583" i="55"/>
  <c r="H587" i="55"/>
  <c r="H669" i="55"/>
  <c r="H674" i="55"/>
  <c r="H678" i="55"/>
  <c r="H682" i="55"/>
  <c r="H686" i="55"/>
  <c r="H768" i="55"/>
  <c r="H773" i="55"/>
  <c r="H777" i="55"/>
  <c r="H781" i="55"/>
  <c r="H785" i="55"/>
  <c r="H867" i="55"/>
  <c r="H872" i="55"/>
  <c r="H876" i="55"/>
  <c r="H880" i="55"/>
  <c r="H884" i="55"/>
  <c r="H966" i="55"/>
  <c r="H971" i="55"/>
  <c r="H975" i="55"/>
  <c r="H979" i="55"/>
  <c r="J83" i="55"/>
  <c r="J88" i="55"/>
  <c r="J92" i="55"/>
  <c r="J96" i="55"/>
  <c r="J100" i="55"/>
  <c r="J182" i="55"/>
  <c r="J187" i="55"/>
  <c r="J191" i="55"/>
  <c r="J195" i="55"/>
  <c r="J277" i="55"/>
  <c r="J282" i="55"/>
  <c r="J286" i="55"/>
  <c r="J290" i="55"/>
  <c r="J294" i="55"/>
  <c r="J376" i="55"/>
  <c r="J381" i="55"/>
  <c r="J385" i="55"/>
  <c r="J389" i="55"/>
  <c r="J393" i="55"/>
  <c r="J475" i="55"/>
  <c r="J480" i="55"/>
  <c r="J484" i="55"/>
  <c r="J488" i="55"/>
  <c r="J492" i="55"/>
  <c r="J574" i="55"/>
  <c r="J579" i="55"/>
  <c r="J583" i="55"/>
  <c r="J587" i="55"/>
  <c r="J669" i="55"/>
  <c r="J674" i="55"/>
  <c r="J678" i="55"/>
  <c r="J682" i="55"/>
  <c r="J686" i="55"/>
  <c r="J768" i="55"/>
  <c r="J773" i="55"/>
  <c r="J777" i="55"/>
  <c r="J781" i="55"/>
  <c r="J785" i="55"/>
  <c r="J867" i="55"/>
  <c r="J872" i="55"/>
  <c r="J876" i="55"/>
  <c r="J880" i="55"/>
  <c r="J884" i="55"/>
  <c r="J966" i="55"/>
  <c r="J971" i="55"/>
  <c r="J975" i="55"/>
  <c r="J979" i="55"/>
  <c r="L83" i="55"/>
  <c r="L88" i="55"/>
  <c r="L92" i="55"/>
  <c r="L96" i="55"/>
  <c r="L100" i="55"/>
  <c r="L182" i="55"/>
  <c r="L187" i="55"/>
  <c r="L191" i="55"/>
  <c r="L195" i="55"/>
  <c r="L277" i="55"/>
  <c r="L282" i="55"/>
  <c r="L286" i="55"/>
  <c r="L290" i="55"/>
  <c r="L294" i="55"/>
  <c r="L376" i="55"/>
  <c r="L381" i="55"/>
  <c r="L385" i="55"/>
  <c r="L389" i="55"/>
  <c r="L393" i="55"/>
  <c r="L475" i="55"/>
  <c r="L480" i="55"/>
  <c r="L484" i="55"/>
  <c r="L488" i="55"/>
  <c r="L492" i="55"/>
  <c r="L574" i="55"/>
  <c r="L579" i="55"/>
  <c r="L583" i="55"/>
  <c r="L587" i="55"/>
  <c r="L669" i="55"/>
  <c r="L674" i="55"/>
  <c r="L678" i="55"/>
  <c r="L682" i="55"/>
  <c r="L686" i="55"/>
  <c r="L768" i="55"/>
  <c r="L773" i="55"/>
  <c r="L777" i="55"/>
  <c r="L781" i="55"/>
  <c r="L785" i="55"/>
  <c r="L867" i="55"/>
  <c r="L872" i="55"/>
  <c r="L876" i="55"/>
  <c r="L880" i="55"/>
  <c r="L884" i="55"/>
  <c r="L966" i="55"/>
  <c r="L971" i="55"/>
  <c r="L975" i="55"/>
  <c r="L979" i="55"/>
  <c r="N83" i="55"/>
  <c r="N88" i="55"/>
  <c r="N92" i="55"/>
  <c r="N96" i="55"/>
  <c r="N100" i="55"/>
  <c r="N182" i="55"/>
  <c r="N187" i="55"/>
  <c r="N191" i="55"/>
  <c r="N195" i="55"/>
  <c r="N277" i="55"/>
  <c r="N282" i="55"/>
  <c r="N286" i="55"/>
  <c r="N290" i="55"/>
  <c r="N294" i="55"/>
  <c r="N376" i="55"/>
  <c r="N381" i="55"/>
  <c r="N385" i="55"/>
  <c r="N389" i="55"/>
  <c r="N393" i="55"/>
  <c r="N475" i="55"/>
  <c r="N480" i="55"/>
  <c r="N484" i="55"/>
  <c r="N488" i="55"/>
  <c r="N492" i="55"/>
  <c r="N574" i="55"/>
  <c r="N579" i="55"/>
  <c r="N583" i="55"/>
  <c r="N587" i="55"/>
  <c r="N669" i="55"/>
  <c r="N674" i="55"/>
  <c r="N678" i="55"/>
  <c r="N682" i="55"/>
  <c r="N686" i="55"/>
  <c r="N768" i="55"/>
  <c r="N773" i="55"/>
  <c r="N777" i="55"/>
  <c r="N781" i="55"/>
  <c r="N785" i="55"/>
  <c r="N867" i="55"/>
  <c r="N872" i="55"/>
  <c r="N876" i="55"/>
  <c r="N880" i="55"/>
  <c r="N884" i="55"/>
  <c r="N966" i="55"/>
  <c r="N971" i="55"/>
  <c r="N975" i="55"/>
  <c r="N979" i="55"/>
  <c r="P83" i="55"/>
  <c r="P88" i="55"/>
  <c r="P92" i="55"/>
  <c r="P96" i="55"/>
  <c r="P100" i="55"/>
  <c r="P182" i="55"/>
  <c r="P187" i="55"/>
  <c r="P191" i="55"/>
  <c r="P195" i="55"/>
  <c r="P277" i="55"/>
  <c r="P282" i="55"/>
  <c r="P286" i="55"/>
  <c r="P290" i="55"/>
  <c r="P294" i="55"/>
  <c r="P376" i="55"/>
  <c r="P381" i="55"/>
  <c r="P385" i="55"/>
  <c r="P389" i="55"/>
  <c r="P393" i="55"/>
  <c r="P475" i="55"/>
  <c r="P480" i="55"/>
  <c r="P484" i="55"/>
  <c r="P488" i="55"/>
  <c r="P492" i="55"/>
  <c r="P574" i="55"/>
  <c r="P579" i="55"/>
  <c r="P583" i="55"/>
  <c r="P587" i="55"/>
  <c r="P669" i="55"/>
  <c r="P674" i="55"/>
  <c r="P678" i="55"/>
  <c r="P682" i="55"/>
  <c r="P686" i="55"/>
  <c r="P768" i="55"/>
  <c r="P773" i="55"/>
  <c r="P777" i="55"/>
  <c r="P781" i="55"/>
  <c r="P785" i="55"/>
  <c r="P867" i="55"/>
  <c r="P872" i="55"/>
  <c r="P876" i="55"/>
  <c r="P880" i="55"/>
  <c r="P884" i="55"/>
  <c r="P966" i="55"/>
  <c r="P971" i="55"/>
  <c r="P975" i="55"/>
  <c r="P979" i="55"/>
  <c r="R83" i="55"/>
  <c r="R88" i="55"/>
  <c r="R92" i="55"/>
  <c r="R96" i="55"/>
  <c r="R100" i="55"/>
  <c r="R182" i="55"/>
  <c r="R187" i="55"/>
  <c r="R191" i="55"/>
  <c r="R195" i="55"/>
  <c r="R277" i="55"/>
  <c r="R282" i="55"/>
  <c r="R286" i="55"/>
  <c r="R290" i="55"/>
  <c r="R294" i="55"/>
  <c r="R376" i="55"/>
  <c r="R381" i="55"/>
  <c r="R385" i="55"/>
  <c r="R389" i="55"/>
  <c r="R393" i="55"/>
  <c r="R475" i="55"/>
  <c r="R480" i="55"/>
  <c r="R484" i="55"/>
  <c r="R488" i="55"/>
  <c r="R492" i="55"/>
  <c r="R574" i="55"/>
  <c r="R579" i="55"/>
  <c r="R583" i="55"/>
  <c r="R587" i="55"/>
  <c r="R669" i="55"/>
  <c r="R674" i="55"/>
  <c r="R678" i="55"/>
  <c r="R682" i="55"/>
  <c r="R686" i="55"/>
  <c r="R768" i="55"/>
  <c r="R773" i="55"/>
  <c r="R777" i="55"/>
  <c r="R781" i="55"/>
  <c r="R785" i="55"/>
  <c r="R867" i="55"/>
  <c r="R872" i="55"/>
  <c r="R876" i="55"/>
  <c r="R880" i="55"/>
  <c r="R884" i="55"/>
  <c r="R966" i="55"/>
  <c r="R971" i="55"/>
  <c r="R975" i="55"/>
  <c r="R979" i="55"/>
  <c r="S81" i="55"/>
  <c r="S86" i="55"/>
  <c r="S90" i="55"/>
  <c r="S94" i="55"/>
  <c r="S98" i="55"/>
  <c r="S180" i="55"/>
  <c r="S185" i="55"/>
  <c r="S189" i="55"/>
  <c r="S193" i="55"/>
  <c r="S197" i="55"/>
  <c r="S279" i="55"/>
  <c r="S284" i="55"/>
  <c r="S288" i="55"/>
  <c r="S292" i="55"/>
  <c r="S296" i="55"/>
  <c r="S378" i="55"/>
  <c r="S383" i="55"/>
  <c r="S387" i="55"/>
  <c r="S391" i="55"/>
  <c r="S473" i="55"/>
  <c r="S478" i="55"/>
  <c r="S482" i="55"/>
  <c r="S486" i="55"/>
  <c r="S490" i="55"/>
  <c r="S572" i="55"/>
  <c r="S577" i="55"/>
  <c r="S581" i="55"/>
  <c r="S585" i="55"/>
  <c r="S589" i="55"/>
  <c r="S671" i="55"/>
  <c r="S676" i="55"/>
  <c r="S680" i="55"/>
  <c r="S684" i="55"/>
  <c r="S688" i="55"/>
  <c r="S770" i="55"/>
  <c r="S775" i="55"/>
  <c r="S779" i="55"/>
  <c r="S783" i="55"/>
  <c r="S865" i="55"/>
  <c r="S870" i="55"/>
  <c r="S874" i="55"/>
  <c r="S878" i="55"/>
  <c r="S882" i="55"/>
  <c r="S964" i="55"/>
  <c r="S969" i="55"/>
  <c r="S973" i="55"/>
  <c r="S977" i="55"/>
  <c r="S981" i="55"/>
  <c r="T974" i="55"/>
  <c r="T879" i="55"/>
  <c r="T784" i="55"/>
  <c r="T767" i="55"/>
  <c r="T672" i="55"/>
  <c r="T578" i="55"/>
  <c r="T483" i="55"/>
  <c r="T388" i="55"/>
  <c r="T293" i="55"/>
  <c r="T198" i="55"/>
  <c r="T181" i="55"/>
  <c r="T87" i="55"/>
  <c r="L113" i="70"/>
  <c r="Q113" i="69"/>
  <c r="V113" i="66"/>
  <c r="F113" i="66"/>
  <c r="K113" i="65"/>
  <c r="P113" i="52"/>
  <c r="T873" i="55"/>
  <c r="T588" i="55"/>
  <c r="T394" i="55"/>
  <c r="T283" i="55"/>
  <c r="T93" i="55"/>
  <c r="B113" i="70"/>
  <c r="H113" i="66"/>
  <c r="R113" i="52"/>
  <c r="T884" i="55"/>
  <c r="T768" i="55"/>
  <c r="T579" i="55"/>
  <c r="T389" i="55"/>
  <c r="T277" i="55"/>
  <c r="T83" i="55"/>
  <c r="N113" i="69"/>
  <c r="T113" i="65"/>
  <c r="M113" i="52"/>
  <c r="T973" i="55"/>
  <c r="T878" i="55"/>
  <c r="T783" i="55"/>
  <c r="T688" i="55"/>
  <c r="T671" i="55"/>
  <c r="T577" i="55"/>
  <c r="T482" i="55"/>
  <c r="T387" i="55"/>
  <c r="T292" i="55"/>
  <c r="T197" i="55"/>
  <c r="T180" i="55"/>
  <c r="T86" i="55"/>
  <c r="K113" i="70"/>
  <c r="P113" i="69"/>
  <c r="U113" i="66"/>
  <c r="E113" i="66"/>
  <c r="J113" i="65"/>
  <c r="O113" i="52"/>
  <c r="T980" i="55"/>
  <c r="T963" i="55"/>
  <c r="T786" i="55"/>
  <c r="T769" i="55"/>
  <c r="T576" i="55"/>
  <c r="T386" i="55"/>
  <c r="T196" i="55"/>
  <c r="T89" i="55"/>
  <c r="S113" i="69"/>
  <c r="L113" i="66"/>
  <c r="V113" i="52"/>
  <c r="AD18" i="36" s="1"/>
  <c r="T971" i="55"/>
  <c r="T867" i="55"/>
  <c r="T678" i="55"/>
  <c r="T488" i="55"/>
  <c r="T376" i="55"/>
  <c r="T191" i="55"/>
  <c r="U113" i="70"/>
  <c r="J113" i="69"/>
  <c r="C113" i="66"/>
  <c r="I113" i="52"/>
  <c r="T74" i="56"/>
  <c r="T73" i="56"/>
  <c r="T72" i="56"/>
  <c r="T71" i="56"/>
  <c r="T70" i="56"/>
  <c r="T69" i="56"/>
  <c r="T68" i="56"/>
  <c r="T67" i="56"/>
  <c r="T66" i="56"/>
  <c r="T65" i="56"/>
  <c r="T64" i="56"/>
  <c r="T63" i="56"/>
  <c r="T62" i="56"/>
  <c r="T61" i="56"/>
  <c r="T60" i="56"/>
  <c r="T58" i="56"/>
  <c r="T57" i="56"/>
  <c r="T56" i="56"/>
  <c r="T55" i="56"/>
  <c r="T50" i="56"/>
  <c r="T49" i="56"/>
  <c r="T48" i="56"/>
  <c r="T47" i="56"/>
  <c r="T46" i="56"/>
  <c r="T45" i="56"/>
  <c r="T44" i="56"/>
  <c r="T43" i="56"/>
  <c r="T42" i="56"/>
  <c r="T41" i="56"/>
  <c r="T40" i="56"/>
  <c r="T39" i="56"/>
  <c r="T38" i="56"/>
  <c r="T37" i="56"/>
  <c r="T36" i="56"/>
  <c r="T34" i="56"/>
  <c r="T33" i="56"/>
  <c r="T32" i="56"/>
  <c r="T31" i="56"/>
  <c r="T26" i="56"/>
  <c r="T25" i="56"/>
  <c r="T24" i="56"/>
  <c r="T23" i="56"/>
  <c r="T22" i="56"/>
  <c r="T21" i="56"/>
  <c r="T20" i="56"/>
  <c r="T19" i="56"/>
  <c r="T18" i="56"/>
  <c r="T17" i="56"/>
  <c r="T16" i="56"/>
  <c r="T15" i="56"/>
  <c r="T14" i="56"/>
  <c r="T13" i="56"/>
  <c r="T12" i="56"/>
  <c r="T10" i="56"/>
  <c r="T9" i="56"/>
  <c r="T8" i="56"/>
  <c r="T7" i="56"/>
  <c r="T958" i="55"/>
  <c r="T955" i="55"/>
  <c r="T954" i="55"/>
  <c r="T953" i="55"/>
  <c r="T950" i="55"/>
  <c r="T947" i="55"/>
  <c r="T946" i="55"/>
  <c r="T942" i="55"/>
  <c r="T941" i="55"/>
  <c r="T933" i="55"/>
  <c r="T931" i="55"/>
  <c r="T929" i="55"/>
  <c r="T927" i="55"/>
  <c r="T925" i="55"/>
  <c r="T923" i="55"/>
  <c r="T921" i="55"/>
  <c r="T919" i="55"/>
  <c r="T916" i="55"/>
  <c r="T914" i="55"/>
  <c r="T956" i="55"/>
  <c r="T952" i="55"/>
  <c r="T948" i="55"/>
  <c r="T945" i="55"/>
  <c r="T944" i="55"/>
  <c r="T939" i="55"/>
  <c r="T860" i="55"/>
  <c r="T857" i="55"/>
  <c r="T856" i="55"/>
  <c r="T852" i="55"/>
  <c r="T851" i="55"/>
  <c r="T848" i="55"/>
  <c r="T844" i="55"/>
  <c r="T843" i="55"/>
  <c r="T835" i="55"/>
  <c r="T833" i="55"/>
  <c r="T831" i="55"/>
  <c r="T829" i="55"/>
  <c r="T827" i="55"/>
  <c r="T825" i="55"/>
  <c r="T823" i="55"/>
  <c r="T821" i="55"/>
  <c r="T818" i="55"/>
  <c r="T816" i="55"/>
  <c r="T858" i="55"/>
  <c r="T854" i="55"/>
  <c r="T850" i="55"/>
  <c r="T846" i="55"/>
  <c r="T841" i="55"/>
  <c r="T762" i="55"/>
  <c r="T761" i="55"/>
  <c r="T759" i="55"/>
  <c r="T758" i="55"/>
  <c r="T757" i="55"/>
  <c r="T754" i="55"/>
  <c r="T750" i="55"/>
  <c r="T749" i="55"/>
  <c r="T745" i="55"/>
  <c r="T744" i="55"/>
  <c r="T737" i="55"/>
  <c r="T735" i="55"/>
  <c r="T733" i="55"/>
  <c r="T731" i="55"/>
  <c r="T729" i="55"/>
  <c r="T725" i="55"/>
  <c r="T723" i="55"/>
  <c r="T720" i="55"/>
  <c r="T760" i="55"/>
  <c r="T756" i="55"/>
  <c r="T755" i="55"/>
  <c r="T752" i="55"/>
  <c r="T714" i="55"/>
  <c r="T743" i="55"/>
  <c r="T664" i="55"/>
  <c r="T660" i="55"/>
  <c r="T659" i="55"/>
  <c r="T656" i="55"/>
  <c r="T655" i="55"/>
  <c r="T653" i="55"/>
  <c r="T652" i="55"/>
  <c r="T651" i="55"/>
  <c r="T647" i="55"/>
  <c r="T639" i="55"/>
  <c r="T635" i="55"/>
  <c r="T633" i="55"/>
  <c r="T631" i="55"/>
  <c r="T629" i="55"/>
  <c r="T628" i="55"/>
  <c r="T627" i="55"/>
  <c r="T622" i="55"/>
  <c r="T638" i="55"/>
  <c r="T662" i="55"/>
  <c r="T634" i="55"/>
  <c r="T658" i="55"/>
  <c r="T630" i="55"/>
  <c r="T654" i="55"/>
  <c r="T626" i="55"/>
  <c r="T650" i="55"/>
  <c r="T621" i="55"/>
  <c r="T645" i="55"/>
  <c r="T566" i="55"/>
  <c r="T562" i="55"/>
  <c r="T561" i="55"/>
  <c r="T558" i="55"/>
  <c r="T557" i="55"/>
  <c r="T555" i="55"/>
  <c r="T554" i="55"/>
  <c r="T553" i="55"/>
  <c r="T549" i="55"/>
  <c r="T541" i="55"/>
  <c r="T537" i="55"/>
  <c r="T535" i="55"/>
  <c r="T533" i="55"/>
  <c r="T531" i="55"/>
  <c r="T530" i="55"/>
  <c r="T529" i="55"/>
  <c r="T524" i="55"/>
  <c r="T540" i="55"/>
  <c r="T564" i="55"/>
  <c r="T536" i="55"/>
  <c r="T560" i="55"/>
  <c r="T532" i="55"/>
  <c r="T556" i="55"/>
  <c r="T528" i="55"/>
  <c r="T552" i="55"/>
  <c r="T523" i="55"/>
  <c r="T547" i="55"/>
  <c r="T465" i="55"/>
  <c r="T461" i="55"/>
  <c r="T454" i="55"/>
  <c r="T452" i="55"/>
  <c r="T442" i="55"/>
  <c r="T441" i="55"/>
  <c r="T438" i="55"/>
  <c r="T437" i="55"/>
  <c r="T434" i="55"/>
  <c r="T433" i="55"/>
  <c r="T430" i="55"/>
  <c r="T429" i="55"/>
  <c r="T425" i="55"/>
  <c r="T424" i="55"/>
  <c r="T457" i="55"/>
  <c r="T421" i="55"/>
  <c r="T364" i="55"/>
  <c r="T363" i="55"/>
  <c r="T356" i="55"/>
  <c r="T354" i="55"/>
  <c r="T344" i="55"/>
  <c r="T343" i="55"/>
  <c r="T340" i="55"/>
  <c r="T339" i="55"/>
  <c r="T336" i="55"/>
  <c r="T335" i="55"/>
  <c r="T332" i="55"/>
  <c r="T331" i="55"/>
  <c r="T327" i="55"/>
  <c r="T326" i="55"/>
  <c r="T367" i="55"/>
  <c r="T342" i="55"/>
  <c r="T338" i="55"/>
  <c r="T334" i="55"/>
  <c r="T323" i="55"/>
  <c r="T329" i="55"/>
  <c r="T266" i="55"/>
  <c r="T265" i="55"/>
  <c r="T258" i="55"/>
  <c r="T256" i="55"/>
  <c r="T246" i="55"/>
  <c r="T245" i="55"/>
  <c r="T242" i="55"/>
  <c r="T241" i="55"/>
  <c r="T238" i="55"/>
  <c r="T237" i="55"/>
  <c r="T234" i="55"/>
  <c r="T233" i="55"/>
  <c r="T229" i="55"/>
  <c r="T228" i="55"/>
  <c r="T269" i="55"/>
  <c r="T244" i="55"/>
  <c r="T240" i="55"/>
  <c r="T236" i="55"/>
  <c r="T225" i="55"/>
  <c r="T231" i="55"/>
  <c r="T168" i="55"/>
  <c r="T167" i="55"/>
  <c r="T160" i="55"/>
  <c r="T158" i="55"/>
  <c r="T148" i="55"/>
  <c r="T147" i="55"/>
  <c r="T144" i="55"/>
  <c r="T143" i="55"/>
  <c r="T140" i="55"/>
  <c r="T139" i="55"/>
  <c r="T136" i="55"/>
  <c r="T135" i="55"/>
  <c r="T131" i="55"/>
  <c r="T130" i="55"/>
  <c r="T171" i="55"/>
  <c r="T146" i="55"/>
  <c r="T142" i="55"/>
  <c r="T138" i="55"/>
  <c r="T127" i="55"/>
  <c r="T133" i="55"/>
  <c r="T70" i="55"/>
  <c r="T69" i="55"/>
  <c r="T62" i="55"/>
  <c r="T60" i="55"/>
  <c r="T50" i="55"/>
  <c r="T49" i="55"/>
  <c r="T46" i="55"/>
  <c r="T45" i="55"/>
  <c r="T42" i="55"/>
  <c r="T41" i="55"/>
  <c r="T38" i="55"/>
  <c r="T37" i="55"/>
  <c r="T33" i="55"/>
  <c r="T32" i="55"/>
  <c r="T73" i="55"/>
  <c r="T48" i="55"/>
  <c r="T44" i="55"/>
  <c r="T40" i="55"/>
  <c r="T29" i="55"/>
  <c r="T35" i="55"/>
  <c r="C85" i="70"/>
  <c r="D85" i="70"/>
  <c r="E85" i="70"/>
  <c r="G85" i="70"/>
  <c r="H85" i="70"/>
  <c r="I85" i="70"/>
  <c r="K85" i="70"/>
  <c r="L85" i="70"/>
  <c r="M85" i="70"/>
  <c r="O85" i="70"/>
  <c r="P85" i="70"/>
  <c r="Q85" i="70"/>
  <c r="S85" i="70"/>
  <c r="T85" i="70"/>
  <c r="U85" i="70"/>
  <c r="B85" i="69"/>
  <c r="C85" i="69"/>
  <c r="D85" i="69"/>
  <c r="F85" i="69"/>
  <c r="G85" i="69"/>
  <c r="H85" i="69"/>
  <c r="J85" i="69"/>
  <c r="K85" i="69"/>
  <c r="L85" i="69"/>
  <c r="N85" i="69"/>
  <c r="O85" i="69"/>
  <c r="P85" i="69"/>
  <c r="R85" i="69"/>
  <c r="S85" i="69"/>
  <c r="T85" i="69"/>
  <c r="V85" i="69"/>
  <c r="T74" i="68"/>
  <c r="T70" i="68"/>
  <c r="T66" i="68"/>
  <c r="T62" i="68"/>
  <c r="T57" i="68"/>
  <c r="B85" i="66"/>
  <c r="F85" i="66"/>
  <c r="J85" i="66"/>
  <c r="N85" i="66"/>
  <c r="R85" i="66"/>
  <c r="V85" i="66"/>
  <c r="C85" i="66"/>
  <c r="D85" i="66"/>
  <c r="E85" i="66"/>
  <c r="G85" i="66"/>
  <c r="H85" i="66"/>
  <c r="I85" i="66"/>
  <c r="K85" i="66"/>
  <c r="L85" i="66"/>
  <c r="M85" i="66"/>
  <c r="O85" i="66"/>
  <c r="P85" i="66"/>
  <c r="Q85" i="66"/>
  <c r="S85" i="66"/>
  <c r="T85" i="66"/>
  <c r="U85" i="66"/>
  <c r="O73" i="67" l="1"/>
  <c r="O49" i="67"/>
  <c r="O65" i="67"/>
  <c r="O41" i="67"/>
  <c r="O56" i="67"/>
  <c r="O32" i="67"/>
  <c r="M69" i="67"/>
  <c r="M45" i="67"/>
  <c r="M61" i="67"/>
  <c r="M37" i="67"/>
  <c r="K73" i="67"/>
  <c r="K49" i="67"/>
  <c r="K65" i="67"/>
  <c r="K41" i="67"/>
  <c r="K56" i="67"/>
  <c r="K32" i="67"/>
  <c r="I69" i="67"/>
  <c r="I45" i="67"/>
  <c r="I61" i="67"/>
  <c r="I37" i="67"/>
  <c r="G73" i="67"/>
  <c r="G49" i="67"/>
  <c r="G65" i="67"/>
  <c r="G41" i="67"/>
  <c r="G56" i="67"/>
  <c r="G32" i="67"/>
  <c r="E69" i="67"/>
  <c r="E45" i="67"/>
  <c r="E61" i="67"/>
  <c r="E37" i="67"/>
  <c r="C73" i="67"/>
  <c r="C49" i="67"/>
  <c r="C65" i="67"/>
  <c r="C41" i="67"/>
  <c r="C56" i="67"/>
  <c r="C32" i="67"/>
  <c r="O67" i="67"/>
  <c r="O43" i="67"/>
  <c r="O58" i="67"/>
  <c r="O34" i="67"/>
  <c r="N45" i="67"/>
  <c r="N37" i="67"/>
  <c r="M71" i="67"/>
  <c r="M47" i="67"/>
  <c r="M63" i="67"/>
  <c r="M39" i="67"/>
  <c r="L49" i="67"/>
  <c r="L41" i="67"/>
  <c r="L32" i="67"/>
  <c r="K67" i="67"/>
  <c r="K43" i="67"/>
  <c r="K58" i="67"/>
  <c r="K34" i="67"/>
  <c r="J45" i="67"/>
  <c r="J37" i="67"/>
  <c r="I71" i="67"/>
  <c r="I47" i="67"/>
  <c r="I63" i="67"/>
  <c r="I39" i="67"/>
  <c r="H49" i="67"/>
  <c r="H41" i="67"/>
  <c r="H32" i="67"/>
  <c r="G67" i="67"/>
  <c r="G43" i="67"/>
  <c r="G58" i="67"/>
  <c r="G34" i="67"/>
  <c r="F45" i="67"/>
  <c r="F37" i="67"/>
  <c r="E71" i="67"/>
  <c r="E47" i="67"/>
  <c r="E63" i="67"/>
  <c r="E39" i="67"/>
  <c r="D49" i="67"/>
  <c r="D41" i="67"/>
  <c r="D32" i="67"/>
  <c r="C67" i="67"/>
  <c r="C43" i="67"/>
  <c r="C58" i="67"/>
  <c r="C34" i="67"/>
  <c r="O74" i="67"/>
  <c r="O50" i="67"/>
  <c r="O66" i="67"/>
  <c r="O42" i="67"/>
  <c r="O57" i="67"/>
  <c r="O33" i="67"/>
  <c r="M74" i="67"/>
  <c r="M50" i="67"/>
  <c r="M66" i="67"/>
  <c r="M42" i="67"/>
  <c r="M57" i="67"/>
  <c r="M33" i="67"/>
  <c r="K74" i="67"/>
  <c r="K50" i="67"/>
  <c r="K66" i="67"/>
  <c r="K42" i="67"/>
  <c r="K57" i="67"/>
  <c r="K33" i="67"/>
  <c r="I74" i="67"/>
  <c r="I50" i="67"/>
  <c r="I66" i="67"/>
  <c r="I42" i="67"/>
  <c r="I57" i="67"/>
  <c r="I33" i="67"/>
  <c r="G74" i="67"/>
  <c r="G50" i="67"/>
  <c r="G66" i="67"/>
  <c r="G42" i="67"/>
  <c r="G57" i="67"/>
  <c r="G33" i="67"/>
  <c r="E74" i="67"/>
  <c r="E50" i="67"/>
  <c r="E66" i="67"/>
  <c r="E42" i="67"/>
  <c r="E57" i="67"/>
  <c r="E33" i="67"/>
  <c r="C74" i="67"/>
  <c r="C50" i="67"/>
  <c r="C66" i="67"/>
  <c r="C42" i="67"/>
  <c r="C57" i="67"/>
  <c r="C33" i="67"/>
  <c r="P43" i="67"/>
  <c r="O68" i="67"/>
  <c r="O44" i="67"/>
  <c r="O60" i="67"/>
  <c r="O36" i="67"/>
  <c r="N50" i="67"/>
  <c r="N42" i="67"/>
  <c r="N33" i="67"/>
  <c r="M68" i="67"/>
  <c r="M44" i="67"/>
  <c r="M60" i="67"/>
  <c r="M36" i="67"/>
  <c r="L50" i="67"/>
  <c r="L42" i="67"/>
  <c r="K68" i="67"/>
  <c r="K44" i="67"/>
  <c r="K60" i="67"/>
  <c r="K36" i="67"/>
  <c r="J50" i="67"/>
  <c r="J42" i="67"/>
  <c r="J33" i="67"/>
  <c r="I68" i="67"/>
  <c r="I44" i="67"/>
  <c r="I60" i="67"/>
  <c r="I36" i="67"/>
  <c r="H50" i="67"/>
  <c r="H42" i="67"/>
  <c r="H33" i="67"/>
  <c r="G68" i="67"/>
  <c r="G44" i="67"/>
  <c r="G60" i="67"/>
  <c r="G36" i="67"/>
  <c r="F50" i="67"/>
  <c r="F42" i="67"/>
  <c r="F33" i="67"/>
  <c r="E68" i="67"/>
  <c r="E44" i="67"/>
  <c r="E60" i="67"/>
  <c r="E36" i="67"/>
  <c r="D50" i="67"/>
  <c r="D42" i="67"/>
  <c r="D33" i="67"/>
  <c r="C68" i="67"/>
  <c r="C44" i="67"/>
  <c r="C60" i="67"/>
  <c r="C36" i="67"/>
  <c r="P49" i="67"/>
  <c r="P32" i="67"/>
  <c r="O69" i="67"/>
  <c r="O45" i="67"/>
  <c r="O61" i="67"/>
  <c r="O37" i="67"/>
  <c r="M73" i="67"/>
  <c r="M49" i="67"/>
  <c r="M65" i="67"/>
  <c r="M41" i="67"/>
  <c r="M56" i="67"/>
  <c r="M32" i="67"/>
  <c r="K69" i="67"/>
  <c r="K45" i="67"/>
  <c r="K61" i="67"/>
  <c r="K37" i="67"/>
  <c r="I73" i="67"/>
  <c r="I49" i="67"/>
  <c r="I65" i="67"/>
  <c r="I41" i="67"/>
  <c r="I56" i="67"/>
  <c r="I32" i="67"/>
  <c r="G69" i="67"/>
  <c r="G45" i="67"/>
  <c r="G61" i="67"/>
  <c r="G37" i="67"/>
  <c r="E73" i="67"/>
  <c r="E49" i="67"/>
  <c r="E65" i="67"/>
  <c r="E41" i="67"/>
  <c r="E56" i="67"/>
  <c r="E32" i="67"/>
  <c r="C69" i="67"/>
  <c r="C45" i="67"/>
  <c r="C61" i="67"/>
  <c r="C37" i="67"/>
  <c r="P45" i="67"/>
  <c r="O71" i="67"/>
  <c r="O47" i="67"/>
  <c r="O63" i="67"/>
  <c r="O39" i="67"/>
  <c r="N49" i="67"/>
  <c r="N41" i="67"/>
  <c r="N32" i="67"/>
  <c r="M67" i="67"/>
  <c r="M43" i="67"/>
  <c r="M58" i="67"/>
  <c r="M34" i="67"/>
  <c r="L45" i="67"/>
  <c r="L37" i="67"/>
  <c r="K71" i="67"/>
  <c r="K47" i="67"/>
  <c r="K63" i="67"/>
  <c r="K39" i="67"/>
  <c r="J41" i="67"/>
  <c r="J32" i="67"/>
  <c r="I67" i="67"/>
  <c r="I43" i="67"/>
  <c r="I58" i="67"/>
  <c r="I34" i="67"/>
  <c r="H45" i="67"/>
  <c r="H37" i="67"/>
  <c r="G71" i="67"/>
  <c r="G47" i="67"/>
  <c r="G63" i="67"/>
  <c r="G39" i="67"/>
  <c r="F49" i="67"/>
  <c r="F41" i="67"/>
  <c r="F32" i="67"/>
  <c r="E67" i="67"/>
  <c r="E43" i="67"/>
  <c r="E58" i="67"/>
  <c r="E34" i="67"/>
  <c r="D45" i="67"/>
  <c r="D37" i="67"/>
  <c r="C71" i="67"/>
  <c r="C47" i="67"/>
  <c r="C63" i="67"/>
  <c r="C39" i="67"/>
  <c r="O70" i="67"/>
  <c r="O46" i="67"/>
  <c r="O62" i="67"/>
  <c r="O38" i="67"/>
  <c r="M70" i="67"/>
  <c r="M46" i="67"/>
  <c r="M62" i="67"/>
  <c r="M38" i="67"/>
  <c r="K70" i="67"/>
  <c r="K46" i="67"/>
  <c r="K62" i="67"/>
  <c r="K38" i="67"/>
  <c r="I70" i="67"/>
  <c r="I46" i="67"/>
  <c r="I62" i="67"/>
  <c r="I38" i="67"/>
  <c r="G70" i="67"/>
  <c r="G46" i="67"/>
  <c r="G62" i="67"/>
  <c r="G38" i="67"/>
  <c r="E70" i="67"/>
  <c r="E46" i="67"/>
  <c r="E62" i="67"/>
  <c r="E38" i="67"/>
  <c r="C70" i="67"/>
  <c r="C46" i="67"/>
  <c r="C62" i="67"/>
  <c r="C38" i="67"/>
  <c r="P34" i="67"/>
  <c r="F39" i="67"/>
  <c r="P46" i="67"/>
  <c r="O72" i="67"/>
  <c r="O48" i="67"/>
  <c r="O64" i="67"/>
  <c r="O40" i="67"/>
  <c r="O55" i="67"/>
  <c r="O31" i="67"/>
  <c r="N46" i="67"/>
  <c r="N38" i="67"/>
  <c r="M72" i="67"/>
  <c r="M48" i="67"/>
  <c r="M64" i="67"/>
  <c r="M40" i="67"/>
  <c r="M55" i="67"/>
  <c r="M31" i="67"/>
  <c r="L46" i="67"/>
  <c r="L38" i="67"/>
  <c r="K72" i="67"/>
  <c r="K48" i="67"/>
  <c r="K64" i="67"/>
  <c r="K40" i="67"/>
  <c r="K55" i="67"/>
  <c r="K31" i="67"/>
  <c r="J46" i="67"/>
  <c r="J38" i="67"/>
  <c r="I72" i="67"/>
  <c r="I48" i="67"/>
  <c r="I64" i="67"/>
  <c r="I40" i="67"/>
  <c r="I55" i="67"/>
  <c r="I31" i="67"/>
  <c r="H46" i="67"/>
  <c r="H38" i="67"/>
  <c r="G72" i="67"/>
  <c r="G48" i="67"/>
  <c r="G64" i="67"/>
  <c r="G40" i="67"/>
  <c r="G55" i="67"/>
  <c r="G31" i="67"/>
  <c r="F46" i="67"/>
  <c r="F38" i="67"/>
  <c r="E72" i="67"/>
  <c r="E48" i="67"/>
  <c r="E64" i="67"/>
  <c r="E40" i="67"/>
  <c r="E55" i="67"/>
  <c r="E31" i="67"/>
  <c r="D46" i="67"/>
  <c r="D38" i="67"/>
  <c r="C72" i="67"/>
  <c r="C48" i="67"/>
  <c r="C64" i="67"/>
  <c r="C40" i="67"/>
  <c r="C55" i="67"/>
  <c r="C31" i="67"/>
  <c r="P41" i="67"/>
  <c r="J49" i="67"/>
  <c r="P48" i="67"/>
  <c r="P31" i="67"/>
  <c r="H48" i="67"/>
  <c r="H40" i="67"/>
  <c r="T28" i="56"/>
  <c r="T52" i="56"/>
  <c r="T58" i="68"/>
  <c r="T75" i="68"/>
  <c r="T63" i="68"/>
  <c r="T67" i="68"/>
  <c r="T71" i="68"/>
  <c r="T56" i="68"/>
  <c r="T61" i="68"/>
  <c r="T65" i="68"/>
  <c r="T69" i="68"/>
  <c r="T73" i="68"/>
  <c r="T78" i="55"/>
  <c r="T176" i="55"/>
  <c r="T274" i="55"/>
  <c r="T372" i="55"/>
  <c r="T470" i="55"/>
  <c r="T763" i="55"/>
  <c r="T817" i="55"/>
  <c r="T842" i="55"/>
  <c r="T812" i="55"/>
  <c r="T822" i="55"/>
  <c r="T847" i="55"/>
  <c r="T826" i="55"/>
  <c r="T830" i="55"/>
  <c r="T855" i="55"/>
  <c r="T834" i="55"/>
  <c r="T859" i="55"/>
  <c r="T28" i="55"/>
  <c r="T58" i="55"/>
  <c r="T63" i="55"/>
  <c r="T67" i="55"/>
  <c r="T71" i="55"/>
  <c r="T75" i="55"/>
  <c r="T65" i="55"/>
  <c r="T156" i="55"/>
  <c r="T126" i="55"/>
  <c r="T161" i="55"/>
  <c r="T165" i="55"/>
  <c r="T169" i="55"/>
  <c r="T173" i="55"/>
  <c r="T163" i="55"/>
  <c r="T224" i="55"/>
  <c r="T254" i="55"/>
  <c r="T259" i="55"/>
  <c r="T263" i="55"/>
  <c r="T267" i="55"/>
  <c r="T271" i="55"/>
  <c r="T261" i="55"/>
  <c r="T352" i="55"/>
  <c r="T322" i="55"/>
  <c r="T357" i="55"/>
  <c r="T361" i="55"/>
  <c r="T365" i="55"/>
  <c r="T369" i="55"/>
  <c r="T359" i="55"/>
  <c r="T450" i="55"/>
  <c r="T420" i="55"/>
  <c r="T455" i="55"/>
  <c r="T459" i="55"/>
  <c r="T463" i="55"/>
  <c r="T467" i="55"/>
  <c r="T59" i="55"/>
  <c r="T34" i="55"/>
  <c r="T64" i="55"/>
  <c r="T39" i="55"/>
  <c r="T68" i="55"/>
  <c r="T43" i="55"/>
  <c r="T72" i="55"/>
  <c r="T47" i="55"/>
  <c r="T76" i="55"/>
  <c r="T51" i="55"/>
  <c r="T57" i="55"/>
  <c r="T66" i="55"/>
  <c r="T74" i="55"/>
  <c r="T157" i="55"/>
  <c r="T132" i="55"/>
  <c r="T162" i="55"/>
  <c r="T137" i="55"/>
  <c r="T166" i="55"/>
  <c r="T141" i="55"/>
  <c r="T170" i="55"/>
  <c r="T145" i="55"/>
  <c r="T174" i="55"/>
  <c r="T149" i="55"/>
  <c r="T155" i="55"/>
  <c r="T164" i="55"/>
  <c r="T172" i="55"/>
  <c r="T255" i="55"/>
  <c r="T230" i="55"/>
  <c r="T260" i="55"/>
  <c r="T235" i="55"/>
  <c r="T264" i="55"/>
  <c r="T239" i="55"/>
  <c r="T268" i="55"/>
  <c r="T243" i="55"/>
  <c r="T272" i="55"/>
  <c r="T247" i="55"/>
  <c r="T253" i="55"/>
  <c r="T262" i="55"/>
  <c r="T270" i="55"/>
  <c r="T353" i="55"/>
  <c r="T328" i="55"/>
  <c r="T358" i="55"/>
  <c r="T333" i="55"/>
  <c r="T362" i="55"/>
  <c r="T337" i="55"/>
  <c r="T366" i="55"/>
  <c r="T341" i="55"/>
  <c r="T370" i="55"/>
  <c r="T345" i="55"/>
  <c r="T351" i="55"/>
  <c r="T360" i="55"/>
  <c r="T368" i="55"/>
  <c r="T451" i="55"/>
  <c r="T426" i="55"/>
  <c r="T456" i="55"/>
  <c r="T431" i="55"/>
  <c r="T460" i="55"/>
  <c r="T435" i="55"/>
  <c r="T464" i="55"/>
  <c r="T439" i="55"/>
  <c r="T468" i="55"/>
  <c r="T462" i="55"/>
  <c r="T443" i="55"/>
  <c r="T466" i="55"/>
  <c r="T449" i="55"/>
  <c r="T458" i="55"/>
  <c r="T525" i="55"/>
  <c r="T726" i="55"/>
  <c r="T734" i="55"/>
  <c r="T924" i="55"/>
  <c r="T519" i="55"/>
  <c r="T527" i="55"/>
  <c r="T538" i="55"/>
  <c r="T563" i="55"/>
  <c r="T617" i="55"/>
  <c r="T625" i="55"/>
  <c r="T636" i="55"/>
  <c r="T661" i="55"/>
  <c r="T748" i="55"/>
  <c r="T715" i="55"/>
  <c r="T718" i="55"/>
  <c r="T727" i="55"/>
  <c r="T751" i="55"/>
  <c r="T819" i="55"/>
  <c r="T824" i="55"/>
  <c r="T828" i="55"/>
  <c r="T832" i="55"/>
  <c r="T853" i="55"/>
  <c r="T518" i="55"/>
  <c r="T550" i="55"/>
  <c r="T616" i="55"/>
  <c r="T623" i="55"/>
  <c r="T648" i="55"/>
  <c r="T721" i="55"/>
  <c r="T730" i="55"/>
  <c r="T915" i="55"/>
  <c r="T920" i="55"/>
  <c r="T928" i="55"/>
  <c r="T932" i="55"/>
  <c r="T949" i="55"/>
  <c r="T427" i="55"/>
  <c r="T432" i="55"/>
  <c r="T436" i="55"/>
  <c r="T440" i="55"/>
  <c r="T522" i="55"/>
  <c r="T534" i="55"/>
  <c r="T539" i="55"/>
  <c r="T548" i="55"/>
  <c r="T559" i="55"/>
  <c r="T565" i="55"/>
  <c r="T620" i="55"/>
  <c r="T632" i="55"/>
  <c r="T637" i="55"/>
  <c r="T646" i="55"/>
  <c r="T657" i="55"/>
  <c r="T663" i="55"/>
  <c r="T719" i="55"/>
  <c r="T724" i="55"/>
  <c r="T728" i="55"/>
  <c r="T732" i="55"/>
  <c r="T736" i="55"/>
  <c r="T746" i="55"/>
  <c r="T753" i="55"/>
  <c r="T849" i="55"/>
  <c r="T917" i="55"/>
  <c r="T922" i="55"/>
  <c r="T926" i="55"/>
  <c r="T930" i="55"/>
  <c r="T910" i="55"/>
  <c r="T940" i="55"/>
  <c r="T951" i="55"/>
  <c r="T957" i="55"/>
  <c r="T813" i="55"/>
  <c r="T911" i="55"/>
  <c r="V85" i="70"/>
  <c r="R85" i="70"/>
  <c r="N85" i="70"/>
  <c r="J85" i="70"/>
  <c r="F85" i="70"/>
  <c r="B85" i="70"/>
  <c r="U85" i="69"/>
  <c r="Q85" i="69"/>
  <c r="M85" i="69"/>
  <c r="I85" i="69"/>
  <c r="E85" i="69"/>
  <c r="T55" i="68"/>
  <c r="T60" i="68"/>
  <c r="T64" i="68"/>
  <c r="T68" i="68"/>
  <c r="T72" i="68"/>
  <c r="T76" i="68"/>
  <c r="C85" i="65"/>
  <c r="G85" i="65"/>
  <c r="K85" i="65"/>
  <c r="O85" i="65"/>
  <c r="S85" i="65"/>
  <c r="B85" i="65"/>
  <c r="D85" i="65"/>
  <c r="E85" i="65"/>
  <c r="F85" i="65"/>
  <c r="H85" i="65"/>
  <c r="I85" i="65"/>
  <c r="J85" i="65"/>
  <c r="L85" i="65"/>
  <c r="M85" i="65"/>
  <c r="N85" i="65"/>
  <c r="P85" i="65"/>
  <c r="Q85" i="65"/>
  <c r="R85" i="65"/>
  <c r="T85" i="65"/>
  <c r="U85" i="65"/>
  <c r="V85" i="65"/>
  <c r="B85" i="52"/>
  <c r="C85" i="52"/>
  <c r="D85" i="52"/>
  <c r="E85" i="52"/>
  <c r="F85" i="52"/>
  <c r="G85" i="52"/>
  <c r="H85" i="52"/>
  <c r="I85" i="52"/>
  <c r="J85" i="52"/>
  <c r="K85" i="52"/>
  <c r="L85" i="52"/>
  <c r="M85" i="52"/>
  <c r="N85" i="52"/>
  <c r="O85" i="52"/>
  <c r="P85" i="52"/>
  <c r="Q85" i="52"/>
  <c r="R85" i="52"/>
  <c r="S85" i="52"/>
  <c r="T85" i="52"/>
  <c r="U85" i="52"/>
  <c r="V85" i="52"/>
  <c r="B57" i="52"/>
  <c r="C57" i="52"/>
  <c r="D57" i="52"/>
  <c r="E57" i="52"/>
  <c r="F57" i="52"/>
  <c r="G57" i="52"/>
  <c r="H57" i="52"/>
  <c r="I57" i="52"/>
  <c r="J57" i="52"/>
  <c r="K57" i="52"/>
  <c r="L57" i="52"/>
  <c r="M57" i="52"/>
  <c r="N57" i="52"/>
  <c r="O57" i="52"/>
  <c r="P57" i="52"/>
  <c r="Q57" i="52"/>
  <c r="R57" i="52"/>
  <c r="S57" i="52"/>
  <c r="T57" i="52"/>
  <c r="U57" i="52"/>
  <c r="V57" i="52"/>
  <c r="T51" i="56" l="1"/>
  <c r="T55" i="67"/>
  <c r="T76" i="56"/>
  <c r="T75" i="56"/>
  <c r="T27" i="56"/>
  <c r="T57" i="67"/>
  <c r="T60" i="67"/>
  <c r="T63" i="67"/>
  <c r="T70" i="67"/>
  <c r="T72" i="67"/>
  <c r="T71" i="67"/>
  <c r="T74" i="67"/>
  <c r="T64" i="67"/>
  <c r="T61" i="67"/>
  <c r="T58" i="67"/>
  <c r="T65" i="67"/>
  <c r="T567" i="55"/>
  <c r="T469" i="55"/>
  <c r="T66" i="67"/>
  <c r="T960" i="55"/>
  <c r="T665" i="55"/>
  <c r="T666" i="55"/>
  <c r="T68" i="67"/>
  <c r="T69" i="67"/>
  <c r="T371" i="55"/>
  <c r="T77" i="55"/>
  <c r="T73" i="67"/>
  <c r="T568" i="55"/>
  <c r="T76" i="67"/>
  <c r="T273" i="55"/>
  <c r="T175" i="55"/>
  <c r="T67" i="67"/>
  <c r="T62" i="67"/>
  <c r="T862" i="55"/>
  <c r="T959" i="55"/>
  <c r="T764" i="55"/>
  <c r="T56" i="67"/>
  <c r="T861" i="55"/>
  <c r="T75" i="67" l="1"/>
  <c r="V57" i="70"/>
  <c r="U57" i="70"/>
  <c r="T57" i="70"/>
  <c r="S57" i="70"/>
  <c r="R57" i="70"/>
  <c r="Q57" i="70"/>
  <c r="P57" i="70"/>
  <c r="O57" i="70"/>
  <c r="N57" i="70"/>
  <c r="M57" i="70"/>
  <c r="L57" i="70"/>
  <c r="K57" i="70"/>
  <c r="J57" i="70"/>
  <c r="I57" i="70"/>
  <c r="H57" i="70"/>
  <c r="G57" i="70"/>
  <c r="F57" i="70"/>
  <c r="E57" i="70"/>
  <c r="D57" i="70"/>
  <c r="C57" i="70"/>
  <c r="B57" i="70"/>
  <c r="V57" i="69"/>
  <c r="U57" i="69"/>
  <c r="T57" i="69"/>
  <c r="S57" i="69"/>
  <c r="R57" i="69"/>
  <c r="Q57" i="69"/>
  <c r="P57" i="69"/>
  <c r="O57" i="69"/>
  <c r="N57" i="69"/>
  <c r="M57" i="69"/>
  <c r="L57" i="69"/>
  <c r="K57" i="69"/>
  <c r="J57" i="69"/>
  <c r="I57" i="69"/>
  <c r="H57" i="69"/>
  <c r="G57" i="69"/>
  <c r="F57" i="69"/>
  <c r="E57" i="69"/>
  <c r="D57" i="69"/>
  <c r="C57" i="69"/>
  <c r="B57" i="69"/>
  <c r="V57" i="66"/>
  <c r="U57" i="66"/>
  <c r="T57" i="66"/>
  <c r="S57" i="66"/>
  <c r="R57" i="66"/>
  <c r="Q57" i="66"/>
  <c r="P57" i="66"/>
  <c r="O57" i="66"/>
  <c r="N57" i="66"/>
  <c r="M57" i="66"/>
  <c r="L57" i="66"/>
  <c r="K57" i="66"/>
  <c r="J57" i="66"/>
  <c r="I57" i="66"/>
  <c r="H57" i="66"/>
  <c r="G57" i="66"/>
  <c r="F57" i="66"/>
  <c r="E57" i="66"/>
  <c r="D57" i="66"/>
  <c r="C57" i="66"/>
  <c r="B57" i="66"/>
  <c r="V57" i="65"/>
  <c r="U57" i="65"/>
  <c r="T57" i="65"/>
  <c r="S57" i="65"/>
  <c r="R57" i="65"/>
  <c r="Q57" i="65"/>
  <c r="P57" i="65"/>
  <c r="O57" i="65"/>
  <c r="N57" i="65"/>
  <c r="M57" i="65"/>
  <c r="L57" i="65"/>
  <c r="K57" i="65"/>
  <c r="J57" i="65"/>
  <c r="I57" i="65"/>
  <c r="H57" i="65"/>
  <c r="G57" i="65"/>
  <c r="F57" i="65"/>
  <c r="E57" i="65"/>
  <c r="D57" i="65"/>
  <c r="C57" i="65"/>
  <c r="B57" i="65"/>
  <c r="T37" i="67" l="1"/>
  <c r="T31" i="67"/>
  <c r="T40" i="67"/>
  <c r="T38" i="67"/>
  <c r="T46" i="67"/>
  <c r="T43" i="67"/>
  <c r="T32" i="67"/>
  <c r="T41" i="67"/>
  <c r="T49" i="67"/>
  <c r="T36" i="67"/>
  <c r="T44" i="67"/>
  <c r="T33" i="67"/>
  <c r="T42" i="67"/>
  <c r="T50" i="67"/>
  <c r="T39" i="67"/>
  <c r="T47" i="67"/>
  <c r="T45" i="67"/>
  <c r="T48" i="67"/>
  <c r="T34" i="67"/>
  <c r="T52" i="68"/>
  <c r="T51" i="68"/>
  <c r="T50" i="68"/>
  <c r="T49" i="68"/>
  <c r="T48" i="68"/>
  <c r="T47" i="68"/>
  <c r="T46" i="68"/>
  <c r="T45" i="68"/>
  <c r="T44" i="68"/>
  <c r="T43" i="68"/>
  <c r="T42" i="68"/>
  <c r="T41" i="68"/>
  <c r="T40" i="68"/>
  <c r="T39" i="68"/>
  <c r="T38" i="68"/>
  <c r="T37" i="68"/>
  <c r="T36" i="68"/>
  <c r="T34" i="68"/>
  <c r="T33" i="68"/>
  <c r="T32" i="68"/>
  <c r="T31" i="68"/>
  <c r="S70" i="67" l="1"/>
  <c r="S52" i="68"/>
  <c r="S48" i="68"/>
  <c r="S70" i="68"/>
  <c r="S45" i="68"/>
  <c r="S44" i="68"/>
  <c r="S40" i="68"/>
  <c r="S62" i="68"/>
  <c r="S37" i="68"/>
  <c r="S36" i="68"/>
  <c r="S31" i="68"/>
  <c r="S955" i="55"/>
  <c r="S954" i="55"/>
  <c r="S953" i="55"/>
  <c r="S951" i="55"/>
  <c r="S950" i="55"/>
  <c r="S947" i="55"/>
  <c r="S946" i="55"/>
  <c r="S942" i="55"/>
  <c r="S941" i="55"/>
  <c r="S857" i="55"/>
  <c r="S856" i="55"/>
  <c r="S855" i="55"/>
  <c r="S853" i="55"/>
  <c r="S852" i="55"/>
  <c r="S849" i="55"/>
  <c r="S848" i="55"/>
  <c r="S844" i="55"/>
  <c r="S843" i="55"/>
  <c r="S758" i="55"/>
  <c r="S754" i="55"/>
  <c r="S750" i="55"/>
  <c r="S745" i="55"/>
  <c r="S74" i="56"/>
  <c r="S660" i="55"/>
  <c r="S659" i="55"/>
  <c r="S656" i="55"/>
  <c r="S652" i="55"/>
  <c r="S651" i="55"/>
  <c r="S647" i="55"/>
  <c r="S558" i="55"/>
  <c r="S464" i="55"/>
  <c r="S460" i="55"/>
  <c r="S457" i="55"/>
  <c r="S456" i="55"/>
  <c r="S370" i="55"/>
  <c r="S366" i="55"/>
  <c r="S362" i="55"/>
  <c r="S358" i="55"/>
  <c r="S353" i="55"/>
  <c r="S272" i="55"/>
  <c r="S268" i="55"/>
  <c r="S264" i="55"/>
  <c r="S260" i="55"/>
  <c r="S255" i="55"/>
  <c r="S64" i="55"/>
  <c r="S63" i="55"/>
  <c r="S76" i="55"/>
  <c r="S74" i="55"/>
  <c r="S72" i="55"/>
  <c r="S71" i="55"/>
  <c r="S70" i="55"/>
  <c r="S68" i="55"/>
  <c r="S66" i="55"/>
  <c r="S59" i="55"/>
  <c r="S57" i="55"/>
  <c r="S62" i="67"/>
  <c r="F84" i="70"/>
  <c r="J84" i="70"/>
  <c r="S84" i="70"/>
  <c r="T84" i="70"/>
  <c r="U84" i="70"/>
  <c r="V84" i="70"/>
  <c r="K84" i="69"/>
  <c r="T84" i="69"/>
  <c r="S68" i="68"/>
  <c r="S66" i="68"/>
  <c r="S57" i="68"/>
  <c r="T84" i="66"/>
  <c r="P84" i="65"/>
  <c r="S751" i="55" l="1"/>
  <c r="S759" i="55"/>
  <c r="V84" i="66"/>
  <c r="R84" i="66"/>
  <c r="N84" i="66"/>
  <c r="J84" i="66"/>
  <c r="F84" i="66"/>
  <c r="B84" i="66"/>
  <c r="Q84" i="70"/>
  <c r="M84" i="70"/>
  <c r="I84" i="70"/>
  <c r="E84" i="70"/>
  <c r="S364" i="55"/>
  <c r="S563" i="55"/>
  <c r="S32" i="68"/>
  <c r="S58" i="68"/>
  <c r="S61" i="68"/>
  <c r="S63" i="68"/>
  <c r="S41" i="68"/>
  <c r="S67" i="68"/>
  <c r="S69" i="68"/>
  <c r="S71" i="68"/>
  <c r="S49" i="68"/>
  <c r="S75" i="68"/>
  <c r="S29" i="55"/>
  <c r="S746" i="55"/>
  <c r="S755" i="55"/>
  <c r="V84" i="52"/>
  <c r="J84" i="52"/>
  <c r="F84" i="52"/>
  <c r="B84" i="52"/>
  <c r="U84" i="66"/>
  <c r="G84" i="69"/>
  <c r="C84" i="69"/>
  <c r="S258" i="55"/>
  <c r="S466" i="55"/>
  <c r="S757" i="55"/>
  <c r="Q84" i="52"/>
  <c r="I84" i="52"/>
  <c r="R84" i="52"/>
  <c r="T84" i="65"/>
  <c r="L84" i="65"/>
  <c r="P84" i="52"/>
  <c r="L84" i="52"/>
  <c r="H84" i="52"/>
  <c r="D84" i="52"/>
  <c r="N84" i="52"/>
  <c r="S84" i="65"/>
  <c r="O84" i="65"/>
  <c r="K84" i="65"/>
  <c r="G84" i="65"/>
  <c r="C84" i="65"/>
  <c r="M84" i="52"/>
  <c r="E84" i="52"/>
  <c r="D84" i="65"/>
  <c r="T84" i="52"/>
  <c r="S84" i="52"/>
  <c r="O84" i="52"/>
  <c r="K84" i="52"/>
  <c r="G84" i="52"/>
  <c r="C84" i="52"/>
  <c r="S84" i="69"/>
  <c r="O84" i="69"/>
  <c r="S84" i="66"/>
  <c r="O84" i="66"/>
  <c r="K84" i="66"/>
  <c r="G84" i="66"/>
  <c r="C84" i="66"/>
  <c r="U84" i="52"/>
  <c r="H84" i="65"/>
  <c r="V84" i="65"/>
  <c r="R84" i="65"/>
  <c r="N84" i="65"/>
  <c r="J84" i="65"/>
  <c r="F84" i="65"/>
  <c r="B84" i="65"/>
  <c r="Q84" i="66"/>
  <c r="M84" i="66"/>
  <c r="I84" i="66"/>
  <c r="E84" i="66"/>
  <c r="V84" i="69"/>
  <c r="R84" i="69"/>
  <c r="N84" i="69"/>
  <c r="J84" i="69"/>
  <c r="F84" i="69"/>
  <c r="B84" i="69"/>
  <c r="P84" i="70"/>
  <c r="L84" i="70"/>
  <c r="H84" i="70"/>
  <c r="D84" i="70"/>
  <c r="R84" i="70"/>
  <c r="B84" i="70"/>
  <c r="S58" i="55"/>
  <c r="S67" i="55"/>
  <c r="S75" i="55"/>
  <c r="S7" i="56"/>
  <c r="S127" i="55"/>
  <c r="S12" i="56"/>
  <c r="S16" i="56"/>
  <c r="S20" i="56"/>
  <c r="S168" i="55"/>
  <c r="S24" i="56"/>
  <c r="S34" i="56"/>
  <c r="S39" i="56"/>
  <c r="S43" i="56"/>
  <c r="S47" i="56"/>
  <c r="S58" i="56"/>
  <c r="S63" i="56"/>
  <c r="S67" i="56"/>
  <c r="S71" i="56"/>
  <c r="U84" i="65"/>
  <c r="Q84" i="65"/>
  <c r="M84" i="65"/>
  <c r="I84" i="65"/>
  <c r="E84" i="65"/>
  <c r="P84" i="66"/>
  <c r="L84" i="66"/>
  <c r="H84" i="66"/>
  <c r="D84" i="66"/>
  <c r="O84" i="70"/>
  <c r="K84" i="70"/>
  <c r="G84" i="70"/>
  <c r="C84" i="70"/>
  <c r="N84" i="70"/>
  <c r="S156" i="55"/>
  <c r="S8" i="56"/>
  <c r="S13" i="56"/>
  <c r="S17" i="56"/>
  <c r="S21" i="56"/>
  <c r="S31" i="56"/>
  <c r="S44" i="56"/>
  <c r="S48" i="56"/>
  <c r="S55" i="56"/>
  <c r="S68" i="56"/>
  <c r="S72" i="56"/>
  <c r="P84" i="69"/>
  <c r="L84" i="69"/>
  <c r="H84" i="69"/>
  <c r="D84" i="69"/>
  <c r="S157" i="55"/>
  <c r="S9" i="56"/>
  <c r="S162" i="55"/>
  <c r="S14" i="56"/>
  <c r="S166" i="55"/>
  <c r="S18" i="56"/>
  <c r="S170" i="55"/>
  <c r="S22" i="56"/>
  <c r="S174" i="55"/>
  <c r="S26" i="56"/>
  <c r="S160" i="55"/>
  <c r="S10" i="56"/>
  <c r="S15" i="56"/>
  <c r="S19" i="56"/>
  <c r="S266" i="55"/>
  <c r="S356" i="55"/>
  <c r="S462" i="55"/>
  <c r="S552" i="55"/>
  <c r="S858" i="55"/>
  <c r="S57" i="56"/>
  <c r="S62" i="56"/>
  <c r="S66" i="56"/>
  <c r="S70" i="56"/>
  <c r="S173" i="55"/>
  <c r="S359" i="55"/>
  <c r="S556" i="55"/>
  <c r="S956" i="55"/>
  <c r="S25" i="56"/>
  <c r="S36" i="56"/>
  <c r="S40" i="56"/>
  <c r="S454" i="55"/>
  <c r="S645" i="55"/>
  <c r="S32" i="56"/>
  <c r="S37" i="56"/>
  <c r="S41" i="56"/>
  <c r="S45" i="56"/>
  <c r="S49" i="56"/>
  <c r="S60" i="56"/>
  <c r="S64" i="56"/>
  <c r="S261" i="55"/>
  <c r="S561" i="55"/>
  <c r="S547" i="55"/>
  <c r="S650" i="55"/>
  <c r="S760" i="55"/>
  <c r="S23" i="56"/>
  <c r="S33" i="56"/>
  <c r="S38" i="56"/>
  <c r="S42" i="56"/>
  <c r="S46" i="56"/>
  <c r="S50" i="56"/>
  <c r="S56" i="56"/>
  <c r="S61" i="56"/>
  <c r="S65" i="56"/>
  <c r="S69" i="56"/>
  <c r="S73" i="56"/>
  <c r="S56" i="68"/>
  <c r="S65" i="68"/>
  <c r="S73" i="68"/>
  <c r="S28" i="55"/>
  <c r="S369" i="55"/>
  <c r="S60" i="55"/>
  <c r="S65" i="55"/>
  <c r="S69" i="55"/>
  <c r="S73" i="55"/>
  <c r="S165" i="55"/>
  <c r="S171" i="55"/>
  <c r="S224" i="55"/>
  <c r="S263" i="55"/>
  <c r="S269" i="55"/>
  <c r="S322" i="55"/>
  <c r="S361" i="55"/>
  <c r="S367" i="55"/>
  <c r="S420" i="55"/>
  <c r="S459" i="55"/>
  <c r="S465" i="55"/>
  <c r="S555" i="55"/>
  <c r="S518" i="55"/>
  <c r="S559" i="55"/>
  <c r="S648" i="55"/>
  <c r="S653" i="55"/>
  <c r="S661" i="55"/>
  <c r="S616" i="55"/>
  <c r="S62" i="55"/>
  <c r="S155" i="55"/>
  <c r="S161" i="55"/>
  <c r="S167" i="55"/>
  <c r="S172" i="55"/>
  <c r="S225" i="55"/>
  <c r="S253" i="55"/>
  <c r="S259" i="55"/>
  <c r="S265" i="55"/>
  <c r="S270" i="55"/>
  <c r="S323" i="55"/>
  <c r="S351" i="55"/>
  <c r="S357" i="55"/>
  <c r="S363" i="55"/>
  <c r="S368" i="55"/>
  <c r="S421" i="55"/>
  <c r="S449" i="55"/>
  <c r="S455" i="55"/>
  <c r="S461" i="55"/>
  <c r="S519" i="55"/>
  <c r="S553" i="55"/>
  <c r="S617" i="55"/>
  <c r="S715" i="55"/>
  <c r="S813" i="55"/>
  <c r="S911" i="55"/>
  <c r="S126" i="55"/>
  <c r="S163" i="55"/>
  <c r="S254" i="55"/>
  <c r="S271" i="55"/>
  <c r="S352" i="55"/>
  <c r="S450" i="55"/>
  <c r="S467" i="55"/>
  <c r="S744" i="55"/>
  <c r="S714" i="55"/>
  <c r="S753" i="55"/>
  <c r="S761" i="55"/>
  <c r="S842" i="55"/>
  <c r="S812" i="55"/>
  <c r="S851" i="55"/>
  <c r="S859" i="55"/>
  <c r="S940" i="55"/>
  <c r="S910" i="55"/>
  <c r="S949" i="55"/>
  <c r="S957" i="55"/>
  <c r="S158" i="55"/>
  <c r="S164" i="55"/>
  <c r="S169" i="55"/>
  <c r="S256" i="55"/>
  <c r="S262" i="55"/>
  <c r="S267" i="55"/>
  <c r="S354" i="55"/>
  <c r="S360" i="55"/>
  <c r="S365" i="55"/>
  <c r="S451" i="55"/>
  <c r="S468" i="55"/>
  <c r="S452" i="55"/>
  <c r="S458" i="55"/>
  <c r="S463" i="55"/>
  <c r="S549" i="55"/>
  <c r="S554" i="55"/>
  <c r="S562" i="55"/>
  <c r="S566" i="55"/>
  <c r="S560" i="55"/>
  <c r="S550" i="55"/>
  <c r="S557" i="55"/>
  <c r="S564" i="55"/>
  <c r="S657" i="55"/>
  <c r="S749" i="55"/>
  <c r="S847" i="55"/>
  <c r="S945" i="55"/>
  <c r="S548" i="55"/>
  <c r="S565" i="55"/>
  <c r="S646" i="55"/>
  <c r="S662" i="55"/>
  <c r="S658" i="55"/>
  <c r="S654" i="55"/>
  <c r="S664" i="55"/>
  <c r="S655" i="55"/>
  <c r="S663" i="55"/>
  <c r="S762" i="55"/>
  <c r="S860" i="55"/>
  <c r="S958" i="55"/>
  <c r="S743" i="55"/>
  <c r="S748" i="55"/>
  <c r="S752" i="55"/>
  <c r="S756" i="55"/>
  <c r="S841" i="55"/>
  <c r="S846" i="55"/>
  <c r="S850" i="55"/>
  <c r="S854" i="55"/>
  <c r="S939" i="55"/>
  <c r="S944" i="55"/>
  <c r="S948" i="55"/>
  <c r="S952" i="55"/>
  <c r="S61" i="67"/>
  <c r="S69" i="67"/>
  <c r="S55" i="67"/>
  <c r="S60" i="67"/>
  <c r="S64" i="67"/>
  <c r="S68" i="67"/>
  <c r="S72" i="67"/>
  <c r="S56" i="67"/>
  <c r="S65" i="67"/>
  <c r="S73" i="67"/>
  <c r="S57" i="67"/>
  <c r="S66" i="67"/>
  <c r="S74" i="67"/>
  <c r="S58" i="67"/>
  <c r="S63" i="67"/>
  <c r="S67" i="67"/>
  <c r="S71" i="67"/>
  <c r="U84" i="69"/>
  <c r="Q84" i="69"/>
  <c r="M84" i="69"/>
  <c r="I84" i="69"/>
  <c r="E84" i="69"/>
  <c r="S60" i="68"/>
  <c r="S76" i="68"/>
  <c r="S33" i="68"/>
  <c r="S38" i="68"/>
  <c r="S42" i="68"/>
  <c r="S46" i="68"/>
  <c r="S50" i="68"/>
  <c r="S64" i="68"/>
  <c r="S72" i="68"/>
  <c r="S34" i="68"/>
  <c r="S39" i="68"/>
  <c r="S43" i="68"/>
  <c r="S47" i="68"/>
  <c r="S51" i="68"/>
  <c r="S74" i="68"/>
  <c r="S55" i="68"/>
  <c r="V56" i="52"/>
  <c r="U56" i="52"/>
  <c r="T56" i="52"/>
  <c r="S56" i="52"/>
  <c r="R56" i="52"/>
  <c r="Q56" i="52"/>
  <c r="P56" i="52"/>
  <c r="O56" i="52"/>
  <c r="N56" i="52"/>
  <c r="M56" i="52"/>
  <c r="L56" i="52"/>
  <c r="K56" i="52"/>
  <c r="J56" i="52"/>
  <c r="I56" i="52"/>
  <c r="H56" i="52"/>
  <c r="G56" i="52"/>
  <c r="F56" i="52"/>
  <c r="E56" i="52"/>
  <c r="D56" i="52"/>
  <c r="C56" i="52"/>
  <c r="B56" i="52"/>
  <c r="V56" i="65"/>
  <c r="U56" i="65"/>
  <c r="T56" i="65"/>
  <c r="S56" i="65"/>
  <c r="R56" i="65"/>
  <c r="Q56" i="65"/>
  <c r="P56" i="65"/>
  <c r="O56" i="65"/>
  <c r="N56" i="65"/>
  <c r="M56" i="65"/>
  <c r="L56" i="65"/>
  <c r="K56" i="65"/>
  <c r="J56" i="65"/>
  <c r="I56" i="65"/>
  <c r="H56" i="65"/>
  <c r="G56" i="65"/>
  <c r="F56" i="65"/>
  <c r="E56" i="65"/>
  <c r="D56" i="65"/>
  <c r="C56" i="65"/>
  <c r="B56" i="65"/>
  <c r="V56" i="66"/>
  <c r="U56" i="66"/>
  <c r="T56" i="66"/>
  <c r="S56" i="66"/>
  <c r="R56" i="66"/>
  <c r="Q56" i="66"/>
  <c r="P56" i="66"/>
  <c r="O56" i="66"/>
  <c r="N56" i="66"/>
  <c r="M56" i="66"/>
  <c r="L56" i="66"/>
  <c r="K56" i="66"/>
  <c r="J56" i="66"/>
  <c r="I56" i="66"/>
  <c r="H56" i="66"/>
  <c r="G56" i="66"/>
  <c r="F56" i="66"/>
  <c r="E56" i="66"/>
  <c r="D56" i="66"/>
  <c r="C56" i="66"/>
  <c r="B56" i="66"/>
  <c r="R36" i="68"/>
  <c r="Q41" i="68"/>
  <c r="Q49" i="68"/>
  <c r="R49" i="68"/>
  <c r="P74" i="68"/>
  <c r="R74" i="68"/>
  <c r="R76" i="68"/>
  <c r="V56" i="69"/>
  <c r="U56" i="69"/>
  <c r="T56" i="69"/>
  <c r="S56" i="69"/>
  <c r="R56" i="69"/>
  <c r="Q56" i="69"/>
  <c r="P56" i="69"/>
  <c r="O56" i="69"/>
  <c r="N56" i="69"/>
  <c r="M56" i="69"/>
  <c r="L56" i="69"/>
  <c r="K56" i="69"/>
  <c r="J56" i="69"/>
  <c r="I56" i="69"/>
  <c r="H56" i="69"/>
  <c r="G56" i="69"/>
  <c r="F56" i="69"/>
  <c r="E56" i="69"/>
  <c r="D56" i="69"/>
  <c r="C56" i="69"/>
  <c r="B56" i="69"/>
  <c r="V56" i="70"/>
  <c r="U56" i="70"/>
  <c r="T56" i="70"/>
  <c r="S56" i="70"/>
  <c r="R56" i="70"/>
  <c r="Q56" i="70"/>
  <c r="P56" i="70"/>
  <c r="O56" i="70"/>
  <c r="N56" i="70"/>
  <c r="M56" i="70"/>
  <c r="L56" i="70"/>
  <c r="K56" i="70"/>
  <c r="J56" i="70"/>
  <c r="I56" i="70"/>
  <c r="H56" i="70"/>
  <c r="G56" i="70"/>
  <c r="F56" i="70"/>
  <c r="E56" i="70"/>
  <c r="D56" i="70"/>
  <c r="C56" i="70"/>
  <c r="B56" i="70"/>
  <c r="S933" i="55"/>
  <c r="S932" i="55"/>
  <c r="S931" i="55"/>
  <c r="S930" i="55"/>
  <c r="S929" i="55"/>
  <c r="S928" i="55"/>
  <c r="S927" i="55"/>
  <c r="S926" i="55"/>
  <c r="S925" i="55"/>
  <c r="S924" i="55"/>
  <c r="S923" i="55"/>
  <c r="S922" i="55"/>
  <c r="S921" i="55"/>
  <c r="S920" i="55"/>
  <c r="S919" i="55"/>
  <c r="S917" i="55"/>
  <c r="S916" i="55"/>
  <c r="S915" i="55"/>
  <c r="S914" i="55"/>
  <c r="S835" i="55"/>
  <c r="S834" i="55"/>
  <c r="S833" i="55"/>
  <c r="S832" i="55"/>
  <c r="S831" i="55"/>
  <c r="S830" i="55"/>
  <c r="S829" i="55"/>
  <c r="S828" i="55"/>
  <c r="S827" i="55"/>
  <c r="S826" i="55"/>
  <c r="S825" i="55"/>
  <c r="S824" i="55"/>
  <c r="S823" i="55"/>
  <c r="S822" i="55"/>
  <c r="S821" i="55"/>
  <c r="S819" i="55"/>
  <c r="S818" i="55"/>
  <c r="S817" i="55"/>
  <c r="S816" i="55"/>
  <c r="S737" i="55"/>
  <c r="S736" i="55"/>
  <c r="S735" i="55"/>
  <c r="S734" i="55"/>
  <c r="S733" i="55"/>
  <c r="S732" i="55"/>
  <c r="S731" i="55"/>
  <c r="S730" i="55"/>
  <c r="S729" i="55"/>
  <c r="S728" i="55"/>
  <c r="S727" i="55"/>
  <c r="S726" i="55"/>
  <c r="S725" i="55"/>
  <c r="S724" i="55"/>
  <c r="S723" i="55"/>
  <c r="S721" i="55"/>
  <c r="S720" i="55"/>
  <c r="S719" i="55"/>
  <c r="S718" i="55"/>
  <c r="S639" i="55"/>
  <c r="S638" i="55"/>
  <c r="S637" i="55"/>
  <c r="S636" i="55"/>
  <c r="S635" i="55"/>
  <c r="S634" i="55"/>
  <c r="S633" i="55"/>
  <c r="S632" i="55"/>
  <c r="S631" i="55"/>
  <c r="S630" i="55"/>
  <c r="S629" i="55"/>
  <c r="S628" i="55"/>
  <c r="S627" i="55"/>
  <c r="S626" i="55"/>
  <c r="S625" i="55"/>
  <c r="S623" i="55"/>
  <c r="S622" i="55"/>
  <c r="S621" i="55"/>
  <c r="S620" i="55"/>
  <c r="S541" i="55"/>
  <c r="S540" i="55"/>
  <c r="S539" i="55"/>
  <c r="S538" i="55"/>
  <c r="S537" i="55"/>
  <c r="S536" i="55"/>
  <c r="S535" i="55"/>
  <c r="S534" i="55"/>
  <c r="S533" i="55"/>
  <c r="S532" i="55"/>
  <c r="S531" i="55"/>
  <c r="S530" i="55"/>
  <c r="S529" i="55"/>
  <c r="S528" i="55"/>
  <c r="S527" i="55"/>
  <c r="S525" i="55"/>
  <c r="S524" i="55"/>
  <c r="S523" i="55"/>
  <c r="S522" i="55"/>
  <c r="S443" i="55"/>
  <c r="S442" i="55"/>
  <c r="S441" i="55"/>
  <c r="S440" i="55"/>
  <c r="S439" i="55"/>
  <c r="S438" i="55"/>
  <c r="S437" i="55"/>
  <c r="S436" i="55"/>
  <c r="S435" i="55"/>
  <c r="S434" i="55"/>
  <c r="S433" i="55"/>
  <c r="S432" i="55"/>
  <c r="S431" i="55"/>
  <c r="S430" i="55"/>
  <c r="S429" i="55"/>
  <c r="S427" i="55"/>
  <c r="S426" i="55"/>
  <c r="S425" i="55"/>
  <c r="S424" i="55"/>
  <c r="S345" i="55"/>
  <c r="S344" i="55"/>
  <c r="S343" i="55"/>
  <c r="S342" i="55"/>
  <c r="S341" i="55"/>
  <c r="S340" i="55"/>
  <c r="S339" i="55"/>
  <c r="S338" i="55"/>
  <c r="S337" i="55"/>
  <c r="S336" i="55"/>
  <c r="S335" i="55"/>
  <c r="S334" i="55"/>
  <c r="S333" i="55"/>
  <c r="S332" i="55"/>
  <c r="S331" i="55"/>
  <c r="S329" i="55"/>
  <c r="S328" i="55"/>
  <c r="S327" i="55"/>
  <c r="S326" i="55"/>
  <c r="S247" i="55"/>
  <c r="S246" i="55"/>
  <c r="S245" i="55"/>
  <c r="S244" i="55"/>
  <c r="S243" i="55"/>
  <c r="S242" i="55"/>
  <c r="S241" i="55"/>
  <c r="S240" i="55"/>
  <c r="S239" i="55"/>
  <c r="S238" i="55"/>
  <c r="S237" i="55"/>
  <c r="S236" i="55"/>
  <c r="S235" i="55"/>
  <c r="S234" i="55"/>
  <c r="S233" i="55"/>
  <c r="S231" i="55"/>
  <c r="S230" i="55"/>
  <c r="S229" i="55"/>
  <c r="S228" i="55"/>
  <c r="S149" i="55"/>
  <c r="S148" i="55"/>
  <c r="S147" i="55"/>
  <c r="S146" i="55"/>
  <c r="S145" i="55"/>
  <c r="S144" i="55"/>
  <c r="S143" i="55"/>
  <c r="S142" i="55"/>
  <c r="S141" i="55"/>
  <c r="S140" i="55"/>
  <c r="S139" i="55"/>
  <c r="S138" i="55"/>
  <c r="S137" i="55"/>
  <c r="S136" i="55"/>
  <c r="S135" i="55"/>
  <c r="S133" i="55"/>
  <c r="S132" i="55"/>
  <c r="S131" i="55"/>
  <c r="S130" i="55"/>
  <c r="P85" i="67" l="1"/>
  <c r="P93" i="67"/>
  <c r="P81" i="67"/>
  <c r="P86" i="67"/>
  <c r="P90" i="67"/>
  <c r="P94" i="67"/>
  <c r="P98" i="67"/>
  <c r="P80" i="67"/>
  <c r="P89" i="67"/>
  <c r="P97" i="67"/>
  <c r="P87" i="67"/>
  <c r="P95" i="67"/>
  <c r="Q84" i="67"/>
  <c r="T84" i="67"/>
  <c r="S84" i="67"/>
  <c r="Q92" i="67"/>
  <c r="T92" i="67"/>
  <c r="S92" i="67"/>
  <c r="T935" i="55"/>
  <c r="Q81" i="67"/>
  <c r="T81" i="67"/>
  <c r="S81" i="67"/>
  <c r="Q86" i="67"/>
  <c r="T86" i="67"/>
  <c r="S86" i="67"/>
  <c r="Q90" i="67"/>
  <c r="T90" i="67"/>
  <c r="S90" i="67"/>
  <c r="Q94" i="67"/>
  <c r="T94" i="67"/>
  <c r="S94" i="67"/>
  <c r="Q98" i="67"/>
  <c r="T98" i="67"/>
  <c r="S98" i="67"/>
  <c r="T739" i="55"/>
  <c r="T347" i="55"/>
  <c r="T542" i="55"/>
  <c r="T444" i="55"/>
  <c r="Q82" i="67"/>
  <c r="T82" i="67"/>
  <c r="S82" i="67"/>
  <c r="Q87" i="67"/>
  <c r="T87" i="67"/>
  <c r="S87" i="67"/>
  <c r="Q91" i="67"/>
  <c r="T91" i="67"/>
  <c r="S91" i="67"/>
  <c r="Q95" i="67"/>
  <c r="T95" i="67"/>
  <c r="S95" i="67"/>
  <c r="T934" i="55"/>
  <c r="T836" i="55"/>
  <c r="T738" i="55"/>
  <c r="T150" i="55"/>
  <c r="P82" i="67"/>
  <c r="P91" i="67"/>
  <c r="Q79" i="67"/>
  <c r="T79" i="67"/>
  <c r="S79" i="67"/>
  <c r="Q88" i="67"/>
  <c r="T88" i="67"/>
  <c r="S88" i="67"/>
  <c r="Q96" i="67"/>
  <c r="T96" i="67"/>
  <c r="S96" i="67"/>
  <c r="P79" i="67"/>
  <c r="P84" i="67"/>
  <c r="P88" i="67"/>
  <c r="P92" i="67"/>
  <c r="P96" i="67"/>
  <c r="Q80" i="67"/>
  <c r="T80" i="67"/>
  <c r="S80" i="67"/>
  <c r="Q85" i="67"/>
  <c r="T85" i="67"/>
  <c r="S85" i="67"/>
  <c r="Q89" i="67"/>
  <c r="T89" i="67"/>
  <c r="S89" i="67"/>
  <c r="Q93" i="67"/>
  <c r="T93" i="67"/>
  <c r="S93" i="67"/>
  <c r="Q97" i="67"/>
  <c r="T97" i="67"/>
  <c r="S97" i="67"/>
  <c r="T837" i="55"/>
  <c r="T543" i="55"/>
  <c r="T445" i="55"/>
  <c r="T640" i="55"/>
  <c r="T346" i="55"/>
  <c r="S78" i="55"/>
  <c r="S76" i="56"/>
  <c r="T641" i="55"/>
  <c r="S52" i="56"/>
  <c r="T249" i="55"/>
  <c r="S51" i="56"/>
  <c r="T248" i="55"/>
  <c r="T52" i="55"/>
  <c r="S28" i="56"/>
  <c r="T151" i="55"/>
  <c r="T53" i="55"/>
  <c r="S176" i="55"/>
  <c r="S75" i="56"/>
  <c r="S27" i="56"/>
  <c r="S33" i="55"/>
  <c r="S38" i="55"/>
  <c r="S42" i="55"/>
  <c r="S46" i="55"/>
  <c r="S50" i="55"/>
  <c r="S34" i="55"/>
  <c r="S39" i="55"/>
  <c r="S43" i="55"/>
  <c r="R94" i="67"/>
  <c r="S47" i="55"/>
  <c r="S51" i="55"/>
  <c r="S35" i="55"/>
  <c r="S40" i="55"/>
  <c r="S44" i="55"/>
  <c r="S48" i="55"/>
  <c r="S32" i="55"/>
  <c r="S37" i="55"/>
  <c r="S41" i="55"/>
  <c r="S45" i="55"/>
  <c r="S49" i="55"/>
  <c r="S666" i="55"/>
  <c r="S959" i="55"/>
  <c r="S960" i="55"/>
  <c r="S665" i="55"/>
  <c r="S862" i="55"/>
  <c r="S568" i="55"/>
  <c r="S372" i="55"/>
  <c r="S469" i="55"/>
  <c r="S273" i="55"/>
  <c r="S175" i="55"/>
  <c r="S763" i="55"/>
  <c r="S470" i="55"/>
  <c r="S371" i="55"/>
  <c r="S77" i="55"/>
  <c r="S861" i="55"/>
  <c r="S764" i="55"/>
  <c r="S274" i="55"/>
  <c r="S567" i="55"/>
  <c r="Q60" i="67"/>
  <c r="Q36" i="67"/>
  <c r="P76" i="68"/>
  <c r="P72" i="68"/>
  <c r="R70" i="68"/>
  <c r="P68" i="68"/>
  <c r="R66" i="68"/>
  <c r="P64" i="68"/>
  <c r="R62" i="68"/>
  <c r="P60" i="68"/>
  <c r="R57" i="68"/>
  <c r="P55" i="68"/>
  <c r="R72" i="68"/>
  <c r="P70" i="68"/>
  <c r="R68" i="68"/>
  <c r="P66" i="68"/>
  <c r="R64" i="68"/>
  <c r="P62" i="68"/>
  <c r="R60" i="68"/>
  <c r="P57" i="68"/>
  <c r="R55" i="68"/>
  <c r="Q58" i="67"/>
  <c r="Q34" i="67"/>
  <c r="Q39" i="67"/>
  <c r="Q63" i="67"/>
  <c r="Q67" i="67"/>
  <c r="Q43" i="67"/>
  <c r="Q47" i="67"/>
  <c r="Q71" i="67"/>
  <c r="Q56" i="67"/>
  <c r="Q32" i="67"/>
  <c r="Q37" i="67"/>
  <c r="Q61" i="67"/>
  <c r="Q41" i="67"/>
  <c r="Q65" i="67"/>
  <c r="Q45" i="67"/>
  <c r="Q69" i="67"/>
  <c r="Q49" i="67"/>
  <c r="Q73" i="67"/>
  <c r="P61" i="67"/>
  <c r="P65" i="67"/>
  <c r="P69" i="67"/>
  <c r="P73" i="67"/>
  <c r="P57" i="67"/>
  <c r="Q50" i="67"/>
  <c r="Q42" i="67"/>
  <c r="P62" i="67"/>
  <c r="P56" i="67"/>
  <c r="Q51" i="68"/>
  <c r="P75" i="68"/>
  <c r="Q50" i="68"/>
  <c r="R50" i="68"/>
  <c r="Q74" i="68"/>
  <c r="Q47" i="68"/>
  <c r="P71" i="68"/>
  <c r="Q46" i="68"/>
  <c r="R46" i="68"/>
  <c r="R45" i="68"/>
  <c r="R69" i="68"/>
  <c r="Q43" i="68"/>
  <c r="P67" i="68"/>
  <c r="Q42" i="68"/>
  <c r="R42" i="68"/>
  <c r="Q66" i="68"/>
  <c r="R41" i="68"/>
  <c r="R65" i="68"/>
  <c r="Q39" i="68"/>
  <c r="P63" i="68"/>
  <c r="Q38" i="68"/>
  <c r="R38" i="68"/>
  <c r="Q62" i="68"/>
  <c r="R37" i="68"/>
  <c r="R61" i="68"/>
  <c r="Q34" i="68"/>
  <c r="P58" i="68"/>
  <c r="Q33" i="68"/>
  <c r="R33" i="68"/>
  <c r="Q57" i="68"/>
  <c r="R32" i="68"/>
  <c r="R56" i="68"/>
  <c r="Q70" i="68"/>
  <c r="Q55" i="67"/>
  <c r="Q64" i="67"/>
  <c r="Q68" i="67"/>
  <c r="Q72" i="67"/>
  <c r="P72" i="67"/>
  <c r="P64" i="67"/>
  <c r="P55" i="67"/>
  <c r="Q48" i="67"/>
  <c r="Q31" i="67"/>
  <c r="P74" i="67"/>
  <c r="P58" i="67"/>
  <c r="P63" i="67"/>
  <c r="P67" i="67"/>
  <c r="P71" i="67"/>
  <c r="Q46" i="67"/>
  <c r="P70" i="67"/>
  <c r="Q52" i="68"/>
  <c r="Q76" i="68"/>
  <c r="R51" i="68"/>
  <c r="R75" i="68"/>
  <c r="P73" i="68"/>
  <c r="Q48" i="68"/>
  <c r="Q72" i="68"/>
  <c r="R48" i="68"/>
  <c r="R47" i="68"/>
  <c r="R71" i="68"/>
  <c r="P69" i="68"/>
  <c r="Q45" i="68"/>
  <c r="Q44" i="68"/>
  <c r="Q68" i="68"/>
  <c r="R43" i="68"/>
  <c r="R67" i="68"/>
  <c r="P65" i="68"/>
  <c r="Q40" i="68"/>
  <c r="Q64" i="68"/>
  <c r="R40" i="68"/>
  <c r="R39" i="68"/>
  <c r="R63" i="68"/>
  <c r="P61" i="68"/>
  <c r="Q37" i="68"/>
  <c r="Q36" i="68"/>
  <c r="Q60" i="68"/>
  <c r="R34" i="68"/>
  <c r="R58" i="68"/>
  <c r="P56" i="68"/>
  <c r="Q32" i="68"/>
  <c r="Q31" i="68"/>
  <c r="Q55" i="68"/>
  <c r="R31" i="68"/>
  <c r="R52" i="68"/>
  <c r="Q57" i="67"/>
  <c r="Q33" i="67"/>
  <c r="Q62" i="67"/>
  <c r="Q38" i="67"/>
  <c r="Q66" i="67"/>
  <c r="Q70" i="67"/>
  <c r="Q74" i="67"/>
  <c r="P68" i="67"/>
  <c r="P60" i="67"/>
  <c r="Q44" i="67"/>
  <c r="Q40" i="67"/>
  <c r="P66" i="67"/>
  <c r="R44" i="68"/>
  <c r="R73" i="68"/>
  <c r="Q75" i="68"/>
  <c r="Q71" i="68"/>
  <c r="Q67" i="68"/>
  <c r="Q63" i="68"/>
  <c r="Q58" i="68"/>
  <c r="Q73" i="68"/>
  <c r="Q69" i="68"/>
  <c r="Q65" i="68"/>
  <c r="Q61" i="68"/>
  <c r="Q56" i="68"/>
  <c r="R74" i="56"/>
  <c r="R73" i="56"/>
  <c r="R72" i="56"/>
  <c r="R71" i="56"/>
  <c r="R70" i="56"/>
  <c r="R69" i="56"/>
  <c r="R68" i="56"/>
  <c r="R67" i="56"/>
  <c r="R66" i="56"/>
  <c r="R65" i="56"/>
  <c r="R64" i="56"/>
  <c r="R63" i="56"/>
  <c r="R62" i="56"/>
  <c r="R61" i="56"/>
  <c r="R60" i="56"/>
  <c r="R58" i="56"/>
  <c r="R57" i="56"/>
  <c r="R56" i="56"/>
  <c r="R55" i="56"/>
  <c r="R50" i="56"/>
  <c r="R49" i="56"/>
  <c r="R48" i="56"/>
  <c r="R47" i="56"/>
  <c r="R46" i="56"/>
  <c r="R45" i="56"/>
  <c r="R44" i="56"/>
  <c r="R43" i="56"/>
  <c r="R42" i="56"/>
  <c r="R41" i="56"/>
  <c r="R40" i="56"/>
  <c r="R39" i="56"/>
  <c r="R38" i="56"/>
  <c r="R37" i="56"/>
  <c r="R36" i="56"/>
  <c r="R34" i="56"/>
  <c r="R33" i="56"/>
  <c r="R32" i="56"/>
  <c r="R31" i="56"/>
  <c r="R26" i="56"/>
  <c r="R25" i="56"/>
  <c r="R24" i="56"/>
  <c r="R23" i="56"/>
  <c r="R22" i="56"/>
  <c r="R21" i="56"/>
  <c r="R20" i="56"/>
  <c r="R19" i="56"/>
  <c r="R18" i="56"/>
  <c r="R17" i="56"/>
  <c r="R16" i="56"/>
  <c r="R15" i="56"/>
  <c r="R14" i="56"/>
  <c r="R13" i="56"/>
  <c r="R12" i="56"/>
  <c r="R10" i="56"/>
  <c r="R9" i="56"/>
  <c r="R8" i="56"/>
  <c r="R7" i="56"/>
  <c r="R958" i="55"/>
  <c r="R954" i="55"/>
  <c r="R950" i="55"/>
  <c r="R946" i="55"/>
  <c r="R941" i="55"/>
  <c r="R932" i="55"/>
  <c r="R930" i="55"/>
  <c r="R928" i="55"/>
  <c r="R926" i="55"/>
  <c r="R924" i="55"/>
  <c r="R922" i="55"/>
  <c r="R920" i="55"/>
  <c r="R917" i="55"/>
  <c r="R915" i="55"/>
  <c r="R911" i="55"/>
  <c r="R955" i="55"/>
  <c r="R951" i="55"/>
  <c r="R947" i="55"/>
  <c r="R942" i="55"/>
  <c r="R834" i="55"/>
  <c r="R832" i="55"/>
  <c r="R830" i="55"/>
  <c r="R828" i="55"/>
  <c r="R826" i="55"/>
  <c r="R824" i="55"/>
  <c r="R822" i="55"/>
  <c r="R819" i="55"/>
  <c r="R817" i="55"/>
  <c r="R858" i="55"/>
  <c r="R850" i="55"/>
  <c r="R813" i="55"/>
  <c r="R841" i="55"/>
  <c r="R762" i="55"/>
  <c r="R758" i="55"/>
  <c r="R754" i="55"/>
  <c r="R750" i="55"/>
  <c r="R745" i="55"/>
  <c r="R736" i="55"/>
  <c r="R734" i="55"/>
  <c r="R732" i="55"/>
  <c r="R730" i="55"/>
  <c r="R728" i="55"/>
  <c r="R726" i="55"/>
  <c r="R724" i="55"/>
  <c r="R721" i="55"/>
  <c r="R719" i="55"/>
  <c r="R715" i="55"/>
  <c r="R760" i="55"/>
  <c r="R759" i="55"/>
  <c r="R755" i="55"/>
  <c r="R752" i="55"/>
  <c r="R751" i="55"/>
  <c r="R746" i="55"/>
  <c r="R743" i="55"/>
  <c r="R656" i="55"/>
  <c r="R651" i="55"/>
  <c r="R638" i="55"/>
  <c r="R636" i="55"/>
  <c r="R634" i="55"/>
  <c r="R632" i="55"/>
  <c r="R631" i="55"/>
  <c r="R630" i="55"/>
  <c r="R628" i="55"/>
  <c r="R626" i="55"/>
  <c r="R621" i="55"/>
  <c r="R558" i="55"/>
  <c r="R553" i="55"/>
  <c r="R547" i="55"/>
  <c r="R540" i="55"/>
  <c r="R538" i="55"/>
  <c r="R536" i="55"/>
  <c r="R534" i="55"/>
  <c r="R533" i="55"/>
  <c r="R532" i="55"/>
  <c r="R530" i="55"/>
  <c r="R528" i="55"/>
  <c r="R523" i="55"/>
  <c r="R519" i="55"/>
  <c r="R539" i="55"/>
  <c r="R468" i="55"/>
  <c r="R467" i="55"/>
  <c r="R464" i="55"/>
  <c r="R463" i="55"/>
  <c r="R460" i="55"/>
  <c r="R459" i="55"/>
  <c r="R456" i="55"/>
  <c r="R455" i="55"/>
  <c r="R451" i="55"/>
  <c r="R450" i="55"/>
  <c r="R443" i="55"/>
  <c r="R441" i="55"/>
  <c r="R439" i="55"/>
  <c r="R437" i="55"/>
  <c r="R435" i="55"/>
  <c r="R433" i="55"/>
  <c r="R431" i="55"/>
  <c r="R429" i="55"/>
  <c r="R426" i="55"/>
  <c r="R424" i="55"/>
  <c r="R466" i="55"/>
  <c r="R438" i="55"/>
  <c r="R458" i="55"/>
  <c r="R430" i="55"/>
  <c r="R421" i="55"/>
  <c r="R420" i="55"/>
  <c r="R449" i="55"/>
  <c r="R370" i="55"/>
  <c r="R367" i="55"/>
  <c r="R366" i="55"/>
  <c r="R362" i="55"/>
  <c r="R358" i="55"/>
  <c r="R354" i="55"/>
  <c r="R353" i="55"/>
  <c r="R345" i="55"/>
  <c r="R343" i="55"/>
  <c r="R341" i="55"/>
  <c r="R339" i="55"/>
  <c r="R337" i="55"/>
  <c r="R335" i="55"/>
  <c r="R333" i="55"/>
  <c r="R331" i="55"/>
  <c r="R328" i="55"/>
  <c r="R326" i="55"/>
  <c r="R368" i="55"/>
  <c r="R364" i="55"/>
  <c r="R360" i="55"/>
  <c r="R351" i="55"/>
  <c r="R272" i="55"/>
  <c r="R271" i="55"/>
  <c r="R269" i="55"/>
  <c r="R268" i="55"/>
  <c r="R267" i="55"/>
  <c r="R264" i="55"/>
  <c r="R260" i="55"/>
  <c r="R259" i="55"/>
  <c r="R255" i="55"/>
  <c r="R254" i="55"/>
  <c r="R247" i="55"/>
  <c r="R245" i="55"/>
  <c r="R243" i="55"/>
  <c r="R241" i="55"/>
  <c r="R239" i="55"/>
  <c r="R237" i="55"/>
  <c r="R235" i="55"/>
  <c r="R233" i="55"/>
  <c r="R230" i="55"/>
  <c r="R228" i="55"/>
  <c r="R270" i="55"/>
  <c r="R266" i="55"/>
  <c r="R262" i="55"/>
  <c r="R253" i="55"/>
  <c r="R174" i="55"/>
  <c r="R173" i="55"/>
  <c r="R170" i="55"/>
  <c r="R169" i="55"/>
  <c r="R166" i="55"/>
  <c r="R162" i="55"/>
  <c r="R157" i="55"/>
  <c r="R156" i="55"/>
  <c r="R149" i="55"/>
  <c r="R147" i="55"/>
  <c r="R145" i="55"/>
  <c r="R143" i="55"/>
  <c r="R141" i="55"/>
  <c r="R139" i="55"/>
  <c r="R137" i="55"/>
  <c r="R135" i="55"/>
  <c r="R132" i="55"/>
  <c r="R130" i="55"/>
  <c r="R172" i="55"/>
  <c r="R168" i="55"/>
  <c r="R164" i="55"/>
  <c r="R155" i="55"/>
  <c r="R76" i="55"/>
  <c r="R73" i="55"/>
  <c r="R72" i="55"/>
  <c r="R71" i="55"/>
  <c r="R68" i="55"/>
  <c r="R65" i="55"/>
  <c r="R64" i="55"/>
  <c r="R60" i="55"/>
  <c r="R59" i="55"/>
  <c r="R51" i="55"/>
  <c r="R49" i="55"/>
  <c r="R47" i="55"/>
  <c r="R45" i="55"/>
  <c r="R43" i="55"/>
  <c r="R41" i="55"/>
  <c r="R39" i="55"/>
  <c r="R37" i="55"/>
  <c r="R34" i="55"/>
  <c r="R32" i="55"/>
  <c r="R74" i="55"/>
  <c r="R70" i="55"/>
  <c r="R66" i="55"/>
  <c r="R29" i="55"/>
  <c r="R57" i="55"/>
  <c r="C83" i="70"/>
  <c r="G83" i="70"/>
  <c r="K83" i="70"/>
  <c r="O83" i="70"/>
  <c r="S83" i="70"/>
  <c r="B83" i="70"/>
  <c r="D83" i="70"/>
  <c r="E83" i="70"/>
  <c r="F83" i="70"/>
  <c r="H83" i="70"/>
  <c r="I83" i="70"/>
  <c r="J83" i="70"/>
  <c r="L83" i="70"/>
  <c r="M83" i="70"/>
  <c r="N83" i="70"/>
  <c r="P83" i="70"/>
  <c r="Q83" i="70"/>
  <c r="R83" i="70"/>
  <c r="T83" i="70"/>
  <c r="U83" i="70"/>
  <c r="V83" i="70"/>
  <c r="C83" i="69"/>
  <c r="D83" i="69"/>
  <c r="G83" i="69"/>
  <c r="H83" i="69"/>
  <c r="K83" i="69"/>
  <c r="L83" i="69"/>
  <c r="O83" i="69"/>
  <c r="P83" i="69"/>
  <c r="S83" i="69"/>
  <c r="B83" i="69"/>
  <c r="C83" i="66"/>
  <c r="G83" i="66"/>
  <c r="K83" i="66"/>
  <c r="O83" i="66"/>
  <c r="S83" i="66"/>
  <c r="B83" i="66"/>
  <c r="D83" i="66"/>
  <c r="E83" i="66"/>
  <c r="F83" i="66"/>
  <c r="H83" i="66"/>
  <c r="I83" i="66"/>
  <c r="J83" i="66"/>
  <c r="L83" i="66"/>
  <c r="M83" i="66"/>
  <c r="N83" i="66"/>
  <c r="P83" i="66"/>
  <c r="Q83" i="66"/>
  <c r="R83" i="66"/>
  <c r="T83" i="66"/>
  <c r="U83" i="66"/>
  <c r="V83" i="66"/>
  <c r="C83" i="65"/>
  <c r="G83" i="65"/>
  <c r="K83" i="65"/>
  <c r="O83" i="65"/>
  <c r="S83" i="65"/>
  <c r="B83" i="65"/>
  <c r="D83" i="65"/>
  <c r="E83" i="65"/>
  <c r="F83" i="65"/>
  <c r="H83" i="65"/>
  <c r="I83" i="65"/>
  <c r="J83" i="65"/>
  <c r="L83" i="65"/>
  <c r="M83" i="65"/>
  <c r="N83" i="65"/>
  <c r="P83" i="65"/>
  <c r="Q83" i="65"/>
  <c r="R83" i="65"/>
  <c r="T83" i="65"/>
  <c r="U83" i="65"/>
  <c r="V83" i="65"/>
  <c r="B83" i="52"/>
  <c r="C83" i="52"/>
  <c r="D83" i="52"/>
  <c r="F83" i="52"/>
  <c r="G83" i="52"/>
  <c r="H83" i="52"/>
  <c r="J83" i="52"/>
  <c r="K83" i="52"/>
  <c r="L83" i="52"/>
  <c r="N83" i="52"/>
  <c r="O83" i="52"/>
  <c r="P83" i="52"/>
  <c r="R83" i="52"/>
  <c r="S83" i="52"/>
  <c r="T83" i="52"/>
  <c r="V83" i="52"/>
  <c r="S444" i="55" l="1"/>
  <c r="S44" i="67"/>
  <c r="R92" i="67"/>
  <c r="S36" i="67"/>
  <c r="R84" i="67"/>
  <c r="S47" i="67"/>
  <c r="R95" i="67"/>
  <c r="S39" i="67"/>
  <c r="R87" i="67"/>
  <c r="S50" i="67"/>
  <c r="R98" i="67"/>
  <c r="S42" i="67"/>
  <c r="R90" i="67"/>
  <c r="S33" i="67"/>
  <c r="R81" i="67"/>
  <c r="T52" i="67"/>
  <c r="S445" i="55"/>
  <c r="S45" i="67"/>
  <c r="R93" i="67"/>
  <c r="S37" i="67"/>
  <c r="R85" i="67"/>
  <c r="S739" i="55"/>
  <c r="S837" i="55"/>
  <c r="S935" i="55"/>
  <c r="R47" i="67"/>
  <c r="S48" i="67"/>
  <c r="R96" i="67"/>
  <c r="S40" i="67"/>
  <c r="R88" i="67"/>
  <c r="S31" i="67"/>
  <c r="R79" i="67"/>
  <c r="S43" i="67"/>
  <c r="R91" i="67"/>
  <c r="R34" i="67"/>
  <c r="R82" i="67"/>
  <c r="S38" i="67"/>
  <c r="R86" i="67"/>
  <c r="S543" i="55"/>
  <c r="R40" i="67"/>
  <c r="S49" i="67"/>
  <c r="R97" i="67"/>
  <c r="S41" i="67"/>
  <c r="R89" i="67"/>
  <c r="S32" i="67"/>
  <c r="R80" i="67"/>
  <c r="R63" i="67"/>
  <c r="R74" i="67"/>
  <c r="R60" i="67"/>
  <c r="R50" i="67"/>
  <c r="R72" i="67"/>
  <c r="R31" i="67"/>
  <c r="R39" i="67"/>
  <c r="R70" i="67"/>
  <c r="R71" i="67"/>
  <c r="R49" i="67"/>
  <c r="R64" i="67"/>
  <c r="R55" i="67"/>
  <c r="R44" i="67"/>
  <c r="T51" i="67"/>
  <c r="S75" i="67"/>
  <c r="S76" i="67"/>
  <c r="R46" i="67"/>
  <c r="R68" i="67"/>
  <c r="S34" i="67"/>
  <c r="S46" i="67"/>
  <c r="R67" i="67"/>
  <c r="R58" i="67"/>
  <c r="R36" i="67"/>
  <c r="R43" i="67"/>
  <c r="R32" i="67"/>
  <c r="R69" i="67"/>
  <c r="R41" i="67"/>
  <c r="R33" i="67"/>
  <c r="R61" i="67"/>
  <c r="R66" i="67"/>
  <c r="R57" i="67"/>
  <c r="R73" i="67"/>
  <c r="R38" i="67"/>
  <c r="R65" i="67"/>
  <c r="R62" i="67"/>
  <c r="R48" i="67"/>
  <c r="R37" i="67"/>
  <c r="R56" i="67"/>
  <c r="R42" i="67"/>
  <c r="R45" i="67"/>
  <c r="S53" i="55"/>
  <c r="R78" i="55"/>
  <c r="R469" i="55"/>
  <c r="R133" i="55"/>
  <c r="R138" i="55"/>
  <c r="R142" i="55"/>
  <c r="R146" i="55"/>
  <c r="R126" i="55"/>
  <c r="R167" i="55"/>
  <c r="R327" i="55"/>
  <c r="R332" i="55"/>
  <c r="R336" i="55"/>
  <c r="R340" i="55"/>
  <c r="R344" i="55"/>
  <c r="R361" i="55"/>
  <c r="R470" i="55"/>
  <c r="R568" i="55"/>
  <c r="R620" i="55"/>
  <c r="R616" i="55"/>
  <c r="R625" i="55"/>
  <c r="R650" i="55"/>
  <c r="R629" i="55"/>
  <c r="R654" i="55"/>
  <c r="R633" i="55"/>
  <c r="R658" i="55"/>
  <c r="R637" i="55"/>
  <c r="R662" i="55"/>
  <c r="R33" i="55"/>
  <c r="R38" i="55"/>
  <c r="R42" i="55"/>
  <c r="R46" i="55"/>
  <c r="R50" i="55"/>
  <c r="R67" i="55"/>
  <c r="R127" i="55"/>
  <c r="R163" i="55"/>
  <c r="R231" i="55"/>
  <c r="R236" i="55"/>
  <c r="R240" i="55"/>
  <c r="R244" i="55"/>
  <c r="R224" i="55"/>
  <c r="R265" i="55"/>
  <c r="R357" i="55"/>
  <c r="R63" i="55"/>
  <c r="R131" i="55"/>
  <c r="R136" i="55"/>
  <c r="R140" i="55"/>
  <c r="R144" i="55"/>
  <c r="R148" i="55"/>
  <c r="R158" i="55"/>
  <c r="R165" i="55"/>
  <c r="R225" i="55"/>
  <c r="R261" i="55"/>
  <c r="R329" i="55"/>
  <c r="R334" i="55"/>
  <c r="R338" i="55"/>
  <c r="R342" i="55"/>
  <c r="R322" i="55"/>
  <c r="R352" i="55"/>
  <c r="R363" i="55"/>
  <c r="R369" i="55"/>
  <c r="R862" i="55"/>
  <c r="R35" i="55"/>
  <c r="R40" i="55"/>
  <c r="R44" i="55"/>
  <c r="R48" i="55"/>
  <c r="R28" i="55"/>
  <c r="R58" i="55"/>
  <c r="R69" i="55"/>
  <c r="R75" i="55"/>
  <c r="R161" i="55"/>
  <c r="R171" i="55"/>
  <c r="R229" i="55"/>
  <c r="R234" i="55"/>
  <c r="R238" i="55"/>
  <c r="R242" i="55"/>
  <c r="R246" i="55"/>
  <c r="R256" i="55"/>
  <c r="R263" i="55"/>
  <c r="R323" i="55"/>
  <c r="R359" i="55"/>
  <c r="R365" i="55"/>
  <c r="R427" i="55"/>
  <c r="R452" i="55"/>
  <c r="R432" i="55"/>
  <c r="R457" i="55"/>
  <c r="R436" i="55"/>
  <c r="R461" i="55"/>
  <c r="R440" i="55"/>
  <c r="R465" i="55"/>
  <c r="R617" i="55"/>
  <c r="R425" i="55"/>
  <c r="R434" i="55"/>
  <c r="R522" i="55"/>
  <c r="R518" i="55"/>
  <c r="R527" i="55"/>
  <c r="R552" i="55"/>
  <c r="R531" i="55"/>
  <c r="R556" i="55"/>
  <c r="R535" i="55"/>
  <c r="R560" i="55"/>
  <c r="R564" i="55"/>
  <c r="R645" i="55"/>
  <c r="R524" i="55"/>
  <c r="R541" i="55"/>
  <c r="R549" i="55"/>
  <c r="R561" i="55"/>
  <c r="R566" i="55"/>
  <c r="R622" i="55"/>
  <c r="R639" i="55"/>
  <c r="R647" i="55"/>
  <c r="R659" i="55"/>
  <c r="R664" i="55"/>
  <c r="R818" i="55"/>
  <c r="R823" i="55"/>
  <c r="R827" i="55"/>
  <c r="R831" i="55"/>
  <c r="R859" i="55"/>
  <c r="R855" i="55"/>
  <c r="R851" i="55"/>
  <c r="R847" i="55"/>
  <c r="R842" i="55"/>
  <c r="R835" i="55"/>
  <c r="R62" i="55"/>
  <c r="R160" i="55"/>
  <c r="R258" i="55"/>
  <c r="R356" i="55"/>
  <c r="R442" i="55"/>
  <c r="R454" i="55"/>
  <c r="R462" i="55"/>
  <c r="R550" i="55"/>
  <c r="R555" i="55"/>
  <c r="R559" i="55"/>
  <c r="R563" i="55"/>
  <c r="R525" i="55"/>
  <c r="R537" i="55"/>
  <c r="R557" i="55"/>
  <c r="R562" i="55"/>
  <c r="R648" i="55"/>
  <c r="R653" i="55"/>
  <c r="R657" i="55"/>
  <c r="R661" i="55"/>
  <c r="R623" i="55"/>
  <c r="R635" i="55"/>
  <c r="R655" i="55"/>
  <c r="R660" i="55"/>
  <c r="R720" i="55"/>
  <c r="R725" i="55"/>
  <c r="R729" i="55"/>
  <c r="R733" i="55"/>
  <c r="R761" i="55"/>
  <c r="R757" i="55"/>
  <c r="R753" i="55"/>
  <c r="R749" i="55"/>
  <c r="R744" i="55"/>
  <c r="R737" i="55"/>
  <c r="R844" i="55"/>
  <c r="R849" i="55"/>
  <c r="R853" i="55"/>
  <c r="R857" i="55"/>
  <c r="R843" i="55"/>
  <c r="R852" i="55"/>
  <c r="R860" i="55"/>
  <c r="R910" i="55"/>
  <c r="R914" i="55"/>
  <c r="R919" i="55"/>
  <c r="R923" i="55"/>
  <c r="R927" i="55"/>
  <c r="R931" i="55"/>
  <c r="R944" i="55"/>
  <c r="R952" i="55"/>
  <c r="R960" i="55"/>
  <c r="R812" i="55"/>
  <c r="R816" i="55"/>
  <c r="R821" i="55"/>
  <c r="R825" i="55"/>
  <c r="R829" i="55"/>
  <c r="R833" i="55"/>
  <c r="R846" i="55"/>
  <c r="R854" i="55"/>
  <c r="R529" i="55"/>
  <c r="R548" i="55"/>
  <c r="R554" i="55"/>
  <c r="R565" i="55"/>
  <c r="R627" i="55"/>
  <c r="R646" i="55"/>
  <c r="R652" i="55"/>
  <c r="R663" i="55"/>
  <c r="R714" i="55"/>
  <c r="R718" i="55"/>
  <c r="R723" i="55"/>
  <c r="R727" i="55"/>
  <c r="R731" i="55"/>
  <c r="R735" i="55"/>
  <c r="R748" i="55"/>
  <c r="R756" i="55"/>
  <c r="R764" i="55"/>
  <c r="R848" i="55"/>
  <c r="R856" i="55"/>
  <c r="R916" i="55"/>
  <c r="R921" i="55"/>
  <c r="R925" i="55"/>
  <c r="R929" i="55"/>
  <c r="R957" i="55"/>
  <c r="R953" i="55"/>
  <c r="R949" i="55"/>
  <c r="R945" i="55"/>
  <c r="R940" i="55"/>
  <c r="R933" i="55"/>
  <c r="R939" i="55"/>
  <c r="R948" i="55"/>
  <c r="R956" i="55"/>
  <c r="U83" i="69"/>
  <c r="Q83" i="69"/>
  <c r="M83" i="69"/>
  <c r="I83" i="69"/>
  <c r="E83" i="69"/>
  <c r="T83" i="69"/>
  <c r="V83" i="69"/>
  <c r="R83" i="69"/>
  <c r="N83" i="69"/>
  <c r="J83" i="69"/>
  <c r="F83" i="69"/>
  <c r="U83" i="52"/>
  <c r="Q83" i="52"/>
  <c r="M83" i="52"/>
  <c r="I83" i="52"/>
  <c r="E83" i="52"/>
  <c r="S346" i="55" l="1"/>
  <c r="S738" i="55"/>
  <c r="S836" i="55"/>
  <c r="S248" i="55"/>
  <c r="S150" i="55"/>
  <c r="S52" i="67"/>
  <c r="S934" i="55"/>
  <c r="S347" i="55"/>
  <c r="S640" i="55"/>
  <c r="S542" i="55"/>
  <c r="R76" i="56"/>
  <c r="S641" i="55"/>
  <c r="R52" i="56"/>
  <c r="S249" i="55"/>
  <c r="S52" i="55"/>
  <c r="R28" i="56"/>
  <c r="S151" i="55"/>
  <c r="R76" i="67"/>
  <c r="R51" i="56"/>
  <c r="R75" i="56"/>
  <c r="R27" i="56"/>
  <c r="R861" i="55"/>
  <c r="R959" i="55"/>
  <c r="R274" i="55"/>
  <c r="R763" i="55"/>
  <c r="R372" i="55"/>
  <c r="R273" i="55"/>
  <c r="R666" i="55"/>
  <c r="R371" i="55"/>
  <c r="R567" i="55"/>
  <c r="R77" i="55"/>
  <c r="R176" i="55"/>
  <c r="R665" i="55"/>
  <c r="R175" i="55"/>
  <c r="Q76" i="55"/>
  <c r="V55" i="70"/>
  <c r="U55" i="70"/>
  <c r="T55" i="70"/>
  <c r="S55" i="70"/>
  <c r="R55" i="70"/>
  <c r="Q55" i="70"/>
  <c r="P55" i="70"/>
  <c r="O55" i="70"/>
  <c r="N55" i="70"/>
  <c r="M55" i="70"/>
  <c r="L55" i="70"/>
  <c r="K55" i="70"/>
  <c r="J55" i="70"/>
  <c r="I55" i="70"/>
  <c r="H55" i="70"/>
  <c r="G55" i="70"/>
  <c r="F55" i="70"/>
  <c r="E55" i="70"/>
  <c r="D55" i="70"/>
  <c r="C55" i="70"/>
  <c r="B55" i="70"/>
  <c r="V55" i="69"/>
  <c r="U55" i="69"/>
  <c r="T55" i="69"/>
  <c r="S55" i="69"/>
  <c r="R55" i="69"/>
  <c r="Q55" i="69"/>
  <c r="P55" i="69"/>
  <c r="O55" i="69"/>
  <c r="N55" i="69"/>
  <c r="M55" i="69"/>
  <c r="K55" i="69"/>
  <c r="J55" i="69"/>
  <c r="I55" i="69"/>
  <c r="H55" i="69"/>
  <c r="G55" i="69"/>
  <c r="F55" i="69"/>
  <c r="E55" i="69"/>
  <c r="D55" i="69"/>
  <c r="C55" i="69"/>
  <c r="B55" i="69"/>
  <c r="V55" i="66"/>
  <c r="U55" i="66"/>
  <c r="S55" i="66"/>
  <c r="R55" i="66"/>
  <c r="Q55" i="66"/>
  <c r="O55" i="66"/>
  <c r="N55" i="66"/>
  <c r="M55" i="66"/>
  <c r="K55" i="66"/>
  <c r="J55" i="66"/>
  <c r="I55" i="66"/>
  <c r="G55" i="66"/>
  <c r="F55" i="66"/>
  <c r="E55" i="66"/>
  <c r="C55" i="66"/>
  <c r="B55" i="66"/>
  <c r="V55" i="65"/>
  <c r="U55" i="65"/>
  <c r="T55" i="65"/>
  <c r="S55" i="65"/>
  <c r="R55" i="65"/>
  <c r="Q55" i="65"/>
  <c r="O55" i="65"/>
  <c r="N55" i="65"/>
  <c r="M55" i="65"/>
  <c r="L55" i="65"/>
  <c r="K55" i="65"/>
  <c r="J55" i="65"/>
  <c r="I55" i="65"/>
  <c r="H55" i="65"/>
  <c r="G55" i="65"/>
  <c r="F55" i="65"/>
  <c r="E55" i="65"/>
  <c r="C55" i="65"/>
  <c r="B55" i="65"/>
  <c r="V55" i="52"/>
  <c r="U55" i="52"/>
  <c r="T55" i="52"/>
  <c r="S55" i="52"/>
  <c r="R55" i="52"/>
  <c r="Q55" i="52"/>
  <c r="O55" i="52"/>
  <c r="N55" i="52"/>
  <c r="M55" i="52"/>
  <c r="L55" i="52"/>
  <c r="K55" i="52"/>
  <c r="J55" i="52"/>
  <c r="I55" i="52"/>
  <c r="G55" i="52"/>
  <c r="F55" i="52"/>
  <c r="E55" i="52"/>
  <c r="D55" i="52"/>
  <c r="C55" i="52"/>
  <c r="B55" i="52"/>
  <c r="P621" i="55"/>
  <c r="O549" i="55"/>
  <c r="O456" i="55"/>
  <c r="O162" i="55"/>
  <c r="O157" i="55"/>
  <c r="O59" i="55"/>
  <c r="N468" i="55"/>
  <c r="N255" i="55"/>
  <c r="N246" i="55"/>
  <c r="M72" i="55"/>
  <c r="K660" i="55"/>
  <c r="K460" i="55"/>
  <c r="K451" i="55"/>
  <c r="K157" i="55"/>
  <c r="J647" i="55"/>
  <c r="I68" i="55"/>
  <c r="H353" i="55"/>
  <c r="H255" i="55"/>
  <c r="G456" i="55"/>
  <c r="F758" i="55"/>
  <c r="E64" i="55"/>
  <c r="D268" i="55"/>
  <c r="N77" i="70"/>
  <c r="V75" i="70"/>
  <c r="G75" i="70"/>
  <c r="N69" i="70"/>
  <c r="N61" i="70"/>
  <c r="P81" i="69"/>
  <c r="L80" i="69"/>
  <c r="D80" i="69"/>
  <c r="T78" i="69"/>
  <c r="L78" i="69"/>
  <c r="D78" i="69"/>
  <c r="P77" i="69"/>
  <c r="L76" i="69"/>
  <c r="D76" i="69"/>
  <c r="T74" i="69"/>
  <c r="L74" i="69"/>
  <c r="D74" i="69"/>
  <c r="P73" i="69"/>
  <c r="T72" i="69"/>
  <c r="D72" i="69"/>
  <c r="P71" i="69"/>
  <c r="H71" i="69"/>
  <c r="T70" i="69"/>
  <c r="L70" i="69"/>
  <c r="D70" i="69"/>
  <c r="P69" i="69"/>
  <c r="T68" i="69"/>
  <c r="L68" i="69"/>
  <c r="D68" i="69"/>
  <c r="P67" i="69"/>
  <c r="T66" i="69"/>
  <c r="L66" i="69"/>
  <c r="D66" i="69"/>
  <c r="T64" i="69"/>
  <c r="L64" i="69"/>
  <c r="P63" i="69"/>
  <c r="H63" i="69"/>
  <c r="T62" i="69"/>
  <c r="L62" i="69"/>
  <c r="D62" i="69"/>
  <c r="T81" i="66"/>
  <c r="L81" i="66"/>
  <c r="H81" i="66"/>
  <c r="T80" i="66"/>
  <c r="L80" i="66"/>
  <c r="D80" i="66"/>
  <c r="P79" i="66"/>
  <c r="H79" i="66"/>
  <c r="L78" i="66"/>
  <c r="T76" i="66"/>
  <c r="L76" i="66"/>
  <c r="D76" i="66"/>
  <c r="P75" i="66"/>
  <c r="H75" i="66"/>
  <c r="L74" i="66"/>
  <c r="D74" i="66"/>
  <c r="T72" i="66"/>
  <c r="L72" i="66"/>
  <c r="D72" i="66"/>
  <c r="P71" i="66"/>
  <c r="H71" i="66"/>
  <c r="B71" i="66"/>
  <c r="L70" i="66"/>
  <c r="T68" i="66"/>
  <c r="P68" i="66"/>
  <c r="L68" i="66"/>
  <c r="D68" i="66"/>
  <c r="P67" i="66"/>
  <c r="H67" i="66"/>
  <c r="D66" i="66"/>
  <c r="T64" i="66"/>
  <c r="L64" i="66"/>
  <c r="D64" i="66"/>
  <c r="P63" i="66"/>
  <c r="H63" i="66"/>
  <c r="T62" i="66"/>
  <c r="D62" i="66"/>
  <c r="T60" i="66"/>
  <c r="P60" i="66"/>
  <c r="L60" i="66"/>
  <c r="H60" i="66"/>
  <c r="D60" i="66"/>
  <c r="T80" i="52"/>
  <c r="L77" i="52"/>
  <c r="T76" i="52"/>
  <c r="T73" i="52"/>
  <c r="T72" i="52"/>
  <c r="T68" i="52"/>
  <c r="T64" i="52"/>
  <c r="D62" i="52"/>
  <c r="T60" i="52"/>
  <c r="P60" i="52"/>
  <c r="H60" i="52"/>
  <c r="B54" i="65"/>
  <c r="L80" i="65"/>
  <c r="H80" i="65"/>
  <c r="T79" i="65"/>
  <c r="P79" i="65"/>
  <c r="L79" i="65"/>
  <c r="K79" i="65"/>
  <c r="T78" i="65"/>
  <c r="P78" i="65"/>
  <c r="H78" i="65"/>
  <c r="D78" i="65"/>
  <c r="L76" i="65"/>
  <c r="H76" i="65"/>
  <c r="P75" i="65"/>
  <c r="L75" i="65"/>
  <c r="K75" i="65"/>
  <c r="T74" i="65"/>
  <c r="P74" i="65"/>
  <c r="L74" i="65"/>
  <c r="H74" i="65"/>
  <c r="V45" i="65"/>
  <c r="T72" i="65"/>
  <c r="P72" i="65"/>
  <c r="L72" i="65"/>
  <c r="H72" i="65"/>
  <c r="D72" i="65"/>
  <c r="T71" i="65"/>
  <c r="S71" i="65"/>
  <c r="P71" i="65"/>
  <c r="O71" i="65"/>
  <c r="L71" i="65"/>
  <c r="K71" i="65"/>
  <c r="H71" i="65"/>
  <c r="G71" i="65"/>
  <c r="D71" i="65"/>
  <c r="C71" i="65"/>
  <c r="P70" i="65"/>
  <c r="L70" i="65"/>
  <c r="H70" i="65"/>
  <c r="T68" i="65"/>
  <c r="R41" i="65"/>
  <c r="P68" i="65"/>
  <c r="L68" i="65"/>
  <c r="H68" i="65"/>
  <c r="D68" i="65"/>
  <c r="T67" i="65"/>
  <c r="S67" i="65"/>
  <c r="P67" i="65"/>
  <c r="O67" i="65"/>
  <c r="L67" i="65"/>
  <c r="K67" i="65"/>
  <c r="H67" i="65"/>
  <c r="G67" i="65"/>
  <c r="D67" i="65"/>
  <c r="C67" i="65"/>
  <c r="T66" i="65"/>
  <c r="P66" i="65"/>
  <c r="H66" i="65"/>
  <c r="D66" i="65"/>
  <c r="T64" i="65"/>
  <c r="P64" i="65"/>
  <c r="N37" i="65"/>
  <c r="L64" i="65"/>
  <c r="H64" i="65"/>
  <c r="D64" i="65"/>
  <c r="T63" i="65"/>
  <c r="S63" i="65"/>
  <c r="P63" i="65"/>
  <c r="O63" i="65"/>
  <c r="L63" i="65"/>
  <c r="K63" i="65"/>
  <c r="H63" i="65"/>
  <c r="G63" i="65"/>
  <c r="D63" i="65"/>
  <c r="C63" i="65"/>
  <c r="T62" i="65"/>
  <c r="P62" i="65"/>
  <c r="H62" i="65"/>
  <c r="D62" i="65"/>
  <c r="T60" i="65"/>
  <c r="P60" i="65"/>
  <c r="L60" i="65"/>
  <c r="H60" i="65"/>
  <c r="D60" i="65"/>
  <c r="S51" i="67" l="1"/>
  <c r="R75" i="67"/>
  <c r="D238" i="55"/>
  <c r="E916" i="55"/>
  <c r="E560" i="55"/>
  <c r="H242" i="55"/>
  <c r="H535" i="55"/>
  <c r="I916" i="55"/>
  <c r="I564" i="55"/>
  <c r="L246" i="55"/>
  <c r="L432" i="55"/>
  <c r="L368" i="55"/>
  <c r="S49" i="70"/>
  <c r="L82" i="69"/>
  <c r="L55" i="69"/>
  <c r="J61" i="69"/>
  <c r="R61" i="69"/>
  <c r="P65" i="69"/>
  <c r="E41" i="69"/>
  <c r="D82" i="66"/>
  <c r="D55" i="66"/>
  <c r="L82" i="66"/>
  <c r="L55" i="66"/>
  <c r="T82" i="66"/>
  <c r="T55" i="66"/>
  <c r="H82" i="66"/>
  <c r="H55" i="66"/>
  <c r="P82" i="66"/>
  <c r="P55" i="66"/>
  <c r="U47" i="66"/>
  <c r="D82" i="65"/>
  <c r="D55" i="65"/>
  <c r="P82" i="65"/>
  <c r="P55" i="65"/>
  <c r="J54" i="65"/>
  <c r="F34" i="65"/>
  <c r="J34" i="65"/>
  <c r="N34" i="65"/>
  <c r="R34" i="65"/>
  <c r="V34" i="65"/>
  <c r="F38" i="65"/>
  <c r="J38" i="65"/>
  <c r="N38" i="65"/>
  <c r="R38" i="65"/>
  <c r="V38" i="65"/>
  <c r="E67" i="65"/>
  <c r="F42" i="65"/>
  <c r="J42" i="65"/>
  <c r="N42" i="65"/>
  <c r="R42" i="65"/>
  <c r="V42" i="65"/>
  <c r="I71" i="65"/>
  <c r="F46" i="65"/>
  <c r="J46" i="65"/>
  <c r="N46" i="65"/>
  <c r="R46" i="65"/>
  <c r="V46" i="65"/>
  <c r="M75" i="65"/>
  <c r="Q47" i="65"/>
  <c r="F50" i="65"/>
  <c r="J50" i="65"/>
  <c r="N50" i="65"/>
  <c r="R50" i="65"/>
  <c r="V50" i="65"/>
  <c r="H82" i="52"/>
  <c r="H55" i="52"/>
  <c r="P82" i="52"/>
  <c r="P55" i="52"/>
  <c r="C35" i="52"/>
  <c r="G35" i="52"/>
  <c r="K35" i="52"/>
  <c r="O35" i="52"/>
  <c r="S35" i="52"/>
  <c r="B36" i="52"/>
  <c r="F36" i="52"/>
  <c r="J36" i="52"/>
  <c r="N36" i="52"/>
  <c r="R36" i="52"/>
  <c r="V36" i="52"/>
  <c r="E65" i="52"/>
  <c r="U65" i="52"/>
  <c r="C39" i="52"/>
  <c r="G39" i="52"/>
  <c r="K39" i="52"/>
  <c r="O39" i="52"/>
  <c r="S39" i="52"/>
  <c r="B40" i="52"/>
  <c r="F40" i="52"/>
  <c r="J40" i="52"/>
  <c r="N40" i="52"/>
  <c r="R40" i="52"/>
  <c r="V40" i="52"/>
  <c r="C43" i="52"/>
  <c r="G43" i="52"/>
  <c r="K43" i="52"/>
  <c r="O43" i="52"/>
  <c r="S43" i="52"/>
  <c r="B44" i="52"/>
  <c r="F44" i="52"/>
  <c r="J44" i="52"/>
  <c r="N44" i="52"/>
  <c r="R44" i="52"/>
  <c r="V44" i="52"/>
  <c r="Q73" i="52"/>
  <c r="C47" i="52"/>
  <c r="G47" i="52"/>
  <c r="K47" i="52"/>
  <c r="O47" i="52"/>
  <c r="S47" i="52"/>
  <c r="B48" i="52"/>
  <c r="F48" i="52"/>
  <c r="J48" i="52"/>
  <c r="N48" i="52"/>
  <c r="R48" i="52"/>
  <c r="V48" i="52"/>
  <c r="C51" i="52"/>
  <c r="G51" i="52"/>
  <c r="K51" i="52"/>
  <c r="O51" i="52"/>
  <c r="S51" i="52"/>
  <c r="B52" i="52"/>
  <c r="F52" i="52"/>
  <c r="J52" i="52"/>
  <c r="N52" i="52"/>
  <c r="B66" i="70"/>
  <c r="B74" i="70"/>
  <c r="F466" i="55"/>
  <c r="I262" i="55"/>
  <c r="L841" i="55"/>
  <c r="O233" i="55"/>
  <c r="I44" i="66"/>
  <c r="Q44" i="66"/>
  <c r="C46" i="66"/>
  <c r="G46" i="66"/>
  <c r="B51" i="52"/>
  <c r="I80" i="52"/>
  <c r="K64" i="66"/>
  <c r="I42" i="66"/>
  <c r="Q42" i="66"/>
  <c r="C72" i="66"/>
  <c r="K72" i="66"/>
  <c r="S72" i="66"/>
  <c r="B45" i="66"/>
  <c r="Q50" i="66"/>
  <c r="G82" i="52"/>
  <c r="E70" i="65"/>
  <c r="M60" i="52"/>
  <c r="H61" i="52"/>
  <c r="C70" i="52"/>
  <c r="G61" i="52"/>
  <c r="O61" i="52"/>
  <c r="B62" i="52"/>
  <c r="C65" i="52"/>
  <c r="K65" i="52"/>
  <c r="S65" i="52"/>
  <c r="B66" i="52"/>
  <c r="G69" i="52"/>
  <c r="O69" i="52"/>
  <c r="B70" i="52"/>
  <c r="C73" i="52"/>
  <c r="K73" i="52"/>
  <c r="S73" i="52"/>
  <c r="B74" i="52"/>
  <c r="C77" i="52"/>
  <c r="K77" i="52"/>
  <c r="O77" i="52"/>
  <c r="B78" i="52"/>
  <c r="G81" i="52"/>
  <c r="S81" i="52"/>
  <c r="F60" i="66"/>
  <c r="J60" i="66"/>
  <c r="N60" i="66"/>
  <c r="R60" i="66"/>
  <c r="V60" i="66"/>
  <c r="C62" i="55"/>
  <c r="D262" i="55"/>
  <c r="E439" i="55"/>
  <c r="E625" i="55"/>
  <c r="G66" i="55"/>
  <c r="N45" i="55"/>
  <c r="O342" i="55"/>
  <c r="P654" i="55"/>
  <c r="B82" i="52"/>
  <c r="B82" i="70"/>
  <c r="J82" i="70"/>
  <c r="R52" i="52"/>
  <c r="V52" i="52"/>
  <c r="M81" i="52"/>
  <c r="E35" i="66"/>
  <c r="I35" i="66"/>
  <c r="M35" i="66"/>
  <c r="Q35" i="66"/>
  <c r="U35" i="66"/>
  <c r="G37" i="66"/>
  <c r="B38" i="66"/>
  <c r="E39" i="66"/>
  <c r="I39" i="66"/>
  <c r="M39" i="66"/>
  <c r="Q39" i="66"/>
  <c r="U39" i="66"/>
  <c r="G41" i="66"/>
  <c r="O41" i="66"/>
  <c r="I46" i="66"/>
  <c r="Q46" i="66"/>
  <c r="C76" i="66"/>
  <c r="K76" i="66"/>
  <c r="S76" i="66"/>
  <c r="I50" i="66"/>
  <c r="C80" i="66"/>
  <c r="K80" i="66"/>
  <c r="S80" i="66"/>
  <c r="B53" i="66"/>
  <c r="K62" i="69"/>
  <c r="I36" i="69"/>
  <c r="K66" i="69"/>
  <c r="I40" i="69"/>
  <c r="K70" i="69"/>
  <c r="I44" i="69"/>
  <c r="K74" i="69"/>
  <c r="E49" i="69"/>
  <c r="I48" i="69"/>
  <c r="K78" i="69"/>
  <c r="I52" i="69"/>
  <c r="L35" i="70"/>
  <c r="C64" i="70"/>
  <c r="S64" i="70"/>
  <c r="L39" i="70"/>
  <c r="C68" i="70"/>
  <c r="L43" i="70"/>
  <c r="S72" i="70"/>
  <c r="L47" i="70"/>
  <c r="C76" i="70"/>
  <c r="S76" i="70"/>
  <c r="L51" i="70"/>
  <c r="C80" i="70"/>
  <c r="S80" i="70"/>
  <c r="C463" i="55"/>
  <c r="E855" i="55"/>
  <c r="I463" i="55"/>
  <c r="J69" i="55"/>
  <c r="N73" i="55"/>
  <c r="N267" i="55"/>
  <c r="P659" i="55"/>
  <c r="O82" i="52"/>
  <c r="K46" i="66"/>
  <c r="O46" i="66"/>
  <c r="S46" i="66"/>
  <c r="E48" i="66"/>
  <c r="M48" i="66"/>
  <c r="U48" i="66"/>
  <c r="C50" i="66"/>
  <c r="G50" i="66"/>
  <c r="K50" i="66"/>
  <c r="O50" i="66"/>
  <c r="S50" i="66"/>
  <c r="E52" i="66"/>
  <c r="M52" i="66"/>
  <c r="U52" i="66"/>
  <c r="G60" i="69"/>
  <c r="O60" i="69"/>
  <c r="I34" i="69"/>
  <c r="Q34" i="69"/>
  <c r="S64" i="69"/>
  <c r="I38" i="69"/>
  <c r="M39" i="69"/>
  <c r="B45" i="69"/>
  <c r="I46" i="69"/>
  <c r="L47" i="69"/>
  <c r="S76" i="69"/>
  <c r="I50" i="69"/>
  <c r="Q50" i="69"/>
  <c r="L51" i="69"/>
  <c r="B53" i="69"/>
  <c r="I60" i="70"/>
  <c r="U60" i="70"/>
  <c r="K34" i="70"/>
  <c r="S62" i="70"/>
  <c r="N35" i="70"/>
  <c r="G66" i="70"/>
  <c r="O38" i="70"/>
  <c r="D41" i="70"/>
  <c r="L41" i="70"/>
  <c r="K42" i="70"/>
  <c r="N43" i="70"/>
  <c r="L45" i="70"/>
  <c r="O73" i="70"/>
  <c r="C74" i="70"/>
  <c r="G74" i="70"/>
  <c r="S74" i="70"/>
  <c r="D49" i="70"/>
  <c r="L49" i="70"/>
  <c r="C78" i="70"/>
  <c r="K50" i="70"/>
  <c r="L53" i="70"/>
  <c r="B58" i="55"/>
  <c r="C729" i="55"/>
  <c r="C914" i="55"/>
  <c r="D63" i="55"/>
  <c r="D145" i="55"/>
  <c r="D718" i="55"/>
  <c r="F628" i="55"/>
  <c r="G919" i="55"/>
  <c r="H149" i="55"/>
  <c r="H335" i="55"/>
  <c r="H467" i="55"/>
  <c r="H537" i="55"/>
  <c r="J75" i="55"/>
  <c r="K733" i="55"/>
  <c r="K923" i="55"/>
  <c r="L71" i="55"/>
  <c r="N636" i="55"/>
  <c r="P63" i="55"/>
  <c r="B64" i="65"/>
  <c r="B34" i="65"/>
  <c r="E63" i="65"/>
  <c r="E35" i="65"/>
  <c r="I63" i="65"/>
  <c r="I35" i="65"/>
  <c r="M63" i="65"/>
  <c r="M35" i="65"/>
  <c r="Q63" i="65"/>
  <c r="Q35" i="65"/>
  <c r="U63" i="65"/>
  <c r="U35" i="65"/>
  <c r="B38" i="65"/>
  <c r="I39" i="65"/>
  <c r="I67" i="65"/>
  <c r="M67" i="65"/>
  <c r="M39" i="65"/>
  <c r="Q39" i="65"/>
  <c r="Q67" i="65"/>
  <c r="U67" i="65"/>
  <c r="U39" i="65"/>
  <c r="B70" i="65"/>
  <c r="B42" i="65"/>
  <c r="E71" i="65"/>
  <c r="E43" i="65"/>
  <c r="M71" i="65"/>
  <c r="M43" i="65"/>
  <c r="Q43" i="65"/>
  <c r="Q71" i="65"/>
  <c r="U71" i="65"/>
  <c r="U43" i="65"/>
  <c r="B46" i="65"/>
  <c r="E75" i="65"/>
  <c r="E47" i="65"/>
  <c r="I75" i="65"/>
  <c r="I47" i="65"/>
  <c r="U75" i="65"/>
  <c r="U47" i="65"/>
  <c r="P48" i="65"/>
  <c r="P76" i="65"/>
  <c r="C49" i="65"/>
  <c r="K49" i="65"/>
  <c r="S49" i="65"/>
  <c r="B78" i="65"/>
  <c r="B50" i="65"/>
  <c r="E51" i="65"/>
  <c r="E79" i="65"/>
  <c r="I79" i="65"/>
  <c r="I51" i="65"/>
  <c r="M79" i="65"/>
  <c r="M51" i="65"/>
  <c r="U79" i="65"/>
  <c r="U51" i="65"/>
  <c r="P52" i="65"/>
  <c r="P80" i="65"/>
  <c r="C53" i="65"/>
  <c r="K53" i="65"/>
  <c r="S53" i="65"/>
  <c r="E61" i="52"/>
  <c r="I61" i="52"/>
  <c r="M61" i="52"/>
  <c r="Q61" i="52"/>
  <c r="U61" i="52"/>
  <c r="H62" i="52"/>
  <c r="L62" i="52"/>
  <c r="P62" i="52"/>
  <c r="T34" i="52"/>
  <c r="T62" i="52"/>
  <c r="I65" i="52"/>
  <c r="M65" i="52"/>
  <c r="Q65" i="52"/>
  <c r="D66" i="52"/>
  <c r="H66" i="52"/>
  <c r="L66" i="52"/>
  <c r="P66" i="52"/>
  <c r="T38" i="52"/>
  <c r="T66" i="52"/>
  <c r="E69" i="52"/>
  <c r="I69" i="52"/>
  <c r="M69" i="52"/>
  <c r="Q69" i="52"/>
  <c r="U69" i="52"/>
  <c r="D70" i="52"/>
  <c r="H70" i="52"/>
  <c r="L70" i="52"/>
  <c r="P70" i="52"/>
  <c r="T42" i="52"/>
  <c r="T70" i="52"/>
  <c r="E73" i="52"/>
  <c r="I73" i="52"/>
  <c r="M73" i="52"/>
  <c r="U73" i="52"/>
  <c r="D74" i="52"/>
  <c r="H74" i="52"/>
  <c r="L74" i="52"/>
  <c r="P74" i="52"/>
  <c r="T46" i="52"/>
  <c r="T74" i="52"/>
  <c r="E77" i="52"/>
  <c r="I77" i="52"/>
  <c r="M77" i="52"/>
  <c r="Q77" i="52"/>
  <c r="U77" i="52"/>
  <c r="D78" i="52"/>
  <c r="H78" i="52"/>
  <c r="L78" i="52"/>
  <c r="P78" i="52"/>
  <c r="T50" i="52"/>
  <c r="T78" i="52"/>
  <c r="E81" i="52"/>
  <c r="I81" i="52"/>
  <c r="Q81" i="52"/>
  <c r="U81" i="52"/>
  <c r="H64" i="66"/>
  <c r="H36" i="66"/>
  <c r="P64" i="66"/>
  <c r="P36" i="66"/>
  <c r="C37" i="66"/>
  <c r="H68" i="66"/>
  <c r="H40" i="66"/>
  <c r="C41" i="66"/>
  <c r="K41" i="66"/>
  <c r="S41" i="66"/>
  <c r="C50" i="52"/>
  <c r="Q72" i="52"/>
  <c r="K62" i="52"/>
  <c r="B72" i="65"/>
  <c r="E40" i="66"/>
  <c r="M40" i="66"/>
  <c r="U40" i="66"/>
  <c r="C42" i="66"/>
  <c r="G42" i="66"/>
  <c r="K42" i="66"/>
  <c r="O42" i="66"/>
  <c r="S42" i="66"/>
  <c r="N33" i="55"/>
  <c r="N231" i="55"/>
  <c r="P33" i="55"/>
  <c r="P434" i="55"/>
  <c r="P529" i="55"/>
  <c r="M47" i="65"/>
  <c r="E39" i="65"/>
  <c r="B60" i="65"/>
  <c r="B68" i="65"/>
  <c r="B76" i="65"/>
  <c r="B80" i="65"/>
  <c r="L35" i="66"/>
  <c r="L62" i="66"/>
  <c r="L39" i="66"/>
  <c r="L66" i="66"/>
  <c r="B66" i="66"/>
  <c r="T66" i="66"/>
  <c r="G54" i="52"/>
  <c r="E68" i="52"/>
  <c r="U66" i="65"/>
  <c r="E62" i="65"/>
  <c r="M62" i="65"/>
  <c r="U62" i="65"/>
  <c r="F37" i="65"/>
  <c r="J37" i="65"/>
  <c r="R37" i="65"/>
  <c r="V37" i="65"/>
  <c r="E66" i="65"/>
  <c r="M66" i="65"/>
  <c r="F41" i="65"/>
  <c r="J41" i="65"/>
  <c r="N41" i="65"/>
  <c r="V41" i="65"/>
  <c r="M70" i="65"/>
  <c r="U70" i="65"/>
  <c r="F45" i="65"/>
  <c r="J45" i="65"/>
  <c r="N45" i="65"/>
  <c r="R45" i="65"/>
  <c r="E74" i="65"/>
  <c r="M74" i="65"/>
  <c r="D47" i="65"/>
  <c r="D75" i="65"/>
  <c r="T47" i="65"/>
  <c r="T75" i="65"/>
  <c r="G48" i="65"/>
  <c r="G76" i="65"/>
  <c r="K76" i="65"/>
  <c r="O48" i="65"/>
  <c r="F49" i="65"/>
  <c r="J49" i="65"/>
  <c r="N49" i="65"/>
  <c r="R49" i="65"/>
  <c r="V49" i="65"/>
  <c r="I78" i="65"/>
  <c r="D51" i="65"/>
  <c r="D79" i="65"/>
  <c r="T51" i="65"/>
  <c r="G52" i="65"/>
  <c r="G80" i="65"/>
  <c r="K80" i="65"/>
  <c r="O52" i="65"/>
  <c r="F53" i="65"/>
  <c r="J53" i="65"/>
  <c r="N53" i="65"/>
  <c r="R53" i="65"/>
  <c r="R54" i="65"/>
  <c r="V53" i="65"/>
  <c r="E60" i="52"/>
  <c r="I60" i="52"/>
  <c r="Q60" i="52"/>
  <c r="U60" i="52"/>
  <c r="D61" i="52"/>
  <c r="L61" i="52"/>
  <c r="P61" i="52"/>
  <c r="T61" i="52"/>
  <c r="C34" i="52"/>
  <c r="C62" i="52"/>
  <c r="G62" i="52"/>
  <c r="G34" i="52"/>
  <c r="K34" i="52"/>
  <c r="O34" i="52"/>
  <c r="O62" i="52"/>
  <c r="S62" i="52"/>
  <c r="B35" i="52"/>
  <c r="E36" i="52"/>
  <c r="E64" i="52"/>
  <c r="I36" i="52"/>
  <c r="I64" i="52"/>
  <c r="M36" i="52"/>
  <c r="M64" i="52"/>
  <c r="Q36" i="52"/>
  <c r="Q64" i="52"/>
  <c r="U64" i="52"/>
  <c r="D37" i="52"/>
  <c r="D65" i="52"/>
  <c r="H37" i="52"/>
  <c r="L37" i="52"/>
  <c r="L65" i="52"/>
  <c r="P37" i="52"/>
  <c r="P65" i="52"/>
  <c r="T37" i="52"/>
  <c r="T65" i="52"/>
  <c r="C66" i="52"/>
  <c r="C38" i="52"/>
  <c r="G66" i="52"/>
  <c r="G38" i="52"/>
  <c r="K66" i="52"/>
  <c r="K38" i="52"/>
  <c r="O38" i="52"/>
  <c r="O66" i="52"/>
  <c r="S66" i="52"/>
  <c r="S38" i="52"/>
  <c r="B39" i="52"/>
  <c r="E40" i="52"/>
  <c r="I40" i="52"/>
  <c r="I68" i="52"/>
  <c r="M40" i="52"/>
  <c r="M68" i="52"/>
  <c r="Q40" i="52"/>
  <c r="Q68" i="52"/>
  <c r="U68" i="52"/>
  <c r="D41" i="52"/>
  <c r="D69" i="52"/>
  <c r="H41" i="52"/>
  <c r="H69" i="52"/>
  <c r="L41" i="52"/>
  <c r="L69" i="52"/>
  <c r="P41" i="52"/>
  <c r="P69" i="52"/>
  <c r="T41" i="52"/>
  <c r="T69" i="52"/>
  <c r="C42" i="52"/>
  <c r="G42" i="52"/>
  <c r="G70" i="52"/>
  <c r="K42" i="52"/>
  <c r="K70" i="52"/>
  <c r="O70" i="52"/>
  <c r="O42" i="52"/>
  <c r="S70" i="52"/>
  <c r="S42" i="52"/>
  <c r="B43" i="52"/>
  <c r="E44" i="52"/>
  <c r="E72" i="52"/>
  <c r="I44" i="52"/>
  <c r="I72" i="52"/>
  <c r="M44" i="52"/>
  <c r="M72" i="52"/>
  <c r="Q44" i="52"/>
  <c r="U72" i="52"/>
  <c r="D45" i="52"/>
  <c r="D73" i="52"/>
  <c r="H45" i="52"/>
  <c r="H73" i="52"/>
  <c r="L45" i="52"/>
  <c r="L73" i="52"/>
  <c r="P45" i="52"/>
  <c r="P73" i="52"/>
  <c r="T45" i="52"/>
  <c r="C74" i="52"/>
  <c r="C46" i="52"/>
  <c r="G46" i="52"/>
  <c r="G74" i="52"/>
  <c r="K74" i="52"/>
  <c r="K46" i="52"/>
  <c r="O46" i="52"/>
  <c r="S74" i="52"/>
  <c r="S46" i="52"/>
  <c r="B47" i="52"/>
  <c r="E48" i="52"/>
  <c r="E76" i="52"/>
  <c r="I48" i="52"/>
  <c r="I76" i="52"/>
  <c r="M48" i="52"/>
  <c r="M76" i="52"/>
  <c r="Q48" i="52"/>
  <c r="Q76" i="52"/>
  <c r="U76" i="52"/>
  <c r="D49" i="52"/>
  <c r="D77" i="52"/>
  <c r="H49" i="52"/>
  <c r="H77" i="52"/>
  <c r="L49" i="52"/>
  <c r="P49" i="52"/>
  <c r="P77" i="52"/>
  <c r="T49" i="52"/>
  <c r="T77" i="52"/>
  <c r="C78" i="52"/>
  <c r="G78" i="52"/>
  <c r="G50" i="52"/>
  <c r="K78" i="52"/>
  <c r="K50" i="52"/>
  <c r="O50" i="52"/>
  <c r="O78" i="52"/>
  <c r="S50" i="52"/>
  <c r="S78" i="52"/>
  <c r="E52" i="52"/>
  <c r="E80" i="52"/>
  <c r="I52" i="52"/>
  <c r="M52" i="52"/>
  <c r="M80" i="52"/>
  <c r="Q52" i="52"/>
  <c r="Q80" i="52"/>
  <c r="U80" i="52"/>
  <c r="D53" i="52"/>
  <c r="D81" i="52"/>
  <c r="H53" i="52"/>
  <c r="H81" i="52"/>
  <c r="L53" i="52"/>
  <c r="L81" i="52"/>
  <c r="P53" i="52"/>
  <c r="P81" i="52"/>
  <c r="T53" i="52"/>
  <c r="T81" i="52"/>
  <c r="C60" i="66"/>
  <c r="G60" i="66"/>
  <c r="K60" i="66"/>
  <c r="O60" i="66"/>
  <c r="S60" i="66"/>
  <c r="I34" i="66"/>
  <c r="Q34" i="66"/>
  <c r="C64" i="66"/>
  <c r="S64" i="66"/>
  <c r="B37" i="66"/>
  <c r="I38" i="66"/>
  <c r="Q38" i="66"/>
  <c r="C68" i="66"/>
  <c r="K68" i="66"/>
  <c r="S68" i="66"/>
  <c r="P61" i="69"/>
  <c r="C60" i="70"/>
  <c r="S60" i="70"/>
  <c r="V61" i="70"/>
  <c r="S68" i="70"/>
  <c r="C72" i="70"/>
  <c r="F65" i="55"/>
  <c r="S34" i="52"/>
  <c r="O74" i="52"/>
  <c r="H65" i="52"/>
  <c r="I43" i="65"/>
  <c r="P40" i="66"/>
  <c r="B42" i="66"/>
  <c r="E43" i="66"/>
  <c r="I43" i="66"/>
  <c r="M43" i="66"/>
  <c r="Q43" i="66"/>
  <c r="U43" i="66"/>
  <c r="H72" i="66"/>
  <c r="H44" i="66"/>
  <c r="P72" i="66"/>
  <c r="P44" i="66"/>
  <c r="C45" i="66"/>
  <c r="G45" i="66"/>
  <c r="K45" i="66"/>
  <c r="O45" i="66"/>
  <c r="S45" i="66"/>
  <c r="B46" i="66"/>
  <c r="E47" i="66"/>
  <c r="I47" i="66"/>
  <c r="M47" i="66"/>
  <c r="Q47" i="66"/>
  <c r="H76" i="66"/>
  <c r="H48" i="66"/>
  <c r="P76" i="66"/>
  <c r="P48" i="66"/>
  <c r="C49" i="66"/>
  <c r="E51" i="66"/>
  <c r="I51" i="66"/>
  <c r="M51" i="66"/>
  <c r="U51" i="66"/>
  <c r="H80" i="66"/>
  <c r="H52" i="66"/>
  <c r="P80" i="66"/>
  <c r="P52" i="66"/>
  <c r="C53" i="66"/>
  <c r="P34" i="69"/>
  <c r="E37" i="69"/>
  <c r="M37" i="69"/>
  <c r="U37" i="69"/>
  <c r="P38" i="69"/>
  <c r="M41" i="69"/>
  <c r="U41" i="69"/>
  <c r="P42" i="69"/>
  <c r="B44" i="69"/>
  <c r="E45" i="69"/>
  <c r="M45" i="69"/>
  <c r="U45" i="69"/>
  <c r="P46" i="69"/>
  <c r="M49" i="69"/>
  <c r="U49" i="69"/>
  <c r="P50" i="69"/>
  <c r="E53" i="69"/>
  <c r="M53" i="69"/>
  <c r="U53" i="69"/>
  <c r="H36" i="70"/>
  <c r="P36" i="70"/>
  <c r="C37" i="70"/>
  <c r="G65" i="70"/>
  <c r="O37" i="70"/>
  <c r="S37" i="70"/>
  <c r="R38" i="70"/>
  <c r="H40" i="70"/>
  <c r="P40" i="70"/>
  <c r="C41" i="70"/>
  <c r="G69" i="70"/>
  <c r="S41" i="70"/>
  <c r="H44" i="70"/>
  <c r="P44" i="70"/>
  <c r="C45" i="70"/>
  <c r="G73" i="70"/>
  <c r="S45" i="70"/>
  <c r="H48" i="70"/>
  <c r="P48" i="70"/>
  <c r="C49" i="70"/>
  <c r="G77" i="70"/>
  <c r="H52" i="70"/>
  <c r="P52" i="70"/>
  <c r="C53" i="70"/>
  <c r="G81" i="70"/>
  <c r="S53" i="70"/>
  <c r="C237" i="55"/>
  <c r="C439" i="55"/>
  <c r="C625" i="55"/>
  <c r="D932" i="55"/>
  <c r="E34" i="55"/>
  <c r="E146" i="55"/>
  <c r="E332" i="55"/>
  <c r="E534" i="55"/>
  <c r="E719" i="55"/>
  <c r="F165" i="55"/>
  <c r="F825" i="55"/>
  <c r="G241" i="55"/>
  <c r="G426" i="55"/>
  <c r="G443" i="55"/>
  <c r="G629" i="55"/>
  <c r="H41" i="55"/>
  <c r="H49" i="55"/>
  <c r="I133" i="55"/>
  <c r="I336" i="55"/>
  <c r="I538" i="55"/>
  <c r="I724" i="55"/>
  <c r="J169" i="55"/>
  <c r="J829" i="55"/>
  <c r="K228" i="55"/>
  <c r="K245" i="55"/>
  <c r="K431" i="55"/>
  <c r="K550" i="55"/>
  <c r="K633" i="55"/>
  <c r="M138" i="55"/>
  <c r="M340" i="55"/>
  <c r="M525" i="55"/>
  <c r="N173" i="55"/>
  <c r="N833" i="55"/>
  <c r="O435" i="55"/>
  <c r="O620" i="55"/>
  <c r="O637" i="55"/>
  <c r="P37" i="55"/>
  <c r="P45" i="55"/>
  <c r="P726" i="55"/>
  <c r="D82" i="52"/>
  <c r="L82" i="52"/>
  <c r="T54" i="52"/>
  <c r="T82" i="52"/>
  <c r="G54" i="65"/>
  <c r="O54" i="65"/>
  <c r="I41" i="66"/>
  <c r="Q41" i="66"/>
  <c r="D43" i="66"/>
  <c r="D70" i="66"/>
  <c r="T43" i="66"/>
  <c r="T70" i="66"/>
  <c r="T47" i="66"/>
  <c r="D51" i="66"/>
  <c r="D78" i="66"/>
  <c r="T51" i="66"/>
  <c r="T78" i="66"/>
  <c r="B52" i="66"/>
  <c r="I53" i="66"/>
  <c r="D60" i="69"/>
  <c r="T60" i="69"/>
  <c r="C61" i="69"/>
  <c r="K61" i="69"/>
  <c r="S61" i="69"/>
  <c r="D37" i="69"/>
  <c r="D64" i="69"/>
  <c r="U39" i="69"/>
  <c r="E43" i="69"/>
  <c r="U43" i="69"/>
  <c r="H44" i="69"/>
  <c r="E47" i="69"/>
  <c r="T49" i="69"/>
  <c r="T76" i="69"/>
  <c r="E51" i="69"/>
  <c r="T53" i="69"/>
  <c r="T80" i="69"/>
  <c r="B60" i="70"/>
  <c r="J60" i="70"/>
  <c r="H34" i="70"/>
  <c r="C63" i="70"/>
  <c r="G63" i="70"/>
  <c r="O63" i="70"/>
  <c r="B36" i="70"/>
  <c r="R64" i="70"/>
  <c r="J66" i="70"/>
  <c r="G67" i="70"/>
  <c r="O67" i="70"/>
  <c r="S67" i="70"/>
  <c r="H42" i="70"/>
  <c r="C71" i="70"/>
  <c r="G71" i="70"/>
  <c r="K43" i="70"/>
  <c r="J74" i="70"/>
  <c r="O75" i="70"/>
  <c r="S75" i="70"/>
  <c r="H50" i="70"/>
  <c r="G79" i="70"/>
  <c r="R80" i="70"/>
  <c r="B74" i="55"/>
  <c r="B76" i="55"/>
  <c r="C144" i="55"/>
  <c r="C329" i="55"/>
  <c r="D39" i="55"/>
  <c r="D47" i="55"/>
  <c r="D823" i="55"/>
  <c r="E239" i="55"/>
  <c r="E441" i="55"/>
  <c r="E627" i="55"/>
  <c r="F357" i="55"/>
  <c r="G148" i="55"/>
  <c r="G334" i="55"/>
  <c r="G441" i="55"/>
  <c r="G536" i="55"/>
  <c r="H827" i="55"/>
  <c r="I334" i="55"/>
  <c r="I429" i="55"/>
  <c r="I631" i="55"/>
  <c r="K136" i="55"/>
  <c r="K338" i="55"/>
  <c r="K523" i="55"/>
  <c r="L51" i="55"/>
  <c r="L827" i="55"/>
  <c r="L831" i="55"/>
  <c r="M32" i="55"/>
  <c r="M230" i="55"/>
  <c r="M359" i="55"/>
  <c r="M523" i="55"/>
  <c r="M635" i="55"/>
  <c r="N365" i="55"/>
  <c r="O32" i="55"/>
  <c r="O57" i="55"/>
  <c r="O140" i="55"/>
  <c r="O528" i="55"/>
  <c r="P831" i="55"/>
  <c r="P835" i="55"/>
  <c r="I54" i="65"/>
  <c r="T74" i="66"/>
  <c r="L43" i="55"/>
  <c r="I54" i="69"/>
  <c r="Q54" i="69"/>
  <c r="H54" i="70"/>
  <c r="Q929" i="55"/>
  <c r="O54" i="52"/>
  <c r="C82" i="52"/>
  <c r="C54" i="52"/>
  <c r="K82" i="52"/>
  <c r="K54" i="52"/>
  <c r="S82" i="52"/>
  <c r="S54" i="52"/>
  <c r="F54" i="65"/>
  <c r="N54" i="65"/>
  <c r="V54" i="65"/>
  <c r="I54" i="66"/>
  <c r="C82" i="65"/>
  <c r="C54" i="66"/>
  <c r="G54" i="66"/>
  <c r="K54" i="66"/>
  <c r="O54" i="66"/>
  <c r="S54" i="66"/>
  <c r="Q59" i="55"/>
  <c r="Q327" i="55"/>
  <c r="Q344" i="55"/>
  <c r="Q530" i="55"/>
  <c r="Q637" i="55"/>
  <c r="Q54" i="66"/>
  <c r="P54" i="69"/>
  <c r="K82" i="70"/>
  <c r="O54" i="70"/>
  <c r="Q32" i="55"/>
  <c r="Q235" i="55"/>
  <c r="Q342" i="55"/>
  <c r="Q437" i="55"/>
  <c r="Q528" i="55"/>
  <c r="Q622" i="55"/>
  <c r="Q639" i="55"/>
  <c r="E60" i="65"/>
  <c r="M60" i="65"/>
  <c r="U60" i="65"/>
  <c r="H61" i="65"/>
  <c r="T61" i="65"/>
  <c r="Q61" i="65"/>
  <c r="B61" i="65"/>
  <c r="I61" i="65"/>
  <c r="G62" i="65"/>
  <c r="G34" i="65"/>
  <c r="O62" i="65"/>
  <c r="O34" i="65"/>
  <c r="B35" i="65"/>
  <c r="B63" i="65"/>
  <c r="J63" i="65"/>
  <c r="J36" i="65"/>
  <c r="J35" i="65"/>
  <c r="R63" i="65"/>
  <c r="R36" i="65"/>
  <c r="R35" i="65"/>
  <c r="E36" i="65"/>
  <c r="E64" i="65"/>
  <c r="M36" i="65"/>
  <c r="M64" i="65"/>
  <c r="U64" i="65"/>
  <c r="U36" i="65"/>
  <c r="H65" i="65"/>
  <c r="H37" i="65"/>
  <c r="P37" i="65"/>
  <c r="P65" i="65"/>
  <c r="C66" i="65"/>
  <c r="C38" i="65"/>
  <c r="K66" i="65"/>
  <c r="K38" i="65"/>
  <c r="S66" i="65"/>
  <c r="S38" i="65"/>
  <c r="F67" i="65"/>
  <c r="F39" i="65"/>
  <c r="F40" i="65"/>
  <c r="N67" i="65"/>
  <c r="N39" i="65"/>
  <c r="N40" i="65"/>
  <c r="E40" i="65"/>
  <c r="E68" i="65"/>
  <c r="M40" i="65"/>
  <c r="M68" i="65"/>
  <c r="U68" i="65"/>
  <c r="U40" i="65"/>
  <c r="D69" i="65"/>
  <c r="D41" i="65"/>
  <c r="L69" i="65"/>
  <c r="L41" i="65"/>
  <c r="T69" i="65"/>
  <c r="Q69" i="65"/>
  <c r="T41" i="65"/>
  <c r="I69" i="65"/>
  <c r="G70" i="65"/>
  <c r="G42" i="65"/>
  <c r="O70" i="65"/>
  <c r="O42" i="65"/>
  <c r="B43" i="65"/>
  <c r="B71" i="65"/>
  <c r="N71" i="65"/>
  <c r="N44" i="65"/>
  <c r="N43" i="65"/>
  <c r="V71" i="65"/>
  <c r="V44" i="65"/>
  <c r="V43" i="65"/>
  <c r="I44" i="65"/>
  <c r="I72" i="65"/>
  <c r="Q44" i="65"/>
  <c r="Q72" i="65"/>
  <c r="U44" i="65"/>
  <c r="U72" i="65"/>
  <c r="H73" i="65"/>
  <c r="H45" i="65"/>
  <c r="P73" i="65"/>
  <c r="P45" i="65"/>
  <c r="C74" i="65"/>
  <c r="C46" i="65"/>
  <c r="O74" i="65"/>
  <c r="O46" i="65"/>
  <c r="S46" i="65"/>
  <c r="S74" i="65"/>
  <c r="F75" i="65"/>
  <c r="F47" i="65"/>
  <c r="F48" i="65"/>
  <c r="N75" i="65"/>
  <c r="N47" i="65"/>
  <c r="N48" i="65"/>
  <c r="E76" i="65"/>
  <c r="E48" i="65"/>
  <c r="M76" i="65"/>
  <c r="M48" i="65"/>
  <c r="U48" i="65"/>
  <c r="U76" i="65"/>
  <c r="H77" i="65"/>
  <c r="H49" i="65"/>
  <c r="P77" i="65"/>
  <c r="P49" i="65"/>
  <c r="C50" i="65"/>
  <c r="C78" i="65"/>
  <c r="K78" i="65"/>
  <c r="K50" i="65"/>
  <c r="B51" i="65"/>
  <c r="B79" i="65"/>
  <c r="J79" i="65"/>
  <c r="J52" i="65"/>
  <c r="J51" i="65"/>
  <c r="R79" i="65"/>
  <c r="R51" i="65"/>
  <c r="R52" i="65"/>
  <c r="I80" i="65"/>
  <c r="I52" i="65"/>
  <c r="Q80" i="65"/>
  <c r="Q52" i="65"/>
  <c r="D81" i="65"/>
  <c r="D53" i="65"/>
  <c r="H53" i="65"/>
  <c r="H81" i="65"/>
  <c r="P81" i="65"/>
  <c r="P53" i="65"/>
  <c r="C60" i="52"/>
  <c r="K60" i="52"/>
  <c r="S60" i="52"/>
  <c r="F61" i="52"/>
  <c r="N61" i="52"/>
  <c r="V61" i="52"/>
  <c r="I62" i="52"/>
  <c r="I34" i="52"/>
  <c r="Q62" i="52"/>
  <c r="Q34" i="52"/>
  <c r="D35" i="52"/>
  <c r="D63" i="52"/>
  <c r="L35" i="52"/>
  <c r="L63" i="52"/>
  <c r="T35" i="52"/>
  <c r="F63" i="52"/>
  <c r="N63" i="52"/>
  <c r="T63" i="52"/>
  <c r="V63" i="52"/>
  <c r="J63" i="52"/>
  <c r="R63" i="52"/>
  <c r="G36" i="52"/>
  <c r="G37" i="52"/>
  <c r="G64" i="52"/>
  <c r="O64" i="52"/>
  <c r="O36" i="52"/>
  <c r="O37" i="52"/>
  <c r="B37" i="52"/>
  <c r="B65" i="52"/>
  <c r="J65" i="52"/>
  <c r="J37" i="52"/>
  <c r="R65" i="52"/>
  <c r="R37" i="52"/>
  <c r="E66" i="52"/>
  <c r="E38" i="52"/>
  <c r="M66" i="52"/>
  <c r="M38" i="52"/>
  <c r="U38" i="52"/>
  <c r="U66" i="52"/>
  <c r="L39" i="52"/>
  <c r="L67" i="52"/>
  <c r="T39" i="52"/>
  <c r="V67" i="52"/>
  <c r="J67" i="52"/>
  <c r="R67" i="52"/>
  <c r="T67" i="52"/>
  <c r="F67" i="52"/>
  <c r="N67" i="52"/>
  <c r="G40" i="52"/>
  <c r="G68" i="52"/>
  <c r="G41" i="52"/>
  <c r="K41" i="52"/>
  <c r="K68" i="52"/>
  <c r="K40" i="52"/>
  <c r="S68" i="52"/>
  <c r="S40" i="52"/>
  <c r="S41" i="52"/>
  <c r="F69" i="52"/>
  <c r="F41" i="52"/>
  <c r="N69" i="52"/>
  <c r="N41" i="52"/>
  <c r="V69" i="52"/>
  <c r="V41" i="52"/>
  <c r="I70" i="52"/>
  <c r="I42" i="52"/>
  <c r="Q70" i="52"/>
  <c r="Q42" i="52"/>
  <c r="D43" i="52"/>
  <c r="D71" i="52"/>
  <c r="L43" i="52"/>
  <c r="L71" i="52"/>
  <c r="T43" i="52"/>
  <c r="F71" i="52"/>
  <c r="J71" i="52"/>
  <c r="R71" i="52"/>
  <c r="T71" i="52"/>
  <c r="V71" i="52"/>
  <c r="N71" i="52"/>
  <c r="C44" i="52"/>
  <c r="C72" i="52"/>
  <c r="C45" i="52"/>
  <c r="K44" i="52"/>
  <c r="K72" i="52"/>
  <c r="K45" i="52"/>
  <c r="S44" i="52"/>
  <c r="S72" i="52"/>
  <c r="S45" i="52"/>
  <c r="J45" i="52"/>
  <c r="J73" i="52"/>
  <c r="R45" i="52"/>
  <c r="R73" i="52"/>
  <c r="V73" i="52"/>
  <c r="V45" i="52"/>
  <c r="I74" i="52"/>
  <c r="I46" i="52"/>
  <c r="Q74" i="52"/>
  <c r="Q46" i="52"/>
  <c r="D47" i="52"/>
  <c r="D75" i="52"/>
  <c r="L47" i="52"/>
  <c r="L75" i="52"/>
  <c r="P47" i="52"/>
  <c r="P75" i="52"/>
  <c r="C48" i="52"/>
  <c r="C76" i="52"/>
  <c r="C49" i="52"/>
  <c r="O49" i="52"/>
  <c r="O76" i="52"/>
  <c r="O48" i="52"/>
  <c r="B77" i="52"/>
  <c r="B49" i="52"/>
  <c r="J77" i="52"/>
  <c r="J49" i="52"/>
  <c r="R77" i="52"/>
  <c r="R49" i="52"/>
  <c r="E78" i="52"/>
  <c r="E50" i="52"/>
  <c r="M78" i="52"/>
  <c r="M50" i="52"/>
  <c r="U78" i="52"/>
  <c r="U50" i="52"/>
  <c r="H51" i="52"/>
  <c r="H79" i="52"/>
  <c r="P51" i="52"/>
  <c r="P79" i="52"/>
  <c r="C52" i="52"/>
  <c r="C80" i="52"/>
  <c r="C53" i="52"/>
  <c r="G52" i="52"/>
  <c r="G53" i="52"/>
  <c r="G80" i="52"/>
  <c r="O53" i="52"/>
  <c r="O80" i="52"/>
  <c r="O52" i="52"/>
  <c r="B53" i="52"/>
  <c r="B81" i="52"/>
  <c r="J81" i="52"/>
  <c r="J53" i="52"/>
  <c r="R81" i="52"/>
  <c r="R53" i="52"/>
  <c r="V53" i="52"/>
  <c r="V81" i="52"/>
  <c r="I60" i="66"/>
  <c r="Q60" i="66"/>
  <c r="D61" i="66"/>
  <c r="L61" i="66"/>
  <c r="T61" i="66"/>
  <c r="G61" i="66"/>
  <c r="O61" i="66"/>
  <c r="B61" i="66"/>
  <c r="G34" i="66"/>
  <c r="G62" i="66"/>
  <c r="S34" i="66"/>
  <c r="S62" i="66"/>
  <c r="F35" i="66"/>
  <c r="F63" i="66"/>
  <c r="N35" i="66"/>
  <c r="N63" i="66"/>
  <c r="R35" i="66"/>
  <c r="R63" i="66"/>
  <c r="I64" i="66"/>
  <c r="I36" i="66"/>
  <c r="Q64" i="66"/>
  <c r="Q36" i="66"/>
  <c r="D65" i="66"/>
  <c r="D37" i="66"/>
  <c r="H37" i="66"/>
  <c r="H65" i="66"/>
  <c r="P37" i="66"/>
  <c r="P65" i="66"/>
  <c r="G38" i="66"/>
  <c r="G66" i="66"/>
  <c r="O38" i="66"/>
  <c r="O66" i="66"/>
  <c r="S38" i="66"/>
  <c r="S66" i="66"/>
  <c r="F39" i="66"/>
  <c r="F67" i="66"/>
  <c r="C47" i="65"/>
  <c r="K47" i="65"/>
  <c r="S47" i="65"/>
  <c r="M53" i="65"/>
  <c r="I35" i="52"/>
  <c r="Q35" i="52"/>
  <c r="D36" i="52"/>
  <c r="L36" i="52"/>
  <c r="P36" i="52"/>
  <c r="I67" i="52"/>
  <c r="Q67" i="52"/>
  <c r="D40" i="52"/>
  <c r="L40" i="52"/>
  <c r="E71" i="52"/>
  <c r="M71" i="52"/>
  <c r="U71" i="52"/>
  <c r="H44" i="52"/>
  <c r="P44" i="52"/>
  <c r="E47" i="52"/>
  <c r="M47" i="52"/>
  <c r="U75" i="52"/>
  <c r="L48" i="52"/>
  <c r="I79" i="52"/>
  <c r="Q79" i="52"/>
  <c r="D52" i="52"/>
  <c r="L52" i="52"/>
  <c r="P52" i="52"/>
  <c r="I37" i="66"/>
  <c r="B63" i="52"/>
  <c r="B67" i="52"/>
  <c r="B71" i="52"/>
  <c r="B75" i="52"/>
  <c r="B79" i="52"/>
  <c r="I60" i="65"/>
  <c r="Q60" i="65"/>
  <c r="D61" i="65"/>
  <c r="L61" i="65"/>
  <c r="P61" i="65"/>
  <c r="C62" i="65"/>
  <c r="C34" i="65"/>
  <c r="K62" i="65"/>
  <c r="K34" i="65"/>
  <c r="S62" i="65"/>
  <c r="S34" i="65"/>
  <c r="F63" i="65"/>
  <c r="F35" i="65"/>
  <c r="F36" i="65"/>
  <c r="N63" i="65"/>
  <c r="N35" i="65"/>
  <c r="N36" i="65"/>
  <c r="V63" i="65"/>
  <c r="V35" i="65"/>
  <c r="V36" i="65"/>
  <c r="I36" i="65"/>
  <c r="I64" i="65"/>
  <c r="Q36" i="65"/>
  <c r="Q64" i="65"/>
  <c r="D65" i="65"/>
  <c r="D37" i="65"/>
  <c r="L65" i="65"/>
  <c r="L37" i="65"/>
  <c r="T65" i="65"/>
  <c r="Q65" i="65"/>
  <c r="T37" i="65"/>
  <c r="I65" i="65"/>
  <c r="G66" i="65"/>
  <c r="G38" i="65"/>
  <c r="O66" i="65"/>
  <c r="O38" i="65"/>
  <c r="B39" i="65"/>
  <c r="B67" i="65"/>
  <c r="J67" i="65"/>
  <c r="J40" i="65"/>
  <c r="J39" i="65"/>
  <c r="R67" i="65"/>
  <c r="R40" i="65"/>
  <c r="R39" i="65"/>
  <c r="V67" i="65"/>
  <c r="V39" i="65"/>
  <c r="V40" i="65"/>
  <c r="I40" i="65"/>
  <c r="I68" i="65"/>
  <c r="Q40" i="65"/>
  <c r="Q68" i="65"/>
  <c r="H69" i="65"/>
  <c r="H41" i="65"/>
  <c r="P69" i="65"/>
  <c r="P41" i="65"/>
  <c r="C70" i="65"/>
  <c r="C42" i="65"/>
  <c r="K70" i="65"/>
  <c r="K42" i="65"/>
  <c r="S70" i="65"/>
  <c r="S42" i="65"/>
  <c r="F71" i="65"/>
  <c r="F44" i="65"/>
  <c r="F43" i="65"/>
  <c r="J71" i="65"/>
  <c r="J43" i="65"/>
  <c r="J44" i="65"/>
  <c r="R71" i="65"/>
  <c r="R43" i="65"/>
  <c r="R44" i="65"/>
  <c r="E44" i="65"/>
  <c r="E72" i="65"/>
  <c r="M72" i="65"/>
  <c r="M44" i="65"/>
  <c r="D73" i="65"/>
  <c r="D45" i="65"/>
  <c r="L73" i="65"/>
  <c r="L45" i="65"/>
  <c r="T73" i="65"/>
  <c r="I73" i="65"/>
  <c r="T45" i="65"/>
  <c r="Q73" i="65"/>
  <c r="G74" i="65"/>
  <c r="G46" i="65"/>
  <c r="K74" i="65"/>
  <c r="K46" i="65"/>
  <c r="B47" i="65"/>
  <c r="B75" i="65"/>
  <c r="J75" i="65"/>
  <c r="J48" i="65"/>
  <c r="J47" i="65"/>
  <c r="R75" i="65"/>
  <c r="R48" i="65"/>
  <c r="R47" i="65"/>
  <c r="V75" i="65"/>
  <c r="V47" i="65"/>
  <c r="V48" i="65"/>
  <c r="I76" i="65"/>
  <c r="I48" i="65"/>
  <c r="Q76" i="65"/>
  <c r="Q48" i="65"/>
  <c r="D77" i="65"/>
  <c r="D49" i="65"/>
  <c r="L49" i="65"/>
  <c r="L77" i="65"/>
  <c r="T77" i="65"/>
  <c r="G77" i="65"/>
  <c r="M77" i="65"/>
  <c r="T49" i="65"/>
  <c r="C77" i="65"/>
  <c r="S77" i="65"/>
  <c r="G50" i="65"/>
  <c r="G78" i="65"/>
  <c r="O50" i="65"/>
  <c r="O78" i="65"/>
  <c r="S50" i="65"/>
  <c r="S78" i="65"/>
  <c r="F79" i="65"/>
  <c r="F51" i="65"/>
  <c r="F52" i="65"/>
  <c r="N79" i="65"/>
  <c r="N51" i="65"/>
  <c r="N52" i="65"/>
  <c r="V79" i="65"/>
  <c r="V51" i="65"/>
  <c r="V52" i="65"/>
  <c r="E80" i="65"/>
  <c r="E52" i="65"/>
  <c r="M80" i="65"/>
  <c r="M52" i="65"/>
  <c r="U80" i="65"/>
  <c r="U52" i="65"/>
  <c r="L53" i="65"/>
  <c r="L81" i="65"/>
  <c r="T81" i="65"/>
  <c r="G81" i="65"/>
  <c r="C81" i="65"/>
  <c r="M81" i="65"/>
  <c r="T53" i="65"/>
  <c r="S81" i="65"/>
  <c r="G60" i="52"/>
  <c r="O60" i="52"/>
  <c r="B34" i="52"/>
  <c r="B61" i="52"/>
  <c r="J61" i="52"/>
  <c r="R61" i="52"/>
  <c r="E62" i="52"/>
  <c r="E34" i="52"/>
  <c r="M62" i="52"/>
  <c r="M34" i="52"/>
  <c r="U62" i="52"/>
  <c r="U34" i="52"/>
  <c r="H35" i="52"/>
  <c r="H63" i="52"/>
  <c r="P35" i="52"/>
  <c r="P63" i="52"/>
  <c r="C36" i="52"/>
  <c r="C64" i="52"/>
  <c r="C37" i="52"/>
  <c r="K36" i="52"/>
  <c r="K64" i="52"/>
  <c r="K37" i="52"/>
  <c r="S36" i="52"/>
  <c r="S37" i="52"/>
  <c r="S64" i="52"/>
  <c r="F65" i="52"/>
  <c r="F37" i="52"/>
  <c r="N37" i="52"/>
  <c r="N65" i="52"/>
  <c r="V37" i="52"/>
  <c r="V65" i="52"/>
  <c r="I66" i="52"/>
  <c r="I38" i="52"/>
  <c r="Q66" i="52"/>
  <c r="Q38" i="52"/>
  <c r="D39" i="52"/>
  <c r="D67" i="52"/>
  <c r="H39" i="52"/>
  <c r="H67" i="52"/>
  <c r="P39" i="52"/>
  <c r="P67" i="52"/>
  <c r="C41" i="52"/>
  <c r="C68" i="52"/>
  <c r="C40" i="52"/>
  <c r="O40" i="52"/>
  <c r="O68" i="52"/>
  <c r="O41" i="52"/>
  <c r="B69" i="52"/>
  <c r="B41" i="52"/>
  <c r="J41" i="52"/>
  <c r="J69" i="52"/>
  <c r="R41" i="52"/>
  <c r="R69" i="52"/>
  <c r="E70" i="52"/>
  <c r="E42" i="52"/>
  <c r="M70" i="52"/>
  <c r="M42" i="52"/>
  <c r="U70" i="52"/>
  <c r="U42" i="52"/>
  <c r="H43" i="52"/>
  <c r="H71" i="52"/>
  <c r="P43" i="52"/>
  <c r="P71" i="52"/>
  <c r="G45" i="52"/>
  <c r="G72" i="52"/>
  <c r="G44" i="52"/>
  <c r="O45" i="52"/>
  <c r="O72" i="52"/>
  <c r="O44" i="52"/>
  <c r="B45" i="52"/>
  <c r="B73" i="52"/>
  <c r="F45" i="52"/>
  <c r="F73" i="52"/>
  <c r="N73" i="52"/>
  <c r="N45" i="52"/>
  <c r="E74" i="52"/>
  <c r="E46" i="52"/>
  <c r="M74" i="52"/>
  <c r="M46" i="52"/>
  <c r="U46" i="52"/>
  <c r="U74" i="52"/>
  <c r="H47" i="52"/>
  <c r="H75" i="52"/>
  <c r="T47" i="52"/>
  <c r="V75" i="52"/>
  <c r="N75" i="52"/>
  <c r="T75" i="52"/>
  <c r="F75" i="52"/>
  <c r="J75" i="52"/>
  <c r="R75" i="52"/>
  <c r="G49" i="52"/>
  <c r="G76" i="52"/>
  <c r="G48" i="52"/>
  <c r="K48" i="52"/>
  <c r="K76" i="52"/>
  <c r="K49" i="52"/>
  <c r="S48" i="52"/>
  <c r="S76" i="52"/>
  <c r="S49" i="52"/>
  <c r="F77" i="52"/>
  <c r="F49" i="52"/>
  <c r="N49" i="52"/>
  <c r="N77" i="52"/>
  <c r="V77" i="52"/>
  <c r="V49" i="52"/>
  <c r="I78" i="52"/>
  <c r="I50" i="52"/>
  <c r="Q78" i="52"/>
  <c r="Q50" i="52"/>
  <c r="D51" i="52"/>
  <c r="D79" i="52"/>
  <c r="L51" i="52"/>
  <c r="L79" i="52"/>
  <c r="T51" i="52"/>
  <c r="J79" i="52"/>
  <c r="R79" i="52"/>
  <c r="T79" i="52"/>
  <c r="V79" i="52"/>
  <c r="F79" i="52"/>
  <c r="N79" i="52"/>
  <c r="K52" i="52"/>
  <c r="K80" i="52"/>
  <c r="K53" i="52"/>
  <c r="S52" i="52"/>
  <c r="S80" i="52"/>
  <c r="S53" i="52"/>
  <c r="F53" i="52"/>
  <c r="F81" i="52"/>
  <c r="N53" i="52"/>
  <c r="N81" i="52"/>
  <c r="E60" i="66"/>
  <c r="M60" i="66"/>
  <c r="U60" i="66"/>
  <c r="H61" i="66"/>
  <c r="P61" i="66"/>
  <c r="C34" i="66"/>
  <c r="C62" i="66"/>
  <c r="K34" i="66"/>
  <c r="K62" i="66"/>
  <c r="O34" i="66"/>
  <c r="O62" i="66"/>
  <c r="B35" i="66"/>
  <c r="B63" i="66"/>
  <c r="J35" i="66"/>
  <c r="J63" i="66"/>
  <c r="V35" i="66"/>
  <c r="V63" i="66"/>
  <c r="E64" i="66"/>
  <c r="E37" i="66"/>
  <c r="E36" i="66"/>
  <c r="M64" i="66"/>
  <c r="M36" i="66"/>
  <c r="M37" i="66"/>
  <c r="U64" i="66"/>
  <c r="U36" i="66"/>
  <c r="U37" i="66"/>
  <c r="L37" i="66"/>
  <c r="L65" i="66"/>
  <c r="O65" i="66"/>
  <c r="T65" i="66"/>
  <c r="G65" i="66"/>
  <c r="T37" i="66"/>
  <c r="C38" i="66"/>
  <c r="C66" i="66"/>
  <c r="K38" i="66"/>
  <c r="K66" i="66"/>
  <c r="B39" i="66"/>
  <c r="B67" i="66"/>
  <c r="J39" i="66"/>
  <c r="J67" i="66"/>
  <c r="H54" i="65"/>
  <c r="C51" i="65"/>
  <c r="K51" i="65"/>
  <c r="S51" i="65"/>
  <c r="E81" i="65"/>
  <c r="U81" i="65"/>
  <c r="E63" i="52"/>
  <c r="M63" i="52"/>
  <c r="U63" i="52"/>
  <c r="H36" i="52"/>
  <c r="E39" i="52"/>
  <c r="M39" i="52"/>
  <c r="U67" i="52"/>
  <c r="H40" i="52"/>
  <c r="P40" i="52"/>
  <c r="I43" i="52"/>
  <c r="Q43" i="52"/>
  <c r="D44" i="52"/>
  <c r="L44" i="52"/>
  <c r="I75" i="52"/>
  <c r="Q47" i="52"/>
  <c r="D48" i="52"/>
  <c r="H48" i="52"/>
  <c r="P48" i="52"/>
  <c r="E51" i="52"/>
  <c r="M51" i="52"/>
  <c r="U79" i="52"/>
  <c r="H52" i="52"/>
  <c r="Q37" i="66"/>
  <c r="C63" i="52"/>
  <c r="G63" i="52"/>
  <c r="K63" i="52"/>
  <c r="O63" i="52"/>
  <c r="S63" i="52"/>
  <c r="C67" i="52"/>
  <c r="G67" i="52"/>
  <c r="K67" i="52"/>
  <c r="O67" i="52"/>
  <c r="S67" i="52"/>
  <c r="C71" i="52"/>
  <c r="G71" i="52"/>
  <c r="K71" i="52"/>
  <c r="O71" i="52"/>
  <c r="S71" i="52"/>
  <c r="C75" i="52"/>
  <c r="G75" i="52"/>
  <c r="K75" i="52"/>
  <c r="O75" i="52"/>
  <c r="S75" i="52"/>
  <c r="C79" i="52"/>
  <c r="G79" i="52"/>
  <c r="K79" i="52"/>
  <c r="O79" i="52"/>
  <c r="S79" i="52"/>
  <c r="C61" i="66"/>
  <c r="K61" i="66"/>
  <c r="S61" i="66"/>
  <c r="N39" i="66"/>
  <c r="N67" i="66"/>
  <c r="V39" i="66"/>
  <c r="V67" i="66"/>
  <c r="I68" i="66"/>
  <c r="Q68" i="66"/>
  <c r="F43" i="66"/>
  <c r="F71" i="66"/>
  <c r="N43" i="66"/>
  <c r="N71" i="66"/>
  <c r="E72" i="66"/>
  <c r="M72" i="66"/>
  <c r="U72" i="66"/>
  <c r="F47" i="66"/>
  <c r="F75" i="66"/>
  <c r="N47" i="66"/>
  <c r="N75" i="66"/>
  <c r="V47" i="66"/>
  <c r="V75" i="66"/>
  <c r="I76" i="66"/>
  <c r="Q76" i="66"/>
  <c r="B51" i="66"/>
  <c r="N51" i="66"/>
  <c r="N79" i="66"/>
  <c r="V51" i="66"/>
  <c r="V79" i="66"/>
  <c r="I80" i="66"/>
  <c r="Q80" i="66"/>
  <c r="M62" i="69"/>
  <c r="M34" i="69"/>
  <c r="U62" i="69"/>
  <c r="U34" i="69"/>
  <c r="D63" i="69"/>
  <c r="L63" i="69"/>
  <c r="T63" i="69"/>
  <c r="G36" i="69"/>
  <c r="G64" i="69"/>
  <c r="O36" i="69"/>
  <c r="O64" i="69"/>
  <c r="B65" i="69"/>
  <c r="J37" i="69"/>
  <c r="J65" i="69"/>
  <c r="R37" i="69"/>
  <c r="R65" i="69"/>
  <c r="E66" i="69"/>
  <c r="E38" i="69"/>
  <c r="Q66" i="69"/>
  <c r="D67" i="69"/>
  <c r="L67" i="69"/>
  <c r="T67" i="69"/>
  <c r="G40" i="69"/>
  <c r="G68" i="69"/>
  <c r="K40" i="69"/>
  <c r="S40" i="69"/>
  <c r="F41" i="69"/>
  <c r="F69" i="69"/>
  <c r="N41" i="69"/>
  <c r="N69" i="69"/>
  <c r="V41" i="69"/>
  <c r="V69" i="69"/>
  <c r="I70" i="69"/>
  <c r="Q70" i="69"/>
  <c r="D71" i="69"/>
  <c r="L71" i="69"/>
  <c r="T71" i="69"/>
  <c r="G44" i="69"/>
  <c r="G72" i="69"/>
  <c r="S44" i="69"/>
  <c r="F45" i="69"/>
  <c r="F73" i="69"/>
  <c r="N45" i="69"/>
  <c r="N73" i="69"/>
  <c r="R45" i="69"/>
  <c r="R73" i="69"/>
  <c r="E74" i="69"/>
  <c r="E46" i="69"/>
  <c r="M74" i="69"/>
  <c r="M46" i="69"/>
  <c r="U74" i="69"/>
  <c r="U46" i="69"/>
  <c r="H47" i="69"/>
  <c r="P47" i="69"/>
  <c r="C48" i="69"/>
  <c r="K48" i="69"/>
  <c r="O48" i="69"/>
  <c r="O76" i="69"/>
  <c r="B77" i="69"/>
  <c r="B49" i="69"/>
  <c r="F49" i="69"/>
  <c r="F77" i="69"/>
  <c r="J49" i="69"/>
  <c r="J77" i="69"/>
  <c r="N49" i="69"/>
  <c r="N77" i="69"/>
  <c r="R49" i="69"/>
  <c r="R77" i="69"/>
  <c r="E78" i="69"/>
  <c r="E50" i="69"/>
  <c r="M78" i="69"/>
  <c r="M50" i="69"/>
  <c r="U78" i="69"/>
  <c r="U50" i="69"/>
  <c r="H51" i="69"/>
  <c r="P51" i="69"/>
  <c r="C52" i="69"/>
  <c r="K52" i="69"/>
  <c r="S52" i="69"/>
  <c r="F53" i="69"/>
  <c r="F81" i="69"/>
  <c r="N53" i="69"/>
  <c r="N81" i="69"/>
  <c r="V53" i="69"/>
  <c r="V81" i="69"/>
  <c r="E60" i="70"/>
  <c r="M60" i="70"/>
  <c r="Q60" i="70"/>
  <c r="D61" i="70"/>
  <c r="H61" i="70"/>
  <c r="P61" i="70"/>
  <c r="C34" i="70"/>
  <c r="G62" i="70"/>
  <c r="O62" i="70"/>
  <c r="B63" i="70"/>
  <c r="F35" i="70"/>
  <c r="J35" i="70"/>
  <c r="J63" i="70"/>
  <c r="R35" i="70"/>
  <c r="R63" i="70"/>
  <c r="E36" i="70"/>
  <c r="E64" i="70"/>
  <c r="I36" i="70"/>
  <c r="I64" i="70"/>
  <c r="Q36" i="70"/>
  <c r="Q64" i="70"/>
  <c r="D65" i="70"/>
  <c r="L65" i="70"/>
  <c r="T65" i="70"/>
  <c r="C38" i="70"/>
  <c r="K38" i="70"/>
  <c r="S38" i="70"/>
  <c r="F39" i="70"/>
  <c r="N39" i="70"/>
  <c r="V39" i="70"/>
  <c r="I40" i="70"/>
  <c r="I68" i="70"/>
  <c r="M40" i="70"/>
  <c r="M68" i="70"/>
  <c r="U40" i="70"/>
  <c r="U68" i="70"/>
  <c r="H69" i="70"/>
  <c r="H41" i="70"/>
  <c r="P69" i="70"/>
  <c r="P41" i="70"/>
  <c r="C42" i="70"/>
  <c r="G70" i="70"/>
  <c r="O70" i="70"/>
  <c r="S42" i="70"/>
  <c r="F43" i="70"/>
  <c r="J43" i="70"/>
  <c r="J71" i="70"/>
  <c r="R43" i="70"/>
  <c r="R71" i="70"/>
  <c r="E44" i="70"/>
  <c r="E72" i="70"/>
  <c r="M44" i="70"/>
  <c r="M72" i="70"/>
  <c r="U44" i="70"/>
  <c r="U72" i="70"/>
  <c r="H73" i="70"/>
  <c r="H45" i="70"/>
  <c r="P73" i="70"/>
  <c r="P45" i="70"/>
  <c r="O74" i="70"/>
  <c r="B75" i="70"/>
  <c r="B47" i="70"/>
  <c r="J47" i="70"/>
  <c r="J75" i="70"/>
  <c r="R47" i="70"/>
  <c r="R75" i="70"/>
  <c r="E48" i="70"/>
  <c r="E76" i="70"/>
  <c r="M48" i="70"/>
  <c r="M76" i="70"/>
  <c r="U48" i="70"/>
  <c r="U76" i="70"/>
  <c r="H77" i="70"/>
  <c r="H49" i="70"/>
  <c r="P77" i="70"/>
  <c r="P49" i="70"/>
  <c r="S50" i="70"/>
  <c r="F51" i="70"/>
  <c r="N51" i="70"/>
  <c r="V51" i="70"/>
  <c r="I52" i="70"/>
  <c r="I80" i="70"/>
  <c r="Q52" i="70"/>
  <c r="Q80" i="70"/>
  <c r="D81" i="70"/>
  <c r="H81" i="70"/>
  <c r="H53" i="70"/>
  <c r="P81" i="70"/>
  <c r="P53" i="70"/>
  <c r="T81" i="70"/>
  <c r="B67" i="55"/>
  <c r="B75" i="55"/>
  <c r="B14" i="56"/>
  <c r="B162" i="55"/>
  <c r="B22" i="56"/>
  <c r="B170" i="55"/>
  <c r="B34" i="56"/>
  <c r="B43" i="56"/>
  <c r="B265" i="55"/>
  <c r="B351" i="55"/>
  <c r="B360" i="55"/>
  <c r="B450" i="55"/>
  <c r="B549" i="55"/>
  <c r="B558" i="55"/>
  <c r="B566" i="55"/>
  <c r="B63" i="56"/>
  <c r="B653" i="55"/>
  <c r="B71" i="56"/>
  <c r="B661" i="55"/>
  <c r="B748" i="55"/>
  <c r="B756" i="55"/>
  <c r="B842" i="55"/>
  <c r="B855" i="55"/>
  <c r="B859" i="55"/>
  <c r="B946" i="55"/>
  <c r="B954" i="55"/>
  <c r="C60" i="55"/>
  <c r="C35" i="55"/>
  <c r="C65" i="55"/>
  <c r="C40" i="55"/>
  <c r="C73" i="55"/>
  <c r="C48" i="55"/>
  <c r="C12" i="56"/>
  <c r="C160" i="55"/>
  <c r="C135" i="55"/>
  <c r="C16" i="56"/>
  <c r="C164" i="55"/>
  <c r="C139" i="55"/>
  <c r="C24" i="56"/>
  <c r="C172" i="55"/>
  <c r="C147" i="55"/>
  <c r="C37" i="56"/>
  <c r="C259" i="55"/>
  <c r="C234" i="55"/>
  <c r="C45" i="56"/>
  <c r="C242" i="55"/>
  <c r="C267" i="55"/>
  <c r="C328" i="55"/>
  <c r="C362" i="55"/>
  <c r="C337" i="55"/>
  <c r="C345" i="55"/>
  <c r="C370" i="55"/>
  <c r="C461" i="55"/>
  <c r="C436" i="55"/>
  <c r="C522" i="55"/>
  <c r="C547" i="55"/>
  <c r="C556" i="55"/>
  <c r="C531" i="55"/>
  <c r="C564" i="55"/>
  <c r="C539" i="55"/>
  <c r="C61" i="56"/>
  <c r="C651" i="55"/>
  <c r="C626" i="55"/>
  <c r="C69" i="56"/>
  <c r="C659" i="55"/>
  <c r="C634" i="55"/>
  <c r="C73" i="56"/>
  <c r="C663" i="55"/>
  <c r="C638" i="55"/>
  <c r="C750" i="55"/>
  <c r="C725" i="55"/>
  <c r="C758" i="55"/>
  <c r="C733" i="55"/>
  <c r="C844" i="55"/>
  <c r="C819" i="55"/>
  <c r="C857" i="55"/>
  <c r="C832" i="55"/>
  <c r="C944" i="55"/>
  <c r="C919" i="55"/>
  <c r="C956" i="55"/>
  <c r="C931" i="55"/>
  <c r="D42" i="55"/>
  <c r="D67" i="55"/>
  <c r="D50" i="55"/>
  <c r="D75" i="55"/>
  <c r="D9" i="56"/>
  <c r="D157" i="55"/>
  <c r="D132" i="55"/>
  <c r="D18" i="56"/>
  <c r="D166" i="55"/>
  <c r="D141" i="55"/>
  <c r="D26" i="56"/>
  <c r="D174" i="55"/>
  <c r="D149" i="55"/>
  <c r="D39" i="56"/>
  <c r="D261" i="55"/>
  <c r="D47" i="56"/>
  <c r="D269" i="55"/>
  <c r="D244" i="55"/>
  <c r="D356" i="55"/>
  <c r="D364" i="55"/>
  <c r="D339" i="55"/>
  <c r="D450" i="55"/>
  <c r="D425" i="55"/>
  <c r="D459" i="55"/>
  <c r="D434" i="55"/>
  <c r="D467" i="55"/>
  <c r="D442" i="55"/>
  <c r="D549" i="55"/>
  <c r="D524" i="55"/>
  <c r="D558" i="55"/>
  <c r="D566" i="55"/>
  <c r="D541" i="55"/>
  <c r="D63" i="56"/>
  <c r="D653" i="55"/>
  <c r="D628" i="55"/>
  <c r="D71" i="56"/>
  <c r="D661" i="55"/>
  <c r="D636" i="55"/>
  <c r="D748" i="55"/>
  <c r="D723" i="55"/>
  <c r="D731" i="55"/>
  <c r="D756" i="55"/>
  <c r="D842" i="55"/>
  <c r="D817" i="55"/>
  <c r="D851" i="55"/>
  <c r="D826" i="55"/>
  <c r="D859" i="55"/>
  <c r="D834" i="55"/>
  <c r="D946" i="55"/>
  <c r="D921" i="55"/>
  <c r="D954" i="55"/>
  <c r="D929" i="55"/>
  <c r="E60" i="55"/>
  <c r="E65" i="55"/>
  <c r="E40" i="55"/>
  <c r="E73" i="55"/>
  <c r="E48" i="55"/>
  <c r="E12" i="56"/>
  <c r="E135" i="55"/>
  <c r="E160" i="55"/>
  <c r="E20" i="56"/>
  <c r="E143" i="55"/>
  <c r="E168" i="55"/>
  <c r="E32" i="56"/>
  <c r="E254" i="55"/>
  <c r="E229" i="55"/>
  <c r="E41" i="56"/>
  <c r="E238" i="55"/>
  <c r="E263" i="55"/>
  <c r="E49" i="56"/>
  <c r="E271" i="55"/>
  <c r="E246" i="55"/>
  <c r="E358" i="55"/>
  <c r="E333" i="55"/>
  <c r="E366" i="55"/>
  <c r="E341" i="55"/>
  <c r="E452" i="55"/>
  <c r="E427" i="55"/>
  <c r="E461" i="55"/>
  <c r="E436" i="55"/>
  <c r="E547" i="55"/>
  <c r="E522" i="55"/>
  <c r="E556" i="55"/>
  <c r="E531" i="55"/>
  <c r="E564" i="55"/>
  <c r="E539" i="55"/>
  <c r="E61" i="56"/>
  <c r="E651" i="55"/>
  <c r="E626" i="55"/>
  <c r="E69" i="56"/>
  <c r="E634" i="55"/>
  <c r="E659" i="55"/>
  <c r="E720" i="55"/>
  <c r="E754" i="55"/>
  <c r="E729" i="55"/>
  <c r="E844" i="55"/>
  <c r="E819" i="55"/>
  <c r="E849" i="55"/>
  <c r="E824" i="55"/>
  <c r="E857" i="55"/>
  <c r="E832" i="55"/>
  <c r="E948" i="55"/>
  <c r="E923" i="55"/>
  <c r="E956" i="55"/>
  <c r="E931" i="55"/>
  <c r="F63" i="55"/>
  <c r="F38" i="55"/>
  <c r="F42" i="55"/>
  <c r="F50" i="55"/>
  <c r="F75" i="55"/>
  <c r="F14" i="56"/>
  <c r="F162" i="55"/>
  <c r="F137" i="55"/>
  <c r="F22" i="56"/>
  <c r="F170" i="55"/>
  <c r="F34" i="56"/>
  <c r="F256" i="55"/>
  <c r="F231" i="55"/>
  <c r="F43" i="56"/>
  <c r="F265" i="55"/>
  <c r="F326" i="55"/>
  <c r="F351" i="55"/>
  <c r="F360" i="55"/>
  <c r="F335" i="55"/>
  <c r="F450" i="55"/>
  <c r="F459" i="55"/>
  <c r="F434" i="55"/>
  <c r="F467" i="55"/>
  <c r="F554" i="55"/>
  <c r="F529" i="55"/>
  <c r="F562" i="55"/>
  <c r="F537" i="55"/>
  <c r="F58" i="56"/>
  <c r="F623" i="55"/>
  <c r="F67" i="56"/>
  <c r="F657" i="55"/>
  <c r="F632" i="55"/>
  <c r="F743" i="55"/>
  <c r="F752" i="55"/>
  <c r="F727" i="55"/>
  <c r="F760" i="55"/>
  <c r="F735" i="55"/>
  <c r="F847" i="55"/>
  <c r="F822" i="55"/>
  <c r="F855" i="55"/>
  <c r="F830" i="55"/>
  <c r="F946" i="55"/>
  <c r="F921" i="55"/>
  <c r="F954" i="55"/>
  <c r="F929" i="55"/>
  <c r="G60" i="55"/>
  <c r="G69" i="55"/>
  <c r="G44" i="55"/>
  <c r="G7" i="56"/>
  <c r="G155" i="55"/>
  <c r="G130" i="55"/>
  <c r="G16" i="56"/>
  <c r="G164" i="55"/>
  <c r="G139" i="55"/>
  <c r="G24" i="56"/>
  <c r="G172" i="55"/>
  <c r="G147" i="55"/>
  <c r="G32" i="56"/>
  <c r="G229" i="55"/>
  <c r="G254" i="55"/>
  <c r="G41" i="56"/>
  <c r="G263" i="55"/>
  <c r="G238" i="55"/>
  <c r="G49" i="56"/>
  <c r="G246" i="55"/>
  <c r="G271" i="55"/>
  <c r="G333" i="55"/>
  <c r="G358" i="55"/>
  <c r="G366" i="55"/>
  <c r="G341" i="55"/>
  <c r="G452" i="55"/>
  <c r="G427" i="55"/>
  <c r="G436" i="55"/>
  <c r="G461" i="55"/>
  <c r="G547" i="55"/>
  <c r="G522" i="55"/>
  <c r="G556" i="55"/>
  <c r="G531" i="55"/>
  <c r="G564" i="55"/>
  <c r="G539" i="55"/>
  <c r="G61" i="56"/>
  <c r="G651" i="55"/>
  <c r="G626" i="55"/>
  <c r="G65" i="56"/>
  <c r="G655" i="55"/>
  <c r="G630" i="55"/>
  <c r="G73" i="56"/>
  <c r="G663" i="55"/>
  <c r="G638" i="55"/>
  <c r="G750" i="55"/>
  <c r="G725" i="55"/>
  <c r="G754" i="55"/>
  <c r="G762" i="55"/>
  <c r="G737" i="55"/>
  <c r="G849" i="55"/>
  <c r="G824" i="55"/>
  <c r="G832" i="55"/>
  <c r="G857" i="55"/>
  <c r="G948" i="55"/>
  <c r="G923" i="55"/>
  <c r="G956" i="55"/>
  <c r="G931" i="55"/>
  <c r="H75" i="55"/>
  <c r="H14" i="56"/>
  <c r="H162" i="55"/>
  <c r="H137" i="55"/>
  <c r="H22" i="56"/>
  <c r="H170" i="55"/>
  <c r="H145" i="55"/>
  <c r="H34" i="56"/>
  <c r="H256" i="55"/>
  <c r="H231" i="55"/>
  <c r="H43" i="56"/>
  <c r="H265" i="55"/>
  <c r="H351" i="55"/>
  <c r="H326" i="55"/>
  <c r="H339" i="55"/>
  <c r="H364" i="55"/>
  <c r="H450" i="55"/>
  <c r="H459" i="55"/>
  <c r="H434" i="55"/>
  <c r="H463" i="55"/>
  <c r="H438" i="55"/>
  <c r="H549" i="55"/>
  <c r="H524" i="55"/>
  <c r="H558" i="55"/>
  <c r="H533" i="55"/>
  <c r="H566" i="55"/>
  <c r="H541" i="55"/>
  <c r="H63" i="56"/>
  <c r="H653" i="55"/>
  <c r="H71" i="56"/>
  <c r="H661" i="55"/>
  <c r="H636" i="55"/>
  <c r="H748" i="55"/>
  <c r="H756" i="55"/>
  <c r="H731" i="55"/>
  <c r="H842" i="55"/>
  <c r="H817" i="55"/>
  <c r="H851" i="55"/>
  <c r="H826" i="55"/>
  <c r="H859" i="55"/>
  <c r="H834" i="55"/>
  <c r="H946" i="55"/>
  <c r="H921" i="55"/>
  <c r="H954" i="55"/>
  <c r="H929" i="55"/>
  <c r="I60" i="55"/>
  <c r="I35" i="55"/>
  <c r="I69" i="55"/>
  <c r="I44" i="55"/>
  <c r="I7" i="56"/>
  <c r="I155" i="55"/>
  <c r="I130" i="55"/>
  <c r="I16" i="56"/>
  <c r="I139" i="55"/>
  <c r="I164" i="55"/>
  <c r="I24" i="56"/>
  <c r="I147" i="55"/>
  <c r="I172" i="55"/>
  <c r="I37" i="56"/>
  <c r="I259" i="55"/>
  <c r="I234" i="55"/>
  <c r="I45" i="56"/>
  <c r="I242" i="55"/>
  <c r="I267" i="55"/>
  <c r="I353" i="55"/>
  <c r="I328" i="55"/>
  <c r="I358" i="55"/>
  <c r="I333" i="55"/>
  <c r="I366" i="55"/>
  <c r="I341" i="55"/>
  <c r="I452" i="55"/>
  <c r="I427" i="55"/>
  <c r="I461" i="55"/>
  <c r="I436" i="55"/>
  <c r="I547" i="55"/>
  <c r="I522" i="55"/>
  <c r="I531" i="55"/>
  <c r="I556" i="55"/>
  <c r="I560" i="55"/>
  <c r="I535" i="55"/>
  <c r="I56" i="56"/>
  <c r="I646" i="55"/>
  <c r="I621" i="55"/>
  <c r="I65" i="56"/>
  <c r="I655" i="55"/>
  <c r="I630" i="55"/>
  <c r="I73" i="56"/>
  <c r="I638" i="55"/>
  <c r="I663" i="55"/>
  <c r="I754" i="55"/>
  <c r="I729" i="55"/>
  <c r="I737" i="55"/>
  <c r="I762" i="55"/>
  <c r="I849" i="55"/>
  <c r="I824" i="55"/>
  <c r="I857" i="55"/>
  <c r="I832" i="55"/>
  <c r="I944" i="55"/>
  <c r="I919" i="55"/>
  <c r="I948" i="55"/>
  <c r="I923" i="55"/>
  <c r="I956" i="55"/>
  <c r="I931" i="55"/>
  <c r="J63" i="55"/>
  <c r="J38" i="55"/>
  <c r="J67" i="55"/>
  <c r="J46" i="55"/>
  <c r="J9" i="56"/>
  <c r="J157" i="55"/>
  <c r="J18" i="56"/>
  <c r="J166" i="55"/>
  <c r="J141" i="55"/>
  <c r="J26" i="56"/>
  <c r="J174" i="55"/>
  <c r="J39" i="56"/>
  <c r="J261" i="55"/>
  <c r="J236" i="55"/>
  <c r="J351" i="55"/>
  <c r="J326" i="55"/>
  <c r="J360" i="55"/>
  <c r="J368" i="55"/>
  <c r="J343" i="55"/>
  <c r="J455" i="55"/>
  <c r="J467" i="55"/>
  <c r="J442" i="55"/>
  <c r="J554" i="55"/>
  <c r="J529" i="55"/>
  <c r="J562" i="55"/>
  <c r="J58" i="56"/>
  <c r="J648" i="55"/>
  <c r="J623" i="55"/>
  <c r="J67" i="56"/>
  <c r="J657" i="55"/>
  <c r="J743" i="55"/>
  <c r="J718" i="55"/>
  <c r="J752" i="55"/>
  <c r="J727" i="55"/>
  <c r="J756" i="55"/>
  <c r="J731" i="55"/>
  <c r="J842" i="55"/>
  <c r="J817" i="55"/>
  <c r="J826" i="55"/>
  <c r="J851" i="55"/>
  <c r="J859" i="55"/>
  <c r="J834" i="55"/>
  <c r="J946" i="55"/>
  <c r="J921" i="55"/>
  <c r="J929" i="55"/>
  <c r="K60" i="55"/>
  <c r="K35" i="55"/>
  <c r="K69" i="55"/>
  <c r="K44" i="55"/>
  <c r="K7" i="56"/>
  <c r="K155" i="55"/>
  <c r="K130" i="55"/>
  <c r="K16" i="56"/>
  <c r="K164" i="55"/>
  <c r="K139" i="55"/>
  <c r="K24" i="56"/>
  <c r="K172" i="55"/>
  <c r="K147" i="55"/>
  <c r="K37" i="56"/>
  <c r="K234" i="55"/>
  <c r="K41" i="56"/>
  <c r="K263" i="55"/>
  <c r="K238" i="55"/>
  <c r="K45" i="56"/>
  <c r="K267" i="55"/>
  <c r="K242" i="55"/>
  <c r="K353" i="55"/>
  <c r="K328" i="55"/>
  <c r="K337" i="55"/>
  <c r="K370" i="55"/>
  <c r="K345" i="55"/>
  <c r="K461" i="55"/>
  <c r="K436" i="55"/>
  <c r="K547" i="55"/>
  <c r="K522" i="55"/>
  <c r="K556" i="55"/>
  <c r="K531" i="55"/>
  <c r="K564" i="55"/>
  <c r="K539" i="55"/>
  <c r="K61" i="56"/>
  <c r="K651" i="55"/>
  <c r="K626" i="55"/>
  <c r="K663" i="55"/>
  <c r="K73" i="56"/>
  <c r="K638" i="55"/>
  <c r="K750" i="55"/>
  <c r="K725" i="55"/>
  <c r="K754" i="55"/>
  <c r="K729" i="55"/>
  <c r="K762" i="55"/>
  <c r="K849" i="55"/>
  <c r="K824" i="55"/>
  <c r="K857" i="55"/>
  <c r="K832" i="55"/>
  <c r="K944" i="55"/>
  <c r="K952" i="55"/>
  <c r="K927" i="55"/>
  <c r="L33" i="55"/>
  <c r="L58" i="55"/>
  <c r="L42" i="55"/>
  <c r="L67" i="55"/>
  <c r="L50" i="55"/>
  <c r="L75" i="55"/>
  <c r="L14" i="56"/>
  <c r="L162" i="55"/>
  <c r="L22" i="56"/>
  <c r="L170" i="55"/>
  <c r="L145" i="55"/>
  <c r="L34" i="56"/>
  <c r="L256" i="55"/>
  <c r="L231" i="55"/>
  <c r="L43" i="56"/>
  <c r="L265" i="55"/>
  <c r="L240" i="55"/>
  <c r="L356" i="55"/>
  <c r="L331" i="55"/>
  <c r="L364" i="55"/>
  <c r="L455" i="55"/>
  <c r="L463" i="55"/>
  <c r="L438" i="55"/>
  <c r="L549" i="55"/>
  <c r="L558" i="55"/>
  <c r="L533" i="55"/>
  <c r="L566" i="55"/>
  <c r="L71" i="56"/>
  <c r="L661" i="55"/>
  <c r="L636" i="55"/>
  <c r="L748" i="55"/>
  <c r="L723" i="55"/>
  <c r="L756" i="55"/>
  <c r="L731" i="55"/>
  <c r="L842" i="55"/>
  <c r="L817" i="55"/>
  <c r="L847" i="55"/>
  <c r="L822" i="55"/>
  <c r="L855" i="55"/>
  <c r="L830" i="55"/>
  <c r="L941" i="55"/>
  <c r="L916" i="55"/>
  <c r="L950" i="55"/>
  <c r="L925" i="55"/>
  <c r="L958" i="55"/>
  <c r="L933" i="55"/>
  <c r="M65" i="55"/>
  <c r="M40" i="55"/>
  <c r="M73" i="55"/>
  <c r="M48" i="55"/>
  <c r="M12" i="56"/>
  <c r="M135" i="55"/>
  <c r="M24" i="56"/>
  <c r="M147" i="55"/>
  <c r="M172" i="55"/>
  <c r="M37" i="56"/>
  <c r="M259" i="55"/>
  <c r="M234" i="55"/>
  <c r="M45" i="56"/>
  <c r="M267" i="55"/>
  <c r="M242" i="55"/>
  <c r="M353" i="55"/>
  <c r="M328" i="55"/>
  <c r="M362" i="55"/>
  <c r="M337" i="55"/>
  <c r="M370" i="55"/>
  <c r="M345" i="55"/>
  <c r="M452" i="55"/>
  <c r="M427" i="55"/>
  <c r="M461" i="55"/>
  <c r="M436" i="55"/>
  <c r="M522" i="55"/>
  <c r="M547" i="55"/>
  <c r="M556" i="55"/>
  <c r="M531" i="55"/>
  <c r="M56" i="56"/>
  <c r="M646" i="55"/>
  <c r="M621" i="55"/>
  <c r="M61" i="56"/>
  <c r="M651" i="55"/>
  <c r="M626" i="55"/>
  <c r="M69" i="56"/>
  <c r="M659" i="55"/>
  <c r="M634" i="55"/>
  <c r="M745" i="55"/>
  <c r="M720" i="55"/>
  <c r="M729" i="55"/>
  <c r="M754" i="55"/>
  <c r="M844" i="55"/>
  <c r="M819" i="55"/>
  <c r="M853" i="55"/>
  <c r="M828" i="55"/>
  <c r="M944" i="55"/>
  <c r="M919" i="55"/>
  <c r="M952" i="55"/>
  <c r="M927" i="55"/>
  <c r="N42" i="55"/>
  <c r="N67" i="55"/>
  <c r="N50" i="55"/>
  <c r="N9" i="56"/>
  <c r="N157" i="55"/>
  <c r="N132" i="55"/>
  <c r="N18" i="56"/>
  <c r="N166" i="55"/>
  <c r="N141" i="55"/>
  <c r="N26" i="56"/>
  <c r="N174" i="55"/>
  <c r="N149" i="55"/>
  <c r="N39" i="56"/>
  <c r="N261" i="55"/>
  <c r="N236" i="55"/>
  <c r="N47" i="56"/>
  <c r="N269" i="55"/>
  <c r="N356" i="55"/>
  <c r="N331" i="55"/>
  <c r="N364" i="55"/>
  <c r="N450" i="55"/>
  <c r="N425" i="55"/>
  <c r="N459" i="55"/>
  <c r="N467" i="55"/>
  <c r="N442" i="55"/>
  <c r="N554" i="55"/>
  <c r="N529" i="55"/>
  <c r="N562" i="55"/>
  <c r="N537" i="55"/>
  <c r="N58" i="56"/>
  <c r="N648" i="55"/>
  <c r="N623" i="55"/>
  <c r="N67" i="56"/>
  <c r="N632" i="55"/>
  <c r="N657" i="55"/>
  <c r="N743" i="55"/>
  <c r="N718" i="55"/>
  <c r="N756" i="55"/>
  <c r="N731" i="55"/>
  <c r="N842" i="55"/>
  <c r="N817" i="55"/>
  <c r="N851" i="55"/>
  <c r="N826" i="55"/>
  <c r="N834" i="55"/>
  <c r="N859" i="55"/>
  <c r="N946" i="55"/>
  <c r="N921" i="55"/>
  <c r="N954" i="55"/>
  <c r="N929" i="55"/>
  <c r="O60" i="55"/>
  <c r="O35" i="55"/>
  <c r="O69" i="55"/>
  <c r="O44" i="55"/>
  <c r="O7" i="56"/>
  <c r="O155" i="55"/>
  <c r="O130" i="55"/>
  <c r="O16" i="56"/>
  <c r="O164" i="55"/>
  <c r="O139" i="55"/>
  <c r="O24" i="56"/>
  <c r="O172" i="55"/>
  <c r="O147" i="55"/>
  <c r="O32" i="56"/>
  <c r="O254" i="55"/>
  <c r="O229" i="55"/>
  <c r="O41" i="56"/>
  <c r="O238" i="55"/>
  <c r="O263" i="55"/>
  <c r="O49" i="56"/>
  <c r="O271" i="55"/>
  <c r="O246" i="55"/>
  <c r="O358" i="55"/>
  <c r="O333" i="55"/>
  <c r="O341" i="55"/>
  <c r="O366" i="55"/>
  <c r="O452" i="55"/>
  <c r="O427" i="55"/>
  <c r="O461" i="55"/>
  <c r="O436" i="55"/>
  <c r="O547" i="55"/>
  <c r="O522" i="55"/>
  <c r="O556" i="55"/>
  <c r="O531" i="55"/>
  <c r="O564" i="55"/>
  <c r="O539" i="55"/>
  <c r="O61" i="56"/>
  <c r="O651" i="55"/>
  <c r="O626" i="55"/>
  <c r="O69" i="56"/>
  <c r="O659" i="55"/>
  <c r="O634" i="55"/>
  <c r="O750" i="55"/>
  <c r="O725" i="55"/>
  <c r="O758" i="55"/>
  <c r="O733" i="55"/>
  <c r="O819" i="55"/>
  <c r="O844" i="55"/>
  <c r="O853" i="55"/>
  <c r="O828" i="55"/>
  <c r="O939" i="55"/>
  <c r="O914" i="55"/>
  <c r="O944" i="55"/>
  <c r="O919" i="55"/>
  <c r="O952" i="55"/>
  <c r="P42" i="55"/>
  <c r="P67" i="55"/>
  <c r="P50" i="55"/>
  <c r="P14" i="56"/>
  <c r="P162" i="55"/>
  <c r="P137" i="55"/>
  <c r="P22" i="56"/>
  <c r="P170" i="55"/>
  <c r="P145" i="55"/>
  <c r="P34" i="56"/>
  <c r="P256" i="55"/>
  <c r="P43" i="56"/>
  <c r="P265" i="55"/>
  <c r="P240" i="55"/>
  <c r="P351" i="55"/>
  <c r="P360" i="55"/>
  <c r="P335" i="55"/>
  <c r="P368" i="55"/>
  <c r="P455" i="55"/>
  <c r="P430" i="55"/>
  <c r="P463" i="55"/>
  <c r="P438" i="55"/>
  <c r="P549" i="55"/>
  <c r="P524" i="55"/>
  <c r="P558" i="55"/>
  <c r="P533" i="55"/>
  <c r="P566" i="55"/>
  <c r="P541" i="55"/>
  <c r="P63" i="56"/>
  <c r="P653" i="55"/>
  <c r="P628" i="55"/>
  <c r="P71" i="56"/>
  <c r="P661" i="55"/>
  <c r="P748" i="55"/>
  <c r="P723" i="55"/>
  <c r="P727" i="55"/>
  <c r="P752" i="55"/>
  <c r="P760" i="55"/>
  <c r="P735" i="55"/>
  <c r="P847" i="55"/>
  <c r="P822" i="55"/>
  <c r="P830" i="55"/>
  <c r="P941" i="55"/>
  <c r="P916" i="55"/>
  <c r="P950" i="55"/>
  <c r="P925" i="55"/>
  <c r="P958" i="55"/>
  <c r="P933" i="55"/>
  <c r="B54" i="69"/>
  <c r="J54" i="69"/>
  <c r="J82" i="69"/>
  <c r="R54" i="69"/>
  <c r="R82" i="69"/>
  <c r="I54" i="70"/>
  <c r="I82" i="70"/>
  <c r="Q54" i="70"/>
  <c r="Q82" i="70"/>
  <c r="Q58" i="55"/>
  <c r="Q63" i="55"/>
  <c r="Q38" i="55"/>
  <c r="Q71" i="55"/>
  <c r="Q46" i="55"/>
  <c r="Q9" i="56"/>
  <c r="Q157" i="55"/>
  <c r="Q132" i="55"/>
  <c r="Q18" i="56"/>
  <c r="Q166" i="55"/>
  <c r="Q141" i="55"/>
  <c r="Q26" i="56"/>
  <c r="Q174" i="55"/>
  <c r="Q149" i="55"/>
  <c r="Q39" i="56"/>
  <c r="Q261" i="55"/>
  <c r="Q236" i="55"/>
  <c r="Q47" i="56"/>
  <c r="Q269" i="55"/>
  <c r="Q244" i="55"/>
  <c r="Q356" i="55"/>
  <c r="Q331" i="55"/>
  <c r="Q364" i="55"/>
  <c r="Q339" i="55"/>
  <c r="Q450" i="55"/>
  <c r="Q425" i="55"/>
  <c r="Q459" i="55"/>
  <c r="Q434" i="55"/>
  <c r="Q467" i="55"/>
  <c r="Q442" i="55"/>
  <c r="Q554" i="55"/>
  <c r="Q529" i="55"/>
  <c r="Q562" i="55"/>
  <c r="Q537" i="55"/>
  <c r="Q63" i="56"/>
  <c r="Q653" i="55"/>
  <c r="Q628" i="55"/>
  <c r="Q71" i="56"/>
  <c r="Q661" i="55"/>
  <c r="Q636" i="55"/>
  <c r="Q723" i="55"/>
  <c r="Q748" i="55"/>
  <c r="Q756" i="55"/>
  <c r="Q731" i="55"/>
  <c r="Q822" i="55"/>
  <c r="Q847" i="55"/>
  <c r="Q855" i="55"/>
  <c r="Q830" i="55"/>
  <c r="Q941" i="55"/>
  <c r="Q916" i="55"/>
  <c r="Q950" i="55"/>
  <c r="Q958" i="55"/>
  <c r="Q933" i="55"/>
  <c r="U82" i="52"/>
  <c r="Q82" i="65"/>
  <c r="I82" i="65"/>
  <c r="E53" i="66"/>
  <c r="M49" i="66"/>
  <c r="E49" i="66"/>
  <c r="I48" i="66"/>
  <c r="U45" i="66"/>
  <c r="E45" i="66"/>
  <c r="U41" i="66"/>
  <c r="E41" i="66"/>
  <c r="Q40" i="66"/>
  <c r="I40" i="66"/>
  <c r="P73" i="66"/>
  <c r="P69" i="66"/>
  <c r="M47" i="69"/>
  <c r="Q42" i="69"/>
  <c r="B67" i="69"/>
  <c r="P54" i="70"/>
  <c r="D53" i="70"/>
  <c r="T49" i="70"/>
  <c r="T45" i="70"/>
  <c r="P42" i="70"/>
  <c r="T37" i="70"/>
  <c r="P34" i="70"/>
  <c r="O81" i="70"/>
  <c r="K70" i="70"/>
  <c r="O65" i="70"/>
  <c r="K62" i="70"/>
  <c r="O61" i="70"/>
  <c r="H132" i="55"/>
  <c r="L137" i="55"/>
  <c r="P326" i="55"/>
  <c r="F425" i="55"/>
  <c r="N434" i="55"/>
  <c r="D533" i="55"/>
  <c r="L541" i="55"/>
  <c r="H723" i="55"/>
  <c r="K737" i="55"/>
  <c r="M925" i="55"/>
  <c r="H167" i="55"/>
  <c r="F648" i="55"/>
  <c r="F60" i="65"/>
  <c r="N60" i="65"/>
  <c r="F64" i="65"/>
  <c r="N64" i="65"/>
  <c r="V64" i="65"/>
  <c r="F68" i="65"/>
  <c r="N68" i="65"/>
  <c r="J72" i="65"/>
  <c r="R72" i="65"/>
  <c r="V72" i="65"/>
  <c r="F76" i="65"/>
  <c r="N76" i="65"/>
  <c r="J80" i="65"/>
  <c r="R80" i="65"/>
  <c r="V80" i="65"/>
  <c r="B60" i="66"/>
  <c r="E61" i="66"/>
  <c r="M61" i="66"/>
  <c r="U61" i="66"/>
  <c r="G35" i="66"/>
  <c r="O35" i="66"/>
  <c r="B64" i="66"/>
  <c r="J36" i="66"/>
  <c r="J64" i="66"/>
  <c r="R36" i="66"/>
  <c r="R64" i="66"/>
  <c r="E65" i="66"/>
  <c r="M65" i="66"/>
  <c r="U65" i="66"/>
  <c r="C39" i="66"/>
  <c r="K39" i="66"/>
  <c r="S39" i="66"/>
  <c r="F40" i="66"/>
  <c r="F68" i="66"/>
  <c r="N40" i="66"/>
  <c r="N68" i="66"/>
  <c r="E69" i="66"/>
  <c r="M69" i="66"/>
  <c r="U69" i="66"/>
  <c r="C43" i="66"/>
  <c r="K43" i="66"/>
  <c r="S43" i="66"/>
  <c r="B72" i="66"/>
  <c r="J44" i="66"/>
  <c r="J72" i="66"/>
  <c r="R44" i="66"/>
  <c r="R72" i="66"/>
  <c r="I73" i="66"/>
  <c r="Q73" i="66"/>
  <c r="C47" i="66"/>
  <c r="K47" i="66"/>
  <c r="S47" i="66"/>
  <c r="F48" i="66"/>
  <c r="F76" i="66"/>
  <c r="N48" i="66"/>
  <c r="N76" i="66"/>
  <c r="V48" i="66"/>
  <c r="V76" i="66"/>
  <c r="I77" i="66"/>
  <c r="Q77" i="66"/>
  <c r="U77" i="66"/>
  <c r="C51" i="66"/>
  <c r="K51" i="66"/>
  <c r="S51" i="66"/>
  <c r="F52" i="66"/>
  <c r="F80" i="66"/>
  <c r="N52" i="66"/>
  <c r="N80" i="66"/>
  <c r="E81" i="66"/>
  <c r="Q81" i="66"/>
  <c r="H60" i="69"/>
  <c r="B34" i="69"/>
  <c r="B62" i="69"/>
  <c r="J34" i="69"/>
  <c r="J62" i="69"/>
  <c r="R34" i="69"/>
  <c r="R62" i="69"/>
  <c r="E63" i="69"/>
  <c r="M63" i="69"/>
  <c r="U63" i="69"/>
  <c r="H64" i="69"/>
  <c r="T36" i="69"/>
  <c r="G37" i="69"/>
  <c r="O37" i="69"/>
  <c r="B38" i="69"/>
  <c r="J38" i="69"/>
  <c r="J66" i="69"/>
  <c r="R38" i="69"/>
  <c r="R66" i="69"/>
  <c r="E67" i="69"/>
  <c r="Q67" i="69"/>
  <c r="Q39" i="69"/>
  <c r="D40" i="69"/>
  <c r="H68" i="69"/>
  <c r="P68" i="69"/>
  <c r="C41" i="69"/>
  <c r="C69" i="69"/>
  <c r="K41" i="69"/>
  <c r="K69" i="69"/>
  <c r="S41" i="69"/>
  <c r="S69" i="69"/>
  <c r="F42" i="69"/>
  <c r="F70" i="69"/>
  <c r="N42" i="69"/>
  <c r="N70" i="69"/>
  <c r="V42" i="69"/>
  <c r="V70" i="69"/>
  <c r="I71" i="69"/>
  <c r="I43" i="69"/>
  <c r="Q71" i="69"/>
  <c r="Q43" i="69"/>
  <c r="D44" i="69"/>
  <c r="L44" i="69"/>
  <c r="T44" i="69"/>
  <c r="G45" i="69"/>
  <c r="O45" i="69"/>
  <c r="B46" i="69"/>
  <c r="J46" i="69"/>
  <c r="J74" i="69"/>
  <c r="V46" i="69"/>
  <c r="V74" i="69"/>
  <c r="I75" i="69"/>
  <c r="I47" i="69"/>
  <c r="Q75" i="69"/>
  <c r="Q47" i="69"/>
  <c r="U75" i="69"/>
  <c r="H76" i="69"/>
  <c r="P76" i="69"/>
  <c r="C49" i="69"/>
  <c r="C77" i="69"/>
  <c r="O49" i="69"/>
  <c r="B50" i="69"/>
  <c r="B78" i="69"/>
  <c r="J50" i="69"/>
  <c r="J78" i="69"/>
  <c r="N50" i="69"/>
  <c r="N78" i="69"/>
  <c r="V50" i="69"/>
  <c r="V78" i="69"/>
  <c r="M79" i="69"/>
  <c r="U79" i="69"/>
  <c r="H80" i="69"/>
  <c r="P80" i="69"/>
  <c r="C53" i="69"/>
  <c r="C81" i="69"/>
  <c r="O53" i="69"/>
  <c r="F60" i="70"/>
  <c r="N60" i="70"/>
  <c r="E61" i="70"/>
  <c r="Q61" i="70"/>
  <c r="D62" i="70"/>
  <c r="D34" i="70"/>
  <c r="L62" i="70"/>
  <c r="L34" i="70"/>
  <c r="K63" i="70"/>
  <c r="S63" i="70"/>
  <c r="F36" i="70"/>
  <c r="F64" i="70"/>
  <c r="N36" i="70"/>
  <c r="N64" i="70"/>
  <c r="E37" i="70"/>
  <c r="E65" i="70"/>
  <c r="M37" i="70"/>
  <c r="M65" i="70"/>
  <c r="U37" i="70"/>
  <c r="U65" i="70"/>
  <c r="H66" i="70"/>
  <c r="P66" i="70"/>
  <c r="G39" i="70"/>
  <c r="J40" i="70"/>
  <c r="R40" i="70"/>
  <c r="I41" i="70"/>
  <c r="I69" i="70"/>
  <c r="Q41" i="70"/>
  <c r="Q69" i="70"/>
  <c r="D70" i="70"/>
  <c r="D42" i="70"/>
  <c r="L70" i="70"/>
  <c r="L42" i="70"/>
  <c r="O43" i="70"/>
  <c r="B72" i="70"/>
  <c r="J44" i="70"/>
  <c r="R44" i="70"/>
  <c r="E45" i="70"/>
  <c r="E73" i="70"/>
  <c r="M45" i="70"/>
  <c r="M73" i="70"/>
  <c r="U45" i="70"/>
  <c r="U73" i="70"/>
  <c r="H74" i="70"/>
  <c r="P74" i="70"/>
  <c r="G47" i="70"/>
  <c r="J48" i="70"/>
  <c r="R48" i="70"/>
  <c r="I49" i="70"/>
  <c r="I77" i="70"/>
  <c r="Q49" i="70"/>
  <c r="Q77" i="70"/>
  <c r="D78" i="70"/>
  <c r="D50" i="70"/>
  <c r="L78" i="70"/>
  <c r="L50" i="70"/>
  <c r="C79" i="70"/>
  <c r="K79" i="70"/>
  <c r="O51" i="70"/>
  <c r="B80" i="70"/>
  <c r="J52" i="70"/>
  <c r="V52" i="70"/>
  <c r="V80" i="70"/>
  <c r="M53" i="70"/>
  <c r="M81" i="70"/>
  <c r="B68" i="55"/>
  <c r="B10" i="56"/>
  <c r="B158" i="55"/>
  <c r="B19" i="56"/>
  <c r="B167" i="55"/>
  <c r="B31" i="56"/>
  <c r="B253" i="55"/>
  <c r="B40" i="56"/>
  <c r="B262" i="55"/>
  <c r="B48" i="56"/>
  <c r="B270" i="55"/>
  <c r="B357" i="55"/>
  <c r="B365" i="55"/>
  <c r="B451" i="55"/>
  <c r="B460" i="55"/>
  <c r="B464" i="55"/>
  <c r="B550" i="55"/>
  <c r="B559" i="55"/>
  <c r="B60" i="56"/>
  <c r="B650" i="55"/>
  <c r="B68" i="56"/>
  <c r="B658" i="55"/>
  <c r="B744" i="55"/>
  <c r="B753" i="55"/>
  <c r="B761" i="55"/>
  <c r="B848" i="55"/>
  <c r="B856" i="55"/>
  <c r="B942" i="55"/>
  <c r="B951" i="55"/>
  <c r="C57" i="55"/>
  <c r="C41" i="55"/>
  <c r="C66" i="55"/>
  <c r="C45" i="55"/>
  <c r="C70" i="55"/>
  <c r="C8" i="56"/>
  <c r="C156" i="55"/>
  <c r="C131" i="55"/>
  <c r="C17" i="56"/>
  <c r="C165" i="55"/>
  <c r="C140" i="55"/>
  <c r="C21" i="56"/>
  <c r="C169" i="55"/>
  <c r="C33" i="56"/>
  <c r="C230" i="55"/>
  <c r="C255" i="55"/>
  <c r="C42" i="56"/>
  <c r="C264" i="55"/>
  <c r="C239" i="55"/>
  <c r="C50" i="56"/>
  <c r="C247" i="55"/>
  <c r="C272" i="55"/>
  <c r="C363" i="55"/>
  <c r="C338" i="55"/>
  <c r="C449" i="55"/>
  <c r="C424" i="55"/>
  <c r="C462" i="55"/>
  <c r="C548" i="55"/>
  <c r="C523" i="55"/>
  <c r="C557" i="55"/>
  <c r="C561" i="55"/>
  <c r="C536" i="55"/>
  <c r="C57" i="56"/>
  <c r="C647" i="55"/>
  <c r="C66" i="56"/>
  <c r="C656" i="55"/>
  <c r="C631" i="55"/>
  <c r="C74" i="56"/>
  <c r="C664" i="55"/>
  <c r="C751" i="55"/>
  <c r="C726" i="55"/>
  <c r="C759" i="55"/>
  <c r="C734" i="55"/>
  <c r="C846" i="55"/>
  <c r="C821" i="55"/>
  <c r="C854" i="55"/>
  <c r="C829" i="55"/>
  <c r="C940" i="55"/>
  <c r="C915" i="55"/>
  <c r="C945" i="55"/>
  <c r="C920" i="55"/>
  <c r="C953" i="55"/>
  <c r="C928" i="55"/>
  <c r="D59" i="55"/>
  <c r="D34" i="55"/>
  <c r="D68" i="55"/>
  <c r="D43" i="55"/>
  <c r="D76" i="55"/>
  <c r="D51" i="55"/>
  <c r="D15" i="56"/>
  <c r="D138" i="55"/>
  <c r="D23" i="56"/>
  <c r="D146" i="55"/>
  <c r="D171" i="55"/>
  <c r="D36" i="56"/>
  <c r="D258" i="55"/>
  <c r="D233" i="55"/>
  <c r="D44" i="56"/>
  <c r="D266" i="55"/>
  <c r="D241" i="55"/>
  <c r="D352" i="55"/>
  <c r="D327" i="55"/>
  <c r="D361" i="55"/>
  <c r="D336" i="55"/>
  <c r="D451" i="55"/>
  <c r="D426" i="55"/>
  <c r="D460" i="55"/>
  <c r="D435" i="55"/>
  <c r="D468" i="55"/>
  <c r="D443" i="55"/>
  <c r="D555" i="55"/>
  <c r="D530" i="55"/>
  <c r="D563" i="55"/>
  <c r="D538" i="55"/>
  <c r="D55" i="56"/>
  <c r="D645" i="55"/>
  <c r="D620" i="55"/>
  <c r="D68" i="56"/>
  <c r="D658" i="55"/>
  <c r="D633" i="55"/>
  <c r="D744" i="55"/>
  <c r="D719" i="55"/>
  <c r="D753" i="55"/>
  <c r="D728" i="55"/>
  <c r="D736" i="55"/>
  <c r="D761" i="55"/>
  <c r="D843" i="55"/>
  <c r="D852" i="55"/>
  <c r="D827" i="55"/>
  <c r="D860" i="55"/>
  <c r="D835" i="55"/>
  <c r="D942" i="55"/>
  <c r="D917" i="55"/>
  <c r="D951" i="55"/>
  <c r="D926" i="55"/>
  <c r="E32" i="55"/>
  <c r="E57" i="55"/>
  <c r="E45" i="55"/>
  <c r="E70" i="55"/>
  <c r="E8" i="56"/>
  <c r="E156" i="55"/>
  <c r="E131" i="55"/>
  <c r="E13" i="56"/>
  <c r="E161" i="55"/>
  <c r="E136" i="55"/>
  <c r="E21" i="56"/>
  <c r="E169" i="55"/>
  <c r="E38" i="56"/>
  <c r="E260" i="55"/>
  <c r="E235" i="55"/>
  <c r="E46" i="56"/>
  <c r="E268" i="55"/>
  <c r="E243" i="55"/>
  <c r="E354" i="55"/>
  <c r="E363" i="55"/>
  <c r="E338" i="55"/>
  <c r="E449" i="55"/>
  <c r="E458" i="55"/>
  <c r="E433" i="55"/>
  <c r="E466" i="55"/>
  <c r="E553" i="55"/>
  <c r="E528" i="55"/>
  <c r="E561" i="55"/>
  <c r="E536" i="55"/>
  <c r="E62" i="56"/>
  <c r="E652" i="55"/>
  <c r="E70" i="56"/>
  <c r="E660" i="55"/>
  <c r="E635" i="55"/>
  <c r="E746" i="55"/>
  <c r="E721" i="55"/>
  <c r="E755" i="55"/>
  <c r="E730" i="55"/>
  <c r="E841" i="55"/>
  <c r="E816" i="55"/>
  <c r="E825" i="55"/>
  <c r="E858" i="55"/>
  <c r="E833" i="55"/>
  <c r="E945" i="55"/>
  <c r="E920" i="55"/>
  <c r="E953" i="55"/>
  <c r="E928" i="55"/>
  <c r="F59" i="55"/>
  <c r="F34" i="55"/>
  <c r="F72" i="55"/>
  <c r="F47" i="55"/>
  <c r="F10" i="56"/>
  <c r="F158" i="55"/>
  <c r="F133" i="55"/>
  <c r="F19" i="56"/>
  <c r="F167" i="55"/>
  <c r="F142" i="55"/>
  <c r="F23" i="56"/>
  <c r="F171" i="55"/>
  <c r="F146" i="55"/>
  <c r="F36" i="56"/>
  <c r="F258" i="55"/>
  <c r="F233" i="55"/>
  <c r="F44" i="56"/>
  <c r="F266" i="55"/>
  <c r="F241" i="55"/>
  <c r="F352" i="55"/>
  <c r="F327" i="55"/>
  <c r="F361" i="55"/>
  <c r="F336" i="55"/>
  <c r="F369" i="55"/>
  <c r="F344" i="55"/>
  <c r="F456" i="55"/>
  <c r="F431" i="55"/>
  <c r="F464" i="55"/>
  <c r="F439" i="55"/>
  <c r="F550" i="55"/>
  <c r="F525" i="55"/>
  <c r="F563" i="55"/>
  <c r="F538" i="55"/>
  <c r="F64" i="56"/>
  <c r="F654" i="55"/>
  <c r="F629" i="55"/>
  <c r="F843" i="55"/>
  <c r="F818" i="55"/>
  <c r="F827" i="55"/>
  <c r="F852" i="55"/>
  <c r="F856" i="55"/>
  <c r="F831" i="55"/>
  <c r="F942" i="55"/>
  <c r="F917" i="55"/>
  <c r="F951" i="55"/>
  <c r="F926" i="55"/>
  <c r="G32" i="55"/>
  <c r="G57" i="55"/>
  <c r="G45" i="55"/>
  <c r="G70" i="55"/>
  <c r="G8" i="56"/>
  <c r="G156" i="55"/>
  <c r="G13" i="56"/>
  <c r="G161" i="55"/>
  <c r="G136" i="55"/>
  <c r="G21" i="56"/>
  <c r="G169" i="55"/>
  <c r="G144" i="55"/>
  <c r="G25" i="56"/>
  <c r="G173" i="55"/>
  <c r="G33" i="56"/>
  <c r="G255" i="55"/>
  <c r="G230" i="55"/>
  <c r="G38" i="56"/>
  <c r="G235" i="55"/>
  <c r="G260" i="55"/>
  <c r="G46" i="56"/>
  <c r="G268" i="55"/>
  <c r="G243" i="55"/>
  <c r="G354" i="55"/>
  <c r="G329" i="55"/>
  <c r="G363" i="55"/>
  <c r="G338" i="55"/>
  <c r="G449" i="55"/>
  <c r="G458" i="55"/>
  <c r="G433" i="55"/>
  <c r="G462" i="55"/>
  <c r="G437" i="55"/>
  <c r="G548" i="55"/>
  <c r="G523" i="55"/>
  <c r="G553" i="55"/>
  <c r="G528" i="55"/>
  <c r="G557" i="55"/>
  <c r="G532" i="55"/>
  <c r="G565" i="55"/>
  <c r="G540" i="55"/>
  <c r="G62" i="56"/>
  <c r="G652" i="55"/>
  <c r="G70" i="56"/>
  <c r="G660" i="55"/>
  <c r="G635" i="55"/>
  <c r="G746" i="55"/>
  <c r="G730" i="55"/>
  <c r="G755" i="55"/>
  <c r="G841" i="55"/>
  <c r="G816" i="55"/>
  <c r="G850" i="55"/>
  <c r="G825" i="55"/>
  <c r="G858" i="55"/>
  <c r="G833" i="55"/>
  <c r="G945" i="55"/>
  <c r="G920" i="55"/>
  <c r="G953" i="55"/>
  <c r="G928" i="55"/>
  <c r="H59" i="55"/>
  <c r="H34" i="55"/>
  <c r="H68" i="55"/>
  <c r="H43" i="55"/>
  <c r="H76" i="55"/>
  <c r="H51" i="55"/>
  <c r="H15" i="56"/>
  <c r="H138" i="55"/>
  <c r="H163" i="55"/>
  <c r="H23" i="56"/>
  <c r="H146" i="55"/>
  <c r="H36" i="56"/>
  <c r="H258" i="55"/>
  <c r="H233" i="55"/>
  <c r="H44" i="56"/>
  <c r="H241" i="55"/>
  <c r="H266" i="55"/>
  <c r="H352" i="55"/>
  <c r="H327" i="55"/>
  <c r="H361" i="55"/>
  <c r="H336" i="55"/>
  <c r="H369" i="55"/>
  <c r="H344" i="55"/>
  <c r="H456" i="55"/>
  <c r="H431" i="55"/>
  <c r="H464" i="55"/>
  <c r="H439" i="55"/>
  <c r="H550" i="55"/>
  <c r="H525" i="55"/>
  <c r="H538" i="55"/>
  <c r="H563" i="55"/>
  <c r="H60" i="56"/>
  <c r="H650" i="55"/>
  <c r="H625" i="55"/>
  <c r="H68" i="56"/>
  <c r="H658" i="55"/>
  <c r="H633" i="55"/>
  <c r="H719" i="55"/>
  <c r="H744" i="55"/>
  <c r="H757" i="55"/>
  <c r="H732" i="55"/>
  <c r="H843" i="55"/>
  <c r="H818" i="55"/>
  <c r="H852" i="55"/>
  <c r="H860" i="55"/>
  <c r="H835" i="55"/>
  <c r="H947" i="55"/>
  <c r="H922" i="55"/>
  <c r="I57" i="55"/>
  <c r="I32" i="55"/>
  <c r="I41" i="55"/>
  <c r="I66" i="55"/>
  <c r="I49" i="55"/>
  <c r="I74" i="55"/>
  <c r="I17" i="56"/>
  <c r="I165" i="55"/>
  <c r="I140" i="55"/>
  <c r="I25" i="56"/>
  <c r="I173" i="55"/>
  <c r="I38" i="56"/>
  <c r="I260" i="55"/>
  <c r="I235" i="55"/>
  <c r="I46" i="56"/>
  <c r="I268" i="55"/>
  <c r="I329" i="55"/>
  <c r="I354" i="55"/>
  <c r="I363" i="55"/>
  <c r="I338" i="55"/>
  <c r="I424" i="55"/>
  <c r="I449" i="55"/>
  <c r="I433" i="55"/>
  <c r="I458" i="55"/>
  <c r="I466" i="55"/>
  <c r="I441" i="55"/>
  <c r="I553" i="55"/>
  <c r="I528" i="55"/>
  <c r="I561" i="55"/>
  <c r="I57" i="56"/>
  <c r="I647" i="55"/>
  <c r="I622" i="55"/>
  <c r="I66" i="56"/>
  <c r="I656" i="55"/>
  <c r="I74" i="56"/>
  <c r="I664" i="55"/>
  <c r="I639" i="55"/>
  <c r="I751" i="55"/>
  <c r="I726" i="55"/>
  <c r="I759" i="55"/>
  <c r="I734" i="55"/>
  <c r="I850" i="55"/>
  <c r="I825" i="55"/>
  <c r="I858" i="55"/>
  <c r="I833" i="55"/>
  <c r="I945" i="55"/>
  <c r="I920" i="55"/>
  <c r="I928" i="55"/>
  <c r="J59" i="55"/>
  <c r="J34" i="55"/>
  <c r="J68" i="55"/>
  <c r="J72" i="55"/>
  <c r="J47" i="55"/>
  <c r="J10" i="56"/>
  <c r="J158" i="55"/>
  <c r="J133" i="55"/>
  <c r="J19" i="56"/>
  <c r="J167" i="55"/>
  <c r="J142" i="55"/>
  <c r="J36" i="56"/>
  <c r="J233" i="55"/>
  <c r="J258" i="55"/>
  <c r="J44" i="56"/>
  <c r="J266" i="55"/>
  <c r="J241" i="55"/>
  <c r="J357" i="55"/>
  <c r="J332" i="55"/>
  <c r="J365" i="55"/>
  <c r="J340" i="55"/>
  <c r="J426" i="55"/>
  <c r="J451" i="55"/>
  <c r="J435" i="55"/>
  <c r="J460" i="55"/>
  <c r="J468" i="55"/>
  <c r="J443" i="55"/>
  <c r="J555" i="55"/>
  <c r="J530" i="55"/>
  <c r="J563" i="55"/>
  <c r="J538" i="55"/>
  <c r="J60" i="56"/>
  <c r="J650" i="55"/>
  <c r="J625" i="55"/>
  <c r="J72" i="56"/>
  <c r="J662" i="55"/>
  <c r="J637" i="55"/>
  <c r="J749" i="55"/>
  <c r="J724" i="55"/>
  <c r="J732" i="55"/>
  <c r="J843" i="55"/>
  <c r="J818" i="55"/>
  <c r="J852" i="55"/>
  <c r="J827" i="55"/>
  <c r="J860" i="55"/>
  <c r="J835" i="55"/>
  <c r="J947" i="55"/>
  <c r="J922" i="55"/>
  <c r="J955" i="55"/>
  <c r="J930" i="55"/>
  <c r="K37" i="55"/>
  <c r="K62" i="55"/>
  <c r="K45" i="55"/>
  <c r="K8" i="56"/>
  <c r="K156" i="55"/>
  <c r="K131" i="55"/>
  <c r="K21" i="56"/>
  <c r="K169" i="55"/>
  <c r="K144" i="55"/>
  <c r="K33" i="56"/>
  <c r="K255" i="55"/>
  <c r="K230" i="55"/>
  <c r="K42" i="56"/>
  <c r="K239" i="55"/>
  <c r="K264" i="55"/>
  <c r="K50" i="56"/>
  <c r="K272" i="55"/>
  <c r="K247" i="55"/>
  <c r="K359" i="55"/>
  <c r="K334" i="55"/>
  <c r="K367" i="55"/>
  <c r="K342" i="55"/>
  <c r="K454" i="55"/>
  <c r="K462" i="55"/>
  <c r="K437" i="55"/>
  <c r="K548" i="55"/>
  <c r="K557" i="55"/>
  <c r="K532" i="55"/>
  <c r="K565" i="55"/>
  <c r="K66" i="56"/>
  <c r="K656" i="55"/>
  <c r="K74" i="56"/>
  <c r="K664" i="55"/>
  <c r="K639" i="55"/>
  <c r="K751" i="55"/>
  <c r="K726" i="55"/>
  <c r="K734" i="55"/>
  <c r="K759" i="55"/>
  <c r="K816" i="55"/>
  <c r="K841" i="55"/>
  <c r="K850" i="55"/>
  <c r="K825" i="55"/>
  <c r="K858" i="55"/>
  <c r="K833" i="55"/>
  <c r="K945" i="55"/>
  <c r="K920" i="55"/>
  <c r="K949" i="55"/>
  <c r="K924" i="55"/>
  <c r="K957" i="55"/>
  <c r="K932" i="55"/>
  <c r="L64" i="55"/>
  <c r="L39" i="55"/>
  <c r="L72" i="55"/>
  <c r="L47" i="55"/>
  <c r="L10" i="56"/>
  <c r="L133" i="55"/>
  <c r="L158" i="55"/>
  <c r="L19" i="56"/>
  <c r="L142" i="55"/>
  <c r="L167" i="55"/>
  <c r="L31" i="56"/>
  <c r="L228" i="55"/>
  <c r="L253" i="55"/>
  <c r="L44" i="56"/>
  <c r="L266" i="55"/>
  <c r="L241" i="55"/>
  <c r="L352" i="55"/>
  <c r="L327" i="55"/>
  <c r="L361" i="55"/>
  <c r="L336" i="55"/>
  <c r="L369" i="55"/>
  <c r="L344" i="55"/>
  <c r="L456" i="55"/>
  <c r="L431" i="55"/>
  <c r="L464" i="55"/>
  <c r="L439" i="55"/>
  <c r="L550" i="55"/>
  <c r="L525" i="55"/>
  <c r="L534" i="55"/>
  <c r="L60" i="56"/>
  <c r="L625" i="55"/>
  <c r="L650" i="55"/>
  <c r="L68" i="56"/>
  <c r="L658" i="55"/>
  <c r="L633" i="55"/>
  <c r="L724" i="55"/>
  <c r="L749" i="55"/>
  <c r="L757" i="55"/>
  <c r="L732" i="55"/>
  <c r="L843" i="55"/>
  <c r="L818" i="55"/>
  <c r="L856" i="55"/>
  <c r="L942" i="55"/>
  <c r="L917" i="55"/>
  <c r="L951" i="55"/>
  <c r="L926" i="55"/>
  <c r="M41" i="55"/>
  <c r="M66" i="55"/>
  <c r="M8" i="56"/>
  <c r="M131" i="55"/>
  <c r="M156" i="55"/>
  <c r="M17" i="56"/>
  <c r="M165" i="55"/>
  <c r="M140" i="55"/>
  <c r="M33" i="56"/>
  <c r="M255" i="55"/>
  <c r="M42" i="56"/>
  <c r="M264" i="55"/>
  <c r="M239" i="55"/>
  <c r="M50" i="56"/>
  <c r="M272" i="55"/>
  <c r="M354" i="55"/>
  <c r="M329" i="55"/>
  <c r="M363" i="55"/>
  <c r="M449" i="55"/>
  <c r="M424" i="55"/>
  <c r="M458" i="55"/>
  <c r="M466" i="55"/>
  <c r="M441" i="55"/>
  <c r="M557" i="55"/>
  <c r="M532" i="55"/>
  <c r="M565" i="55"/>
  <c r="M66" i="56"/>
  <c r="M656" i="55"/>
  <c r="M631" i="55"/>
  <c r="M74" i="56"/>
  <c r="M664" i="55"/>
  <c r="M639" i="55"/>
  <c r="M751" i="55"/>
  <c r="M726" i="55"/>
  <c r="M759" i="55"/>
  <c r="M734" i="55"/>
  <c r="M846" i="55"/>
  <c r="M821" i="55"/>
  <c r="M850" i="55"/>
  <c r="M825" i="55"/>
  <c r="M833" i="55"/>
  <c r="M858" i="55"/>
  <c r="M945" i="55"/>
  <c r="M920" i="55"/>
  <c r="M953" i="55"/>
  <c r="M928" i="55"/>
  <c r="N59" i="55"/>
  <c r="N34" i="55"/>
  <c r="N64" i="55"/>
  <c r="N39" i="55"/>
  <c r="N72" i="55"/>
  <c r="N47" i="55"/>
  <c r="N10" i="56"/>
  <c r="N158" i="55"/>
  <c r="N133" i="55"/>
  <c r="N19" i="56"/>
  <c r="N167" i="55"/>
  <c r="N142" i="55"/>
  <c r="N31" i="56"/>
  <c r="N253" i="55"/>
  <c r="N228" i="55"/>
  <c r="N44" i="56"/>
  <c r="N266" i="55"/>
  <c r="N241" i="55"/>
  <c r="N352" i="55"/>
  <c r="N327" i="55"/>
  <c r="N361" i="55"/>
  <c r="N336" i="55"/>
  <c r="N369" i="55"/>
  <c r="N344" i="55"/>
  <c r="N431" i="55"/>
  <c r="N456" i="55"/>
  <c r="N439" i="55"/>
  <c r="N464" i="55"/>
  <c r="N550" i="55"/>
  <c r="N525" i="55"/>
  <c r="N559" i="55"/>
  <c r="N534" i="55"/>
  <c r="N55" i="56"/>
  <c r="N645" i="55"/>
  <c r="N620" i="55"/>
  <c r="N64" i="56"/>
  <c r="N654" i="55"/>
  <c r="N629" i="55"/>
  <c r="N744" i="55"/>
  <c r="N719" i="55"/>
  <c r="N753" i="55"/>
  <c r="N728" i="55"/>
  <c r="N761" i="55"/>
  <c r="N736" i="55"/>
  <c r="N823" i="55"/>
  <c r="N848" i="55"/>
  <c r="N835" i="55"/>
  <c r="N860" i="55"/>
  <c r="N947" i="55"/>
  <c r="N922" i="55"/>
  <c r="O41" i="55"/>
  <c r="O66" i="55"/>
  <c r="O49" i="55"/>
  <c r="O13" i="56"/>
  <c r="O161" i="55"/>
  <c r="O136" i="55"/>
  <c r="O21" i="56"/>
  <c r="O169" i="55"/>
  <c r="O144" i="55"/>
  <c r="O33" i="56"/>
  <c r="O255" i="55"/>
  <c r="O42" i="56"/>
  <c r="O264" i="55"/>
  <c r="O239" i="55"/>
  <c r="O329" i="55"/>
  <c r="O354" i="55"/>
  <c r="O363" i="55"/>
  <c r="O338" i="55"/>
  <c r="O449" i="55"/>
  <c r="O424" i="55"/>
  <c r="O462" i="55"/>
  <c r="O437" i="55"/>
  <c r="O548" i="55"/>
  <c r="O523" i="55"/>
  <c r="O557" i="55"/>
  <c r="O532" i="55"/>
  <c r="O565" i="55"/>
  <c r="O540" i="55"/>
  <c r="O62" i="56"/>
  <c r="O652" i="55"/>
  <c r="O627" i="55"/>
  <c r="O70" i="56"/>
  <c r="O660" i="55"/>
  <c r="O746" i="55"/>
  <c r="O721" i="55"/>
  <c r="O759" i="55"/>
  <c r="O734" i="55"/>
  <c r="O821" i="55"/>
  <c r="O846" i="55"/>
  <c r="O854" i="55"/>
  <c r="O829" i="55"/>
  <c r="O858" i="55"/>
  <c r="O833" i="55"/>
  <c r="O945" i="55"/>
  <c r="O920" i="55"/>
  <c r="O953" i="55"/>
  <c r="O928" i="55"/>
  <c r="P59" i="55"/>
  <c r="P34" i="55"/>
  <c r="P68" i="55"/>
  <c r="P43" i="55"/>
  <c r="P76" i="55"/>
  <c r="P51" i="55"/>
  <c r="P15" i="56"/>
  <c r="P138" i="55"/>
  <c r="P163" i="55"/>
  <c r="P23" i="56"/>
  <c r="P146" i="55"/>
  <c r="P171" i="55"/>
  <c r="P36" i="56"/>
  <c r="P233" i="55"/>
  <c r="P258" i="55"/>
  <c r="P44" i="56"/>
  <c r="P266" i="55"/>
  <c r="P241" i="55"/>
  <c r="P48" i="56"/>
  <c r="P270" i="55"/>
  <c r="P245" i="55"/>
  <c r="P357" i="55"/>
  <c r="P332" i="55"/>
  <c r="P365" i="55"/>
  <c r="P340" i="55"/>
  <c r="P451" i="55"/>
  <c r="P426" i="55"/>
  <c r="P435" i="55"/>
  <c r="P460" i="55"/>
  <c r="P468" i="55"/>
  <c r="P443" i="55"/>
  <c r="P530" i="55"/>
  <c r="P55" i="56"/>
  <c r="P645" i="55"/>
  <c r="P620" i="55"/>
  <c r="P68" i="56"/>
  <c r="P658" i="55"/>
  <c r="P633" i="55"/>
  <c r="P744" i="55"/>
  <c r="P719" i="55"/>
  <c r="P728" i="55"/>
  <c r="P753" i="55"/>
  <c r="P843" i="55"/>
  <c r="P818" i="55"/>
  <c r="P852" i="55"/>
  <c r="P827" i="55"/>
  <c r="P860" i="55"/>
  <c r="P947" i="55"/>
  <c r="P922" i="55"/>
  <c r="P951" i="55"/>
  <c r="P926" i="55"/>
  <c r="G54" i="69"/>
  <c r="G82" i="69"/>
  <c r="S54" i="69"/>
  <c r="F54" i="70"/>
  <c r="F82" i="70"/>
  <c r="N54" i="70"/>
  <c r="N82" i="70"/>
  <c r="V54" i="70"/>
  <c r="V82" i="70"/>
  <c r="Q39" i="55"/>
  <c r="Q64" i="55"/>
  <c r="Q47" i="55"/>
  <c r="Q72" i="55"/>
  <c r="Q10" i="56"/>
  <c r="Q158" i="55"/>
  <c r="Q133" i="55"/>
  <c r="Q167" i="55"/>
  <c r="Q19" i="56"/>
  <c r="Q36" i="56"/>
  <c r="Q258" i="55"/>
  <c r="Q48" i="56"/>
  <c r="Q245" i="55"/>
  <c r="Q357" i="55"/>
  <c r="Q332" i="55"/>
  <c r="Q365" i="55"/>
  <c r="Q340" i="55"/>
  <c r="Q451" i="55"/>
  <c r="Q426" i="55"/>
  <c r="Q460" i="55"/>
  <c r="Q550" i="55"/>
  <c r="Q525" i="55"/>
  <c r="Q559" i="55"/>
  <c r="Q534" i="55"/>
  <c r="Q563" i="55"/>
  <c r="Q538" i="55"/>
  <c r="Q617" i="55"/>
  <c r="Q60" i="56"/>
  <c r="Q650" i="55"/>
  <c r="Q625" i="55"/>
  <c r="Q68" i="56"/>
  <c r="Q658" i="55"/>
  <c r="Q633" i="55"/>
  <c r="Q744" i="55"/>
  <c r="Q719" i="55"/>
  <c r="Q728" i="55"/>
  <c r="Q753" i="55"/>
  <c r="Q761" i="55"/>
  <c r="Q736" i="55"/>
  <c r="Q848" i="55"/>
  <c r="Q823" i="55"/>
  <c r="Q856" i="55"/>
  <c r="Q831" i="55"/>
  <c r="Q860" i="55"/>
  <c r="Q835" i="55"/>
  <c r="Q942" i="55"/>
  <c r="Q917" i="55"/>
  <c r="Q951" i="55"/>
  <c r="Q926" i="55"/>
  <c r="Q955" i="55"/>
  <c r="Q930" i="55"/>
  <c r="B50" i="52"/>
  <c r="B42" i="52"/>
  <c r="V54" i="52"/>
  <c r="N54" i="52"/>
  <c r="F54" i="52"/>
  <c r="R51" i="52"/>
  <c r="J51" i="52"/>
  <c r="V50" i="52"/>
  <c r="J50" i="52"/>
  <c r="V47" i="52"/>
  <c r="N47" i="52"/>
  <c r="F47" i="52"/>
  <c r="R46" i="52"/>
  <c r="J46" i="52"/>
  <c r="R43" i="52"/>
  <c r="N43" i="52"/>
  <c r="J43" i="52"/>
  <c r="F43" i="52"/>
  <c r="V42" i="52"/>
  <c r="R42" i="52"/>
  <c r="N42" i="52"/>
  <c r="J42" i="52"/>
  <c r="N39" i="52"/>
  <c r="F39" i="52"/>
  <c r="N38" i="52"/>
  <c r="F38" i="52"/>
  <c r="V35" i="52"/>
  <c r="R35" i="52"/>
  <c r="J35" i="52"/>
  <c r="V34" i="52"/>
  <c r="N34" i="52"/>
  <c r="F34" i="52"/>
  <c r="B80" i="52"/>
  <c r="B72" i="52"/>
  <c r="B64" i="52"/>
  <c r="N82" i="52"/>
  <c r="F82" i="52"/>
  <c r="O81" i="52"/>
  <c r="K81" i="52"/>
  <c r="C81" i="52"/>
  <c r="L80" i="52"/>
  <c r="D80" i="52"/>
  <c r="M79" i="52"/>
  <c r="E79" i="52"/>
  <c r="N78" i="52"/>
  <c r="J78" i="52"/>
  <c r="S77" i="52"/>
  <c r="G77" i="52"/>
  <c r="P76" i="52"/>
  <c r="H76" i="52"/>
  <c r="Q75" i="52"/>
  <c r="M75" i="52"/>
  <c r="E75" i="52"/>
  <c r="N74" i="52"/>
  <c r="F74" i="52"/>
  <c r="O73" i="52"/>
  <c r="G73" i="52"/>
  <c r="P72" i="52"/>
  <c r="H72" i="52"/>
  <c r="Q71" i="52"/>
  <c r="I71" i="52"/>
  <c r="R70" i="52"/>
  <c r="J70" i="52"/>
  <c r="S69" i="52"/>
  <c r="K69" i="52"/>
  <c r="C69" i="52"/>
  <c r="L68" i="52"/>
  <c r="D68" i="52"/>
  <c r="M67" i="52"/>
  <c r="E67" i="52"/>
  <c r="N66" i="52"/>
  <c r="F66" i="52"/>
  <c r="O65" i="52"/>
  <c r="G65" i="52"/>
  <c r="P64" i="52"/>
  <c r="H64" i="52"/>
  <c r="Q63" i="52"/>
  <c r="I63" i="52"/>
  <c r="R62" i="52"/>
  <c r="J62" i="52"/>
  <c r="S61" i="52"/>
  <c r="K61" i="52"/>
  <c r="C61" i="52"/>
  <c r="L60" i="52"/>
  <c r="D60" i="52"/>
  <c r="V80" i="52"/>
  <c r="B53" i="65"/>
  <c r="B45" i="65"/>
  <c r="B37" i="65"/>
  <c r="Q54" i="65"/>
  <c r="U53" i="65"/>
  <c r="E53" i="65"/>
  <c r="Q50" i="65"/>
  <c r="I50" i="65"/>
  <c r="U49" i="65"/>
  <c r="M49" i="65"/>
  <c r="E49" i="65"/>
  <c r="Q46" i="65"/>
  <c r="I46" i="65"/>
  <c r="U45" i="65"/>
  <c r="M45" i="65"/>
  <c r="E45" i="65"/>
  <c r="Q42" i="65"/>
  <c r="E42" i="65"/>
  <c r="Q41" i="65"/>
  <c r="I41" i="65"/>
  <c r="Q38" i="65"/>
  <c r="E38" i="65"/>
  <c r="Q37" i="65"/>
  <c r="I37" i="65"/>
  <c r="Q34" i="65"/>
  <c r="I34" i="65"/>
  <c r="T82" i="65"/>
  <c r="L82" i="65"/>
  <c r="H82" i="65"/>
  <c r="Q81" i="65"/>
  <c r="O79" i="65"/>
  <c r="M78" i="65"/>
  <c r="D74" i="65"/>
  <c r="T70" i="65"/>
  <c r="D70" i="65"/>
  <c r="L66" i="65"/>
  <c r="L62" i="65"/>
  <c r="B36" i="66"/>
  <c r="H54" i="66"/>
  <c r="L53" i="66"/>
  <c r="H50" i="66"/>
  <c r="L49" i="66"/>
  <c r="D47" i="66"/>
  <c r="H46" i="66"/>
  <c r="L45" i="66"/>
  <c r="H42" i="66"/>
  <c r="L41" i="66"/>
  <c r="T39" i="66"/>
  <c r="P38" i="66"/>
  <c r="P34" i="66"/>
  <c r="B82" i="66"/>
  <c r="C82" i="66"/>
  <c r="G79" i="66"/>
  <c r="K78" i="66"/>
  <c r="O77" i="66"/>
  <c r="G75" i="66"/>
  <c r="K74" i="66"/>
  <c r="C74" i="66"/>
  <c r="G71" i="66"/>
  <c r="K70" i="66"/>
  <c r="O69" i="66"/>
  <c r="G69" i="66"/>
  <c r="O67" i="66"/>
  <c r="O63" i="66"/>
  <c r="H52" i="69"/>
  <c r="H48" i="69"/>
  <c r="T45" i="69"/>
  <c r="L43" i="69"/>
  <c r="D41" i="69"/>
  <c r="B66" i="69"/>
  <c r="O81" i="69"/>
  <c r="C80" i="69"/>
  <c r="S72" i="69"/>
  <c r="S68" i="69"/>
  <c r="S60" i="69"/>
  <c r="K51" i="70"/>
  <c r="G48" i="70"/>
  <c r="O46" i="70"/>
  <c r="G40" i="70"/>
  <c r="K35" i="70"/>
  <c r="B81" i="70"/>
  <c r="F79" i="70"/>
  <c r="R72" i="70"/>
  <c r="F71" i="70"/>
  <c r="V67" i="70"/>
  <c r="F63" i="70"/>
  <c r="C50" i="55"/>
  <c r="H50" i="55"/>
  <c r="J43" i="55"/>
  <c r="P38" i="55"/>
  <c r="L73" i="55"/>
  <c r="J71" i="55"/>
  <c r="D65" i="55"/>
  <c r="Q62" i="55"/>
  <c r="M57" i="55"/>
  <c r="E144" i="55"/>
  <c r="I148" i="55"/>
  <c r="O230" i="55"/>
  <c r="D236" i="55"/>
  <c r="J242" i="55"/>
  <c r="E329" i="55"/>
  <c r="H425" i="55"/>
  <c r="L430" i="55"/>
  <c r="O525" i="55"/>
  <c r="D531" i="55"/>
  <c r="G627" i="55"/>
  <c r="K631" i="55"/>
  <c r="O635" i="55"/>
  <c r="F718" i="55"/>
  <c r="L725" i="55"/>
  <c r="D818" i="55"/>
  <c r="Q925" i="55"/>
  <c r="H171" i="55"/>
  <c r="J757" i="55"/>
  <c r="P944" i="55"/>
  <c r="C60" i="65"/>
  <c r="G60" i="65"/>
  <c r="K60" i="65"/>
  <c r="O60" i="65"/>
  <c r="S60" i="65"/>
  <c r="F61" i="65"/>
  <c r="J61" i="65"/>
  <c r="N61" i="65"/>
  <c r="R61" i="65"/>
  <c r="V61" i="65"/>
  <c r="C64" i="65"/>
  <c r="G64" i="65"/>
  <c r="K64" i="65"/>
  <c r="O64" i="65"/>
  <c r="S64" i="65"/>
  <c r="F65" i="65"/>
  <c r="J65" i="65"/>
  <c r="N65" i="65"/>
  <c r="R65" i="65"/>
  <c r="V65" i="65"/>
  <c r="C68" i="65"/>
  <c r="G68" i="65"/>
  <c r="K68" i="65"/>
  <c r="O68" i="65"/>
  <c r="S68" i="65"/>
  <c r="F69" i="65"/>
  <c r="J69" i="65"/>
  <c r="N69" i="65"/>
  <c r="R69" i="65"/>
  <c r="V69" i="65"/>
  <c r="C72" i="65"/>
  <c r="G72" i="65"/>
  <c r="K72" i="65"/>
  <c r="O72" i="65"/>
  <c r="S72" i="65"/>
  <c r="F73" i="65"/>
  <c r="J73" i="65"/>
  <c r="N73" i="65"/>
  <c r="R73" i="65"/>
  <c r="V73" i="65"/>
  <c r="F77" i="65"/>
  <c r="J77" i="65"/>
  <c r="N77" i="65"/>
  <c r="R77" i="65"/>
  <c r="V77" i="65"/>
  <c r="F81" i="65"/>
  <c r="J81" i="65"/>
  <c r="N81" i="65"/>
  <c r="R81" i="65"/>
  <c r="V81" i="65"/>
  <c r="F61" i="66"/>
  <c r="J61" i="66"/>
  <c r="N61" i="66"/>
  <c r="R61" i="66"/>
  <c r="V61" i="66"/>
  <c r="E62" i="66"/>
  <c r="I62" i="66"/>
  <c r="M62" i="66"/>
  <c r="Q62" i="66"/>
  <c r="U62" i="66"/>
  <c r="C36" i="66"/>
  <c r="G36" i="66"/>
  <c r="K36" i="66"/>
  <c r="O36" i="66"/>
  <c r="S36" i="66"/>
  <c r="B65" i="66"/>
  <c r="F37" i="66"/>
  <c r="F65" i="66"/>
  <c r="J37" i="66"/>
  <c r="J65" i="66"/>
  <c r="N37" i="66"/>
  <c r="N65" i="66"/>
  <c r="R37" i="66"/>
  <c r="R65" i="66"/>
  <c r="V37" i="66"/>
  <c r="V65" i="66"/>
  <c r="E66" i="66"/>
  <c r="I66" i="66"/>
  <c r="M66" i="66"/>
  <c r="Q66" i="66"/>
  <c r="U66" i="66"/>
  <c r="C40" i="66"/>
  <c r="G40" i="66"/>
  <c r="K40" i="66"/>
  <c r="O40" i="66"/>
  <c r="S40" i="66"/>
  <c r="B69" i="66"/>
  <c r="F41" i="66"/>
  <c r="F69" i="66"/>
  <c r="J41" i="66"/>
  <c r="J69" i="66"/>
  <c r="N41" i="66"/>
  <c r="N69" i="66"/>
  <c r="R41" i="66"/>
  <c r="R69" i="66"/>
  <c r="V41" i="66"/>
  <c r="V69" i="66"/>
  <c r="E70" i="66"/>
  <c r="I70" i="66"/>
  <c r="M70" i="66"/>
  <c r="Q70" i="66"/>
  <c r="U70" i="66"/>
  <c r="C44" i="66"/>
  <c r="G44" i="66"/>
  <c r="K44" i="66"/>
  <c r="O44" i="66"/>
  <c r="S44" i="66"/>
  <c r="B73" i="66"/>
  <c r="F45" i="66"/>
  <c r="F73" i="66"/>
  <c r="J45" i="66"/>
  <c r="J73" i="66"/>
  <c r="N45" i="66"/>
  <c r="N73" i="66"/>
  <c r="R45" i="66"/>
  <c r="R73" i="66"/>
  <c r="V45" i="66"/>
  <c r="V73" i="66"/>
  <c r="E74" i="66"/>
  <c r="I74" i="66"/>
  <c r="M74" i="66"/>
  <c r="Q74" i="66"/>
  <c r="U74" i="66"/>
  <c r="C48" i="66"/>
  <c r="G48" i="66"/>
  <c r="K48" i="66"/>
  <c r="O48" i="66"/>
  <c r="S48" i="66"/>
  <c r="B77" i="66"/>
  <c r="F49" i="66"/>
  <c r="F77" i="66"/>
  <c r="J49" i="66"/>
  <c r="J77" i="66"/>
  <c r="N49" i="66"/>
  <c r="N77" i="66"/>
  <c r="R49" i="66"/>
  <c r="R77" i="66"/>
  <c r="V49" i="66"/>
  <c r="V77" i="66"/>
  <c r="E78" i="66"/>
  <c r="I78" i="66"/>
  <c r="M78" i="66"/>
  <c r="Q78" i="66"/>
  <c r="U78" i="66"/>
  <c r="C52" i="66"/>
  <c r="G52" i="66"/>
  <c r="K52" i="66"/>
  <c r="O52" i="66"/>
  <c r="S52" i="66"/>
  <c r="B81" i="66"/>
  <c r="F53" i="66"/>
  <c r="F81" i="66"/>
  <c r="J53" i="66"/>
  <c r="J81" i="66"/>
  <c r="N53" i="66"/>
  <c r="N81" i="66"/>
  <c r="R53" i="66"/>
  <c r="R81" i="66"/>
  <c r="V53" i="66"/>
  <c r="V81" i="66"/>
  <c r="E60" i="69"/>
  <c r="I60" i="69"/>
  <c r="M60" i="69"/>
  <c r="Q60" i="69"/>
  <c r="U60" i="69"/>
  <c r="D61" i="69"/>
  <c r="L61" i="69"/>
  <c r="T61" i="69"/>
  <c r="C34" i="69"/>
  <c r="G34" i="69"/>
  <c r="G62" i="69"/>
  <c r="K34" i="69"/>
  <c r="O34" i="69"/>
  <c r="O62" i="69"/>
  <c r="S34" i="69"/>
  <c r="B35" i="69"/>
  <c r="B63" i="69"/>
  <c r="F35" i="69"/>
  <c r="F63" i="69"/>
  <c r="J35" i="69"/>
  <c r="J63" i="69"/>
  <c r="N35" i="69"/>
  <c r="N63" i="69"/>
  <c r="R35" i="69"/>
  <c r="R63" i="69"/>
  <c r="V35" i="69"/>
  <c r="V63" i="69"/>
  <c r="E64" i="69"/>
  <c r="E36" i="69"/>
  <c r="I64" i="69"/>
  <c r="M64" i="69"/>
  <c r="M36" i="69"/>
  <c r="Q64" i="69"/>
  <c r="U64" i="69"/>
  <c r="U36" i="69"/>
  <c r="D65" i="69"/>
  <c r="H37" i="69"/>
  <c r="L65" i="69"/>
  <c r="P37" i="69"/>
  <c r="T65" i="69"/>
  <c r="C38" i="69"/>
  <c r="G38" i="69"/>
  <c r="G66" i="69"/>
  <c r="K38" i="69"/>
  <c r="O38" i="69"/>
  <c r="O66" i="69"/>
  <c r="S38" i="69"/>
  <c r="B39" i="69"/>
  <c r="F39" i="69"/>
  <c r="F67" i="69"/>
  <c r="J39" i="69"/>
  <c r="J67" i="69"/>
  <c r="N39" i="69"/>
  <c r="N67" i="69"/>
  <c r="R39" i="69"/>
  <c r="R67" i="69"/>
  <c r="V39" i="69"/>
  <c r="V67" i="69"/>
  <c r="E68" i="69"/>
  <c r="E40" i="69"/>
  <c r="I68" i="69"/>
  <c r="M68" i="69"/>
  <c r="M40" i="69"/>
  <c r="Q68" i="69"/>
  <c r="U68" i="69"/>
  <c r="U40" i="69"/>
  <c r="D69" i="69"/>
  <c r="H41" i="69"/>
  <c r="L69" i="69"/>
  <c r="P41" i="69"/>
  <c r="T69" i="69"/>
  <c r="C42" i="69"/>
  <c r="G42" i="69"/>
  <c r="G70" i="69"/>
  <c r="K42" i="69"/>
  <c r="O42" i="69"/>
  <c r="O70" i="69"/>
  <c r="S42" i="69"/>
  <c r="B43" i="69"/>
  <c r="B71" i="69"/>
  <c r="F43" i="69"/>
  <c r="F71" i="69"/>
  <c r="J43" i="69"/>
  <c r="J71" i="69"/>
  <c r="N43" i="69"/>
  <c r="N71" i="69"/>
  <c r="R43" i="69"/>
  <c r="R71" i="69"/>
  <c r="V43" i="69"/>
  <c r="V71" i="69"/>
  <c r="E72" i="69"/>
  <c r="E44" i="69"/>
  <c r="I72" i="69"/>
  <c r="M72" i="69"/>
  <c r="M44" i="69"/>
  <c r="Q72" i="69"/>
  <c r="U72" i="69"/>
  <c r="U44" i="69"/>
  <c r="D73" i="69"/>
  <c r="H45" i="69"/>
  <c r="L73" i="69"/>
  <c r="P45" i="69"/>
  <c r="T73" i="69"/>
  <c r="C46" i="69"/>
  <c r="G46" i="69"/>
  <c r="G74" i="69"/>
  <c r="K46" i="69"/>
  <c r="O46" i="69"/>
  <c r="O74" i="69"/>
  <c r="S46" i="69"/>
  <c r="B47" i="69"/>
  <c r="F47" i="69"/>
  <c r="F75" i="69"/>
  <c r="J47" i="69"/>
  <c r="J75" i="69"/>
  <c r="N47" i="69"/>
  <c r="N75" i="69"/>
  <c r="R47" i="69"/>
  <c r="R75" i="69"/>
  <c r="V47" i="69"/>
  <c r="V75" i="69"/>
  <c r="E76" i="69"/>
  <c r="E48" i="69"/>
  <c r="I76" i="69"/>
  <c r="M76" i="69"/>
  <c r="M48" i="69"/>
  <c r="Q76" i="69"/>
  <c r="U76" i="69"/>
  <c r="U48" i="69"/>
  <c r="D77" i="69"/>
  <c r="H49" i="69"/>
  <c r="L77" i="69"/>
  <c r="P49" i="69"/>
  <c r="T77" i="69"/>
  <c r="C50" i="69"/>
  <c r="G50" i="69"/>
  <c r="G78" i="69"/>
  <c r="K50" i="69"/>
  <c r="O50" i="69"/>
  <c r="O78" i="69"/>
  <c r="S50" i="69"/>
  <c r="B51" i="69"/>
  <c r="B79" i="69"/>
  <c r="F51" i="69"/>
  <c r="F79" i="69"/>
  <c r="J51" i="69"/>
  <c r="J79" i="69"/>
  <c r="N51" i="69"/>
  <c r="N79" i="69"/>
  <c r="R51" i="69"/>
  <c r="R79" i="69"/>
  <c r="V51" i="69"/>
  <c r="V79" i="69"/>
  <c r="E80" i="69"/>
  <c r="E52" i="69"/>
  <c r="I80" i="69"/>
  <c r="M80" i="69"/>
  <c r="M52" i="69"/>
  <c r="Q80" i="69"/>
  <c r="U80" i="69"/>
  <c r="U52" i="69"/>
  <c r="D81" i="69"/>
  <c r="H53" i="69"/>
  <c r="L81" i="69"/>
  <c r="P53" i="69"/>
  <c r="T81" i="69"/>
  <c r="G60" i="70"/>
  <c r="O60" i="70"/>
  <c r="B61" i="70"/>
  <c r="J61" i="70"/>
  <c r="R61" i="70"/>
  <c r="E34" i="70"/>
  <c r="E62" i="70"/>
  <c r="I34" i="70"/>
  <c r="I62" i="70"/>
  <c r="M34" i="70"/>
  <c r="M62" i="70"/>
  <c r="Q34" i="70"/>
  <c r="Q62" i="70"/>
  <c r="U34" i="70"/>
  <c r="U62" i="70"/>
  <c r="D63" i="70"/>
  <c r="H63" i="70"/>
  <c r="H35" i="70"/>
  <c r="L63" i="70"/>
  <c r="P63" i="70"/>
  <c r="P35" i="70"/>
  <c r="T63" i="70"/>
  <c r="C36" i="70"/>
  <c r="G64" i="70"/>
  <c r="K36" i="70"/>
  <c r="O64" i="70"/>
  <c r="S36" i="70"/>
  <c r="B37" i="70"/>
  <c r="F37" i="70"/>
  <c r="J37" i="70"/>
  <c r="J65" i="70"/>
  <c r="N37" i="70"/>
  <c r="R37" i="70"/>
  <c r="R65" i="70"/>
  <c r="V37" i="70"/>
  <c r="E38" i="70"/>
  <c r="E66" i="70"/>
  <c r="I38" i="70"/>
  <c r="I66" i="70"/>
  <c r="M38" i="70"/>
  <c r="M66" i="70"/>
  <c r="Q38" i="70"/>
  <c r="Q66" i="70"/>
  <c r="U38" i="70"/>
  <c r="U66" i="70"/>
  <c r="D67" i="70"/>
  <c r="H67" i="70"/>
  <c r="H39" i="70"/>
  <c r="L67" i="70"/>
  <c r="P67" i="70"/>
  <c r="P39" i="70"/>
  <c r="T67" i="70"/>
  <c r="C40" i="70"/>
  <c r="G68" i="70"/>
  <c r="K40" i="70"/>
  <c r="O68" i="70"/>
  <c r="S40" i="70"/>
  <c r="B41" i="70"/>
  <c r="B69" i="70"/>
  <c r="F41" i="70"/>
  <c r="J41" i="70"/>
  <c r="J69" i="70"/>
  <c r="N41" i="70"/>
  <c r="R41" i="70"/>
  <c r="R69" i="70"/>
  <c r="V41" i="70"/>
  <c r="E42" i="70"/>
  <c r="E70" i="70"/>
  <c r="I42" i="70"/>
  <c r="I70" i="70"/>
  <c r="M42" i="70"/>
  <c r="M70" i="70"/>
  <c r="Q42" i="70"/>
  <c r="Q70" i="70"/>
  <c r="U42" i="70"/>
  <c r="U70" i="70"/>
  <c r="D71" i="70"/>
  <c r="H71" i="70"/>
  <c r="H43" i="70"/>
  <c r="L71" i="70"/>
  <c r="P71" i="70"/>
  <c r="P43" i="70"/>
  <c r="T71" i="70"/>
  <c r="C44" i="70"/>
  <c r="G72" i="70"/>
  <c r="K44" i="70"/>
  <c r="O72" i="70"/>
  <c r="S44" i="70"/>
  <c r="B45" i="70"/>
  <c r="F45" i="70"/>
  <c r="J45" i="70"/>
  <c r="J73" i="70"/>
  <c r="N45" i="70"/>
  <c r="R45" i="70"/>
  <c r="R73" i="70"/>
  <c r="V45" i="70"/>
  <c r="E46" i="70"/>
  <c r="E74" i="70"/>
  <c r="I46" i="70"/>
  <c r="I74" i="70"/>
  <c r="M46" i="70"/>
  <c r="M74" i="70"/>
  <c r="Q46" i="70"/>
  <c r="Q74" i="70"/>
  <c r="U46" i="70"/>
  <c r="U74" i="70"/>
  <c r="D75" i="70"/>
  <c r="H75" i="70"/>
  <c r="H47" i="70"/>
  <c r="L75" i="70"/>
  <c r="P75" i="70"/>
  <c r="P47" i="70"/>
  <c r="T75" i="70"/>
  <c r="C48" i="70"/>
  <c r="G76" i="70"/>
  <c r="K48" i="70"/>
  <c r="O76" i="70"/>
  <c r="S48" i="70"/>
  <c r="B49" i="70"/>
  <c r="B77" i="70"/>
  <c r="F49" i="70"/>
  <c r="J49" i="70"/>
  <c r="J77" i="70"/>
  <c r="N49" i="70"/>
  <c r="R49" i="70"/>
  <c r="R77" i="70"/>
  <c r="V49" i="70"/>
  <c r="E50" i="70"/>
  <c r="E78" i="70"/>
  <c r="I50" i="70"/>
  <c r="I78" i="70"/>
  <c r="M50" i="70"/>
  <c r="M78" i="70"/>
  <c r="Q50" i="70"/>
  <c r="Q78" i="70"/>
  <c r="U50" i="70"/>
  <c r="U78" i="70"/>
  <c r="D79" i="70"/>
  <c r="H79" i="70"/>
  <c r="H51" i="70"/>
  <c r="L79" i="70"/>
  <c r="P79" i="70"/>
  <c r="P51" i="70"/>
  <c r="T79" i="70"/>
  <c r="C52" i="70"/>
  <c r="G80" i="70"/>
  <c r="K52" i="70"/>
  <c r="O80" i="70"/>
  <c r="S52" i="70"/>
  <c r="B53" i="70"/>
  <c r="F53" i="70"/>
  <c r="J53" i="70"/>
  <c r="J81" i="70"/>
  <c r="N53" i="70"/>
  <c r="R53" i="70"/>
  <c r="R81" i="70"/>
  <c r="V53" i="70"/>
  <c r="B60" i="55"/>
  <c r="B65" i="55"/>
  <c r="B69" i="55"/>
  <c r="B73" i="55"/>
  <c r="B7" i="56"/>
  <c r="B155" i="55"/>
  <c r="B12" i="56"/>
  <c r="B160" i="55"/>
  <c r="B16" i="56"/>
  <c r="B164" i="55"/>
  <c r="B20" i="56"/>
  <c r="B168" i="55"/>
  <c r="B24" i="56"/>
  <c r="B32" i="56"/>
  <c r="B254" i="55"/>
  <c r="B37" i="56"/>
  <c r="B259" i="55"/>
  <c r="B41" i="56"/>
  <c r="B263" i="55"/>
  <c r="B45" i="56"/>
  <c r="B267" i="55"/>
  <c r="B49" i="56"/>
  <c r="B271" i="55"/>
  <c r="B353" i="55"/>
  <c r="B358" i="55"/>
  <c r="B362" i="55"/>
  <c r="B366" i="55"/>
  <c r="B370" i="55"/>
  <c r="B452" i="55"/>
  <c r="B457" i="55"/>
  <c r="B461" i="55"/>
  <c r="B465" i="55"/>
  <c r="B547" i="55"/>
  <c r="B552" i="55"/>
  <c r="B556" i="55"/>
  <c r="B560" i="55"/>
  <c r="B564" i="55"/>
  <c r="B56" i="56"/>
  <c r="B646" i="55"/>
  <c r="B61" i="56"/>
  <c r="B651" i="55"/>
  <c r="B65" i="56"/>
  <c r="B655" i="55"/>
  <c r="B69" i="56"/>
  <c r="B659" i="55"/>
  <c r="B73" i="56"/>
  <c r="B663" i="55"/>
  <c r="B745" i="55"/>
  <c r="B750" i="55"/>
  <c r="B754" i="55"/>
  <c r="B758" i="55"/>
  <c r="B762" i="55"/>
  <c r="B844" i="55"/>
  <c r="B849" i="55"/>
  <c r="B853" i="55"/>
  <c r="B857" i="55"/>
  <c r="B939" i="55"/>
  <c r="B944" i="55"/>
  <c r="B948" i="55"/>
  <c r="B952" i="55"/>
  <c r="B956" i="55"/>
  <c r="C58" i="55"/>
  <c r="C33" i="55"/>
  <c r="C63" i="55"/>
  <c r="C38" i="55"/>
  <c r="C67" i="55"/>
  <c r="C42" i="55"/>
  <c r="C71" i="55"/>
  <c r="C46" i="55"/>
  <c r="C75" i="55"/>
  <c r="C9" i="56"/>
  <c r="C132" i="55"/>
  <c r="C157" i="55"/>
  <c r="C14" i="56"/>
  <c r="C137" i="55"/>
  <c r="C162" i="55"/>
  <c r="C18" i="56"/>
  <c r="C141" i="55"/>
  <c r="C166" i="55"/>
  <c r="C22" i="56"/>
  <c r="C145" i="55"/>
  <c r="C170" i="55"/>
  <c r="C26" i="56"/>
  <c r="C149" i="55"/>
  <c r="C174" i="55"/>
  <c r="C34" i="56"/>
  <c r="C256" i="55"/>
  <c r="C231" i="55"/>
  <c r="C39" i="56"/>
  <c r="C236" i="55"/>
  <c r="C261" i="55"/>
  <c r="C43" i="56"/>
  <c r="C265" i="55"/>
  <c r="C240" i="55"/>
  <c r="C47" i="56"/>
  <c r="C269" i="55"/>
  <c r="C244" i="55"/>
  <c r="C351" i="55"/>
  <c r="C326" i="55"/>
  <c r="C356" i="55"/>
  <c r="C331" i="55"/>
  <c r="C360" i="55"/>
  <c r="C335" i="55"/>
  <c r="C364" i="55"/>
  <c r="C339" i="55"/>
  <c r="C368" i="55"/>
  <c r="C343" i="55"/>
  <c r="C450" i="55"/>
  <c r="C425" i="55"/>
  <c r="C455" i="55"/>
  <c r="C430" i="55"/>
  <c r="C459" i="55"/>
  <c r="C434" i="55"/>
  <c r="C438" i="55"/>
  <c r="C467" i="55"/>
  <c r="C442" i="55"/>
  <c r="C524" i="55"/>
  <c r="C549" i="55"/>
  <c r="C554" i="55"/>
  <c r="C529" i="55"/>
  <c r="C533" i="55"/>
  <c r="C558" i="55"/>
  <c r="C562" i="55"/>
  <c r="C537" i="55"/>
  <c r="C541" i="55"/>
  <c r="C566" i="55"/>
  <c r="C58" i="56"/>
  <c r="C648" i="55"/>
  <c r="C623" i="55"/>
  <c r="C63" i="56"/>
  <c r="C653" i="55"/>
  <c r="C628" i="55"/>
  <c r="C67" i="56"/>
  <c r="C632" i="55"/>
  <c r="C657" i="55"/>
  <c r="C71" i="56"/>
  <c r="C661" i="55"/>
  <c r="C636" i="55"/>
  <c r="C718" i="55"/>
  <c r="C743" i="55"/>
  <c r="C748" i="55"/>
  <c r="C723" i="55"/>
  <c r="C752" i="55"/>
  <c r="C727" i="55"/>
  <c r="C731" i="55"/>
  <c r="C756" i="55"/>
  <c r="C760" i="55"/>
  <c r="C735" i="55"/>
  <c r="C842" i="55"/>
  <c r="C817" i="55"/>
  <c r="C847" i="55"/>
  <c r="C822" i="55"/>
  <c r="C851" i="55"/>
  <c r="C826" i="55"/>
  <c r="C855" i="55"/>
  <c r="C830" i="55"/>
  <c r="C859" i="55"/>
  <c r="C941" i="55"/>
  <c r="C916" i="55"/>
  <c r="C946" i="55"/>
  <c r="C921" i="55"/>
  <c r="C950" i="55"/>
  <c r="C925" i="55"/>
  <c r="C954" i="55"/>
  <c r="C929" i="55"/>
  <c r="C958" i="55"/>
  <c r="C933" i="55"/>
  <c r="D35" i="55"/>
  <c r="D60" i="55"/>
  <c r="D69" i="55"/>
  <c r="D44" i="55"/>
  <c r="D73" i="55"/>
  <c r="D7" i="56"/>
  <c r="D155" i="55"/>
  <c r="D130" i="55"/>
  <c r="D12" i="56"/>
  <c r="D160" i="55"/>
  <c r="D135" i="55"/>
  <c r="D16" i="56"/>
  <c r="D164" i="55"/>
  <c r="D139" i="55"/>
  <c r="D20" i="56"/>
  <c r="D168" i="55"/>
  <c r="D24" i="56"/>
  <c r="D172" i="55"/>
  <c r="D147" i="55"/>
  <c r="D32" i="56"/>
  <c r="D254" i="55"/>
  <c r="D229" i="55"/>
  <c r="D37" i="56"/>
  <c r="D259" i="55"/>
  <c r="D234" i="55"/>
  <c r="D41" i="56"/>
  <c r="D263" i="55"/>
  <c r="D45" i="56"/>
  <c r="D267" i="55"/>
  <c r="D242" i="55"/>
  <c r="D49" i="56"/>
  <c r="D271" i="55"/>
  <c r="D246" i="55"/>
  <c r="D353" i="55"/>
  <c r="D358" i="55"/>
  <c r="D333" i="55"/>
  <c r="D362" i="55"/>
  <c r="D337" i="55"/>
  <c r="D366" i="55"/>
  <c r="D341" i="55"/>
  <c r="D370" i="55"/>
  <c r="D452" i="55"/>
  <c r="D427" i="55"/>
  <c r="D457" i="55"/>
  <c r="D432" i="55"/>
  <c r="D461" i="55"/>
  <c r="D436" i="55"/>
  <c r="D465" i="55"/>
  <c r="D547" i="55"/>
  <c r="D522" i="55"/>
  <c r="D552" i="55"/>
  <c r="D527" i="55"/>
  <c r="D556" i="55"/>
  <c r="D560" i="55"/>
  <c r="D535" i="55"/>
  <c r="D564" i="55"/>
  <c r="D539" i="55"/>
  <c r="D56" i="56"/>
  <c r="D646" i="55"/>
  <c r="D621" i="55"/>
  <c r="D61" i="56"/>
  <c r="D651" i="55"/>
  <c r="D65" i="56"/>
  <c r="D655" i="55"/>
  <c r="D630" i="55"/>
  <c r="D69" i="56"/>
  <c r="D659" i="55"/>
  <c r="D634" i="55"/>
  <c r="D73" i="56"/>
  <c r="D663" i="55"/>
  <c r="D638" i="55"/>
  <c r="D745" i="55"/>
  <c r="D720" i="55"/>
  <c r="D750" i="55"/>
  <c r="D725" i="55"/>
  <c r="D754" i="55"/>
  <c r="D729" i="55"/>
  <c r="D758" i="55"/>
  <c r="D733" i="55"/>
  <c r="D762" i="55"/>
  <c r="D737" i="55"/>
  <c r="D844" i="55"/>
  <c r="D819" i="55"/>
  <c r="D824" i="55"/>
  <c r="D849" i="55"/>
  <c r="D853" i="55"/>
  <c r="D828" i="55"/>
  <c r="D857" i="55"/>
  <c r="D832" i="55"/>
  <c r="D939" i="55"/>
  <c r="D914" i="55"/>
  <c r="D944" i="55"/>
  <c r="D919" i="55"/>
  <c r="D923" i="55"/>
  <c r="D948" i="55"/>
  <c r="D952" i="55"/>
  <c r="D927" i="55"/>
  <c r="D956" i="55"/>
  <c r="D931" i="55"/>
  <c r="E58" i="55"/>
  <c r="E33" i="55"/>
  <c r="E63" i="55"/>
  <c r="E38" i="55"/>
  <c r="E67" i="55"/>
  <c r="E42" i="55"/>
  <c r="E71" i="55"/>
  <c r="E46" i="55"/>
  <c r="E75" i="55"/>
  <c r="E50" i="55"/>
  <c r="E9" i="56"/>
  <c r="E157" i="55"/>
  <c r="E132" i="55"/>
  <c r="E14" i="56"/>
  <c r="E162" i="55"/>
  <c r="E137" i="55"/>
  <c r="E18" i="56"/>
  <c r="E166" i="55"/>
  <c r="E141" i="55"/>
  <c r="E22" i="56"/>
  <c r="E170" i="55"/>
  <c r="E145" i="55"/>
  <c r="E26" i="56"/>
  <c r="E174" i="55"/>
  <c r="E149" i="55"/>
  <c r="E34" i="56"/>
  <c r="E256" i="55"/>
  <c r="E231" i="55"/>
  <c r="E39" i="56"/>
  <c r="E261" i="55"/>
  <c r="E236" i="55"/>
  <c r="E43" i="56"/>
  <c r="E240" i="55"/>
  <c r="E265" i="55"/>
  <c r="E47" i="56"/>
  <c r="E244" i="55"/>
  <c r="E269" i="55"/>
  <c r="E351" i="55"/>
  <c r="E326" i="55"/>
  <c r="E331" i="55"/>
  <c r="E356" i="55"/>
  <c r="E360" i="55"/>
  <c r="E335" i="55"/>
  <c r="E364" i="55"/>
  <c r="E339" i="55"/>
  <c r="E368" i="55"/>
  <c r="E343" i="55"/>
  <c r="E450" i="55"/>
  <c r="E425" i="55"/>
  <c r="E455" i="55"/>
  <c r="E430" i="55"/>
  <c r="E459" i="55"/>
  <c r="E434" i="55"/>
  <c r="E463" i="55"/>
  <c r="E438" i="55"/>
  <c r="E467" i="55"/>
  <c r="E442" i="55"/>
  <c r="E524" i="55"/>
  <c r="E549" i="55"/>
  <c r="E554" i="55"/>
  <c r="E529" i="55"/>
  <c r="E558" i="55"/>
  <c r="E533" i="55"/>
  <c r="E562" i="55"/>
  <c r="E537" i="55"/>
  <c r="E566" i="55"/>
  <c r="E541" i="55"/>
  <c r="E58" i="56"/>
  <c r="E648" i="55"/>
  <c r="E623" i="55"/>
  <c r="E63" i="56"/>
  <c r="E653" i="55"/>
  <c r="E628" i="55"/>
  <c r="E67" i="56"/>
  <c r="E657" i="55"/>
  <c r="E632" i="55"/>
  <c r="E71" i="56"/>
  <c r="E661" i="55"/>
  <c r="E636" i="55"/>
  <c r="E743" i="55"/>
  <c r="E718" i="55"/>
  <c r="E748" i="55"/>
  <c r="E723" i="55"/>
  <c r="E752" i="55"/>
  <c r="E756" i="55"/>
  <c r="E760" i="55"/>
  <c r="E735" i="55"/>
  <c r="E842" i="55"/>
  <c r="E817" i="55"/>
  <c r="E847" i="55"/>
  <c r="E822" i="55"/>
  <c r="E851" i="55"/>
  <c r="E826" i="55"/>
  <c r="E830" i="55"/>
  <c r="E859" i="55"/>
  <c r="E834" i="55"/>
  <c r="E941" i="55"/>
  <c r="E946" i="55"/>
  <c r="E921" i="55"/>
  <c r="E950" i="55"/>
  <c r="E925" i="55"/>
  <c r="E954" i="55"/>
  <c r="E929" i="55"/>
  <c r="E958" i="55"/>
  <c r="E933" i="55"/>
  <c r="F35" i="55"/>
  <c r="F60" i="55"/>
  <c r="F69" i="55"/>
  <c r="F44" i="55"/>
  <c r="F73" i="55"/>
  <c r="F7" i="56"/>
  <c r="F12" i="56"/>
  <c r="F160" i="55"/>
  <c r="F135" i="55"/>
  <c r="F16" i="56"/>
  <c r="F164" i="55"/>
  <c r="F139" i="55"/>
  <c r="F20" i="56"/>
  <c r="F168" i="55"/>
  <c r="F143" i="55"/>
  <c r="F24" i="56"/>
  <c r="F172" i="55"/>
  <c r="F32" i="56"/>
  <c r="F254" i="55"/>
  <c r="F229" i="55"/>
  <c r="F37" i="56"/>
  <c r="F234" i="55"/>
  <c r="F41" i="56"/>
  <c r="F263" i="55"/>
  <c r="F45" i="56"/>
  <c r="F267" i="55"/>
  <c r="F242" i="55"/>
  <c r="F49" i="56"/>
  <c r="F271" i="55"/>
  <c r="F246" i="55"/>
  <c r="F353" i="55"/>
  <c r="F328" i="55"/>
  <c r="F358" i="55"/>
  <c r="F362" i="55"/>
  <c r="F337" i="55"/>
  <c r="F366" i="55"/>
  <c r="F341" i="55"/>
  <c r="F370" i="55"/>
  <c r="F345" i="55"/>
  <c r="F452" i="55"/>
  <c r="F427" i="55"/>
  <c r="F457" i="55"/>
  <c r="F432" i="55"/>
  <c r="F461" i="55"/>
  <c r="F436" i="55"/>
  <c r="F465" i="55"/>
  <c r="F547" i="55"/>
  <c r="F522" i="55"/>
  <c r="F552" i="55"/>
  <c r="F527" i="55"/>
  <c r="F556" i="55"/>
  <c r="F531" i="55"/>
  <c r="F560" i="55"/>
  <c r="F564" i="55"/>
  <c r="F539" i="55"/>
  <c r="F56" i="56"/>
  <c r="F646" i="55"/>
  <c r="F621" i="55"/>
  <c r="F61" i="56"/>
  <c r="F651" i="55"/>
  <c r="F65" i="56"/>
  <c r="F655" i="55"/>
  <c r="F630" i="55"/>
  <c r="F69" i="56"/>
  <c r="F659" i="55"/>
  <c r="F634" i="55"/>
  <c r="F73" i="56"/>
  <c r="F663" i="55"/>
  <c r="F638" i="55"/>
  <c r="F745" i="55"/>
  <c r="F750" i="55"/>
  <c r="F725" i="55"/>
  <c r="F754" i="55"/>
  <c r="F729" i="55"/>
  <c r="F733" i="55"/>
  <c r="F762" i="55"/>
  <c r="F737" i="55"/>
  <c r="F844" i="55"/>
  <c r="F819" i="55"/>
  <c r="F849" i="55"/>
  <c r="F824" i="55"/>
  <c r="F853" i="55"/>
  <c r="F828" i="55"/>
  <c r="F857" i="55"/>
  <c r="F832" i="55"/>
  <c r="F939" i="55"/>
  <c r="F914" i="55"/>
  <c r="F944" i="55"/>
  <c r="F919" i="55"/>
  <c r="F948" i="55"/>
  <c r="F923" i="55"/>
  <c r="F952" i="55"/>
  <c r="F927" i="55"/>
  <c r="F956" i="55"/>
  <c r="F931" i="55"/>
  <c r="G58" i="55"/>
  <c r="G33" i="55"/>
  <c r="G38" i="55"/>
  <c r="G63" i="55"/>
  <c r="G42" i="55"/>
  <c r="G67" i="55"/>
  <c r="G46" i="55"/>
  <c r="G71" i="55"/>
  <c r="G50" i="55"/>
  <c r="G75" i="55"/>
  <c r="G9" i="56"/>
  <c r="G132" i="55"/>
  <c r="G157" i="55"/>
  <c r="G14" i="56"/>
  <c r="G137" i="55"/>
  <c r="G162" i="55"/>
  <c r="G18" i="56"/>
  <c r="G141" i="55"/>
  <c r="G166" i="55"/>
  <c r="G22" i="56"/>
  <c r="G145" i="55"/>
  <c r="G170" i="55"/>
  <c r="G26" i="56"/>
  <c r="G149" i="55"/>
  <c r="G174" i="55"/>
  <c r="G34" i="56"/>
  <c r="G256" i="55"/>
  <c r="G231" i="55"/>
  <c r="G39" i="56"/>
  <c r="G261" i="55"/>
  <c r="G236" i="55"/>
  <c r="G43" i="56"/>
  <c r="G240" i="55"/>
  <c r="G47" i="56"/>
  <c r="G269" i="55"/>
  <c r="G244" i="55"/>
  <c r="G351" i="55"/>
  <c r="G326" i="55"/>
  <c r="G356" i="55"/>
  <c r="G331" i="55"/>
  <c r="G360" i="55"/>
  <c r="G335" i="55"/>
  <c r="G364" i="55"/>
  <c r="G339" i="55"/>
  <c r="G368" i="55"/>
  <c r="G343" i="55"/>
  <c r="G450" i="55"/>
  <c r="G425" i="55"/>
  <c r="G455" i="55"/>
  <c r="G430" i="55"/>
  <c r="G459" i="55"/>
  <c r="G434" i="55"/>
  <c r="G463" i="55"/>
  <c r="G438" i="55"/>
  <c r="G442" i="55"/>
  <c r="G467" i="55"/>
  <c r="G549" i="55"/>
  <c r="G524" i="55"/>
  <c r="G529" i="55"/>
  <c r="G554" i="55"/>
  <c r="G558" i="55"/>
  <c r="G533" i="55"/>
  <c r="G537" i="55"/>
  <c r="G562" i="55"/>
  <c r="G566" i="55"/>
  <c r="G541" i="55"/>
  <c r="G58" i="56"/>
  <c r="G648" i="55"/>
  <c r="G623" i="55"/>
  <c r="G63" i="56"/>
  <c r="G653" i="55"/>
  <c r="G628" i="55"/>
  <c r="G67" i="56"/>
  <c r="G657" i="55"/>
  <c r="G632" i="55"/>
  <c r="G71" i="56"/>
  <c r="G636" i="55"/>
  <c r="G661" i="55"/>
  <c r="G743" i="55"/>
  <c r="G718" i="55"/>
  <c r="G723" i="55"/>
  <c r="G748" i="55"/>
  <c r="G752" i="55"/>
  <c r="G727" i="55"/>
  <c r="G756" i="55"/>
  <c r="G731" i="55"/>
  <c r="G735" i="55"/>
  <c r="G760" i="55"/>
  <c r="G842" i="55"/>
  <c r="G817" i="55"/>
  <c r="G847" i="55"/>
  <c r="G822" i="55"/>
  <c r="G851" i="55"/>
  <c r="G826" i="55"/>
  <c r="G855" i="55"/>
  <c r="G830" i="55"/>
  <c r="G859" i="55"/>
  <c r="G834" i="55"/>
  <c r="G941" i="55"/>
  <c r="G916" i="55"/>
  <c r="G946" i="55"/>
  <c r="G921" i="55"/>
  <c r="G950" i="55"/>
  <c r="G925" i="55"/>
  <c r="G954" i="55"/>
  <c r="G929" i="55"/>
  <c r="G958" i="55"/>
  <c r="G933" i="55"/>
  <c r="H35" i="55"/>
  <c r="H60" i="55"/>
  <c r="H65" i="55"/>
  <c r="H40" i="55"/>
  <c r="H44" i="55"/>
  <c r="H73" i="55"/>
  <c r="H48" i="55"/>
  <c r="H7" i="56"/>
  <c r="H155" i="55"/>
  <c r="H12" i="56"/>
  <c r="H160" i="55"/>
  <c r="H135" i="55"/>
  <c r="H16" i="56"/>
  <c r="H164" i="55"/>
  <c r="H139" i="55"/>
  <c r="H20" i="56"/>
  <c r="H168" i="55"/>
  <c r="H143" i="55"/>
  <c r="H24" i="56"/>
  <c r="H172" i="55"/>
  <c r="H32" i="56"/>
  <c r="H254" i="55"/>
  <c r="H229" i="55"/>
  <c r="H37" i="56"/>
  <c r="H259" i="55"/>
  <c r="H234" i="55"/>
  <c r="H41" i="56"/>
  <c r="H263" i="55"/>
  <c r="H238" i="55"/>
  <c r="H45" i="56"/>
  <c r="H267" i="55"/>
  <c r="H49" i="56"/>
  <c r="H271" i="55"/>
  <c r="H246" i="55"/>
  <c r="H328" i="55"/>
  <c r="H358" i="55"/>
  <c r="H362" i="55"/>
  <c r="H337" i="55"/>
  <c r="H366" i="55"/>
  <c r="H341" i="55"/>
  <c r="H370" i="55"/>
  <c r="H345" i="55"/>
  <c r="H452" i="55"/>
  <c r="H457" i="55"/>
  <c r="H432" i="55"/>
  <c r="H461" i="55"/>
  <c r="H436" i="55"/>
  <c r="H465" i="55"/>
  <c r="H440" i="55"/>
  <c r="H547" i="55"/>
  <c r="H522" i="55"/>
  <c r="H552" i="55"/>
  <c r="H527" i="55"/>
  <c r="H556" i="55"/>
  <c r="H531" i="55"/>
  <c r="H560" i="55"/>
  <c r="H564" i="55"/>
  <c r="H539" i="55"/>
  <c r="H56" i="56"/>
  <c r="H646" i="55"/>
  <c r="H621" i="55"/>
  <c r="H61" i="56"/>
  <c r="H626" i="55"/>
  <c r="H651" i="55"/>
  <c r="H65" i="56"/>
  <c r="H655" i="55"/>
  <c r="H69" i="56"/>
  <c r="H659" i="55"/>
  <c r="H634" i="55"/>
  <c r="H73" i="56"/>
  <c r="H663" i="55"/>
  <c r="H638" i="55"/>
  <c r="H745" i="55"/>
  <c r="H750" i="55"/>
  <c r="H725" i="55"/>
  <c r="H754" i="55"/>
  <c r="H729" i="55"/>
  <c r="H758" i="55"/>
  <c r="H733" i="55"/>
  <c r="H762" i="55"/>
  <c r="H737" i="55"/>
  <c r="H844" i="55"/>
  <c r="H819" i="55"/>
  <c r="H824" i="55"/>
  <c r="H849" i="55"/>
  <c r="H828" i="55"/>
  <c r="H853" i="55"/>
  <c r="H857" i="55"/>
  <c r="H832" i="55"/>
  <c r="H939" i="55"/>
  <c r="H914" i="55"/>
  <c r="H944" i="55"/>
  <c r="H919" i="55"/>
  <c r="H948" i="55"/>
  <c r="H923" i="55"/>
  <c r="H927" i="55"/>
  <c r="H952" i="55"/>
  <c r="H956" i="55"/>
  <c r="H931" i="55"/>
  <c r="I58" i="55"/>
  <c r="I33" i="55"/>
  <c r="I63" i="55"/>
  <c r="I38" i="55"/>
  <c r="I67" i="55"/>
  <c r="I42" i="55"/>
  <c r="I71" i="55"/>
  <c r="I46" i="55"/>
  <c r="I75" i="55"/>
  <c r="I50" i="55"/>
  <c r="I9" i="56"/>
  <c r="I157" i="55"/>
  <c r="I132" i="55"/>
  <c r="I14" i="56"/>
  <c r="I162" i="55"/>
  <c r="I137" i="55"/>
  <c r="I18" i="56"/>
  <c r="I166" i="55"/>
  <c r="I141" i="55"/>
  <c r="I22" i="56"/>
  <c r="I170" i="55"/>
  <c r="I145" i="55"/>
  <c r="I26" i="56"/>
  <c r="I174" i="55"/>
  <c r="I149" i="55"/>
  <c r="I34" i="56"/>
  <c r="I231" i="55"/>
  <c r="I256" i="55"/>
  <c r="I39" i="56"/>
  <c r="I261" i="55"/>
  <c r="I236" i="55"/>
  <c r="I43" i="56"/>
  <c r="I265" i="55"/>
  <c r="I240" i="55"/>
  <c r="I47" i="56"/>
  <c r="I244" i="55"/>
  <c r="I269" i="55"/>
  <c r="I351" i="55"/>
  <c r="I326" i="55"/>
  <c r="I356" i="55"/>
  <c r="I331" i="55"/>
  <c r="I335" i="55"/>
  <c r="I360" i="55"/>
  <c r="I364" i="55"/>
  <c r="I339" i="55"/>
  <c r="I368" i="55"/>
  <c r="I343" i="55"/>
  <c r="I425" i="55"/>
  <c r="I450" i="55"/>
  <c r="I455" i="55"/>
  <c r="I430" i="55"/>
  <c r="I459" i="55"/>
  <c r="I434" i="55"/>
  <c r="I438" i="55"/>
  <c r="I467" i="55"/>
  <c r="I442" i="55"/>
  <c r="I549" i="55"/>
  <c r="I524" i="55"/>
  <c r="I554" i="55"/>
  <c r="I529" i="55"/>
  <c r="I558" i="55"/>
  <c r="I533" i="55"/>
  <c r="I562" i="55"/>
  <c r="I537" i="55"/>
  <c r="I566" i="55"/>
  <c r="I541" i="55"/>
  <c r="I58" i="56"/>
  <c r="I648" i="55"/>
  <c r="I623" i="55"/>
  <c r="I63" i="56"/>
  <c r="I653" i="55"/>
  <c r="I628" i="55"/>
  <c r="I67" i="56"/>
  <c r="I657" i="55"/>
  <c r="I632" i="55"/>
  <c r="I71" i="56"/>
  <c r="I661" i="55"/>
  <c r="I636" i="55"/>
  <c r="I743" i="55"/>
  <c r="I718" i="55"/>
  <c r="I748" i="55"/>
  <c r="I723" i="55"/>
  <c r="I752" i="55"/>
  <c r="I727" i="55"/>
  <c r="I756" i="55"/>
  <c r="I760" i="55"/>
  <c r="I842" i="55"/>
  <c r="I817" i="55"/>
  <c r="I847" i="55"/>
  <c r="I822" i="55"/>
  <c r="I851" i="55"/>
  <c r="I826" i="55"/>
  <c r="I855" i="55"/>
  <c r="I830" i="55"/>
  <c r="I834" i="55"/>
  <c r="I859" i="55"/>
  <c r="I941" i="55"/>
  <c r="I946" i="55"/>
  <c r="I950" i="55"/>
  <c r="I925" i="55"/>
  <c r="I954" i="55"/>
  <c r="I929" i="55"/>
  <c r="I958" i="55"/>
  <c r="I933" i="55"/>
  <c r="J35" i="55"/>
  <c r="J60" i="55"/>
  <c r="J65" i="55"/>
  <c r="J40" i="55"/>
  <c r="J44" i="55"/>
  <c r="J73" i="55"/>
  <c r="J48" i="55"/>
  <c r="J7" i="56"/>
  <c r="J155" i="55"/>
  <c r="J130" i="55"/>
  <c r="J12" i="56"/>
  <c r="J160" i="55"/>
  <c r="J16" i="56"/>
  <c r="J164" i="55"/>
  <c r="J139" i="55"/>
  <c r="J20" i="56"/>
  <c r="J168" i="55"/>
  <c r="J143" i="55"/>
  <c r="J24" i="56"/>
  <c r="J172" i="55"/>
  <c r="J147" i="55"/>
  <c r="J32" i="56"/>
  <c r="J254" i="55"/>
  <c r="J229" i="55"/>
  <c r="J37" i="56"/>
  <c r="J259" i="55"/>
  <c r="J234" i="55"/>
  <c r="J41" i="56"/>
  <c r="J238" i="55"/>
  <c r="J263" i="55"/>
  <c r="J45" i="56"/>
  <c r="J267" i="55"/>
  <c r="J49" i="56"/>
  <c r="J271" i="55"/>
  <c r="J246" i="55"/>
  <c r="J353" i="55"/>
  <c r="J328" i="55"/>
  <c r="J358" i="55"/>
  <c r="J333" i="55"/>
  <c r="J362" i="55"/>
  <c r="J366" i="55"/>
  <c r="J341" i="55"/>
  <c r="J370" i="55"/>
  <c r="J345" i="55"/>
  <c r="J452" i="55"/>
  <c r="J457" i="55"/>
  <c r="J432" i="55"/>
  <c r="J461" i="55"/>
  <c r="J436" i="55"/>
  <c r="J465" i="55"/>
  <c r="J440" i="55"/>
  <c r="J547" i="55"/>
  <c r="J552" i="55"/>
  <c r="J527" i="55"/>
  <c r="J556" i="55"/>
  <c r="J531" i="55"/>
  <c r="J560" i="55"/>
  <c r="J535" i="55"/>
  <c r="J564" i="55"/>
  <c r="J56" i="56"/>
  <c r="J646" i="55"/>
  <c r="J621" i="55"/>
  <c r="J61" i="56"/>
  <c r="J651" i="55"/>
  <c r="J626" i="55"/>
  <c r="J65" i="56"/>
  <c r="J655" i="55"/>
  <c r="J69" i="56"/>
  <c r="J659" i="55"/>
  <c r="J634" i="55"/>
  <c r="J73" i="56"/>
  <c r="J663" i="55"/>
  <c r="J638" i="55"/>
  <c r="J745" i="55"/>
  <c r="J720" i="55"/>
  <c r="J750" i="55"/>
  <c r="J754" i="55"/>
  <c r="J729" i="55"/>
  <c r="J758" i="55"/>
  <c r="J733" i="55"/>
  <c r="J737" i="55"/>
  <c r="J762" i="55"/>
  <c r="J844" i="55"/>
  <c r="J819" i="55"/>
  <c r="J824" i="55"/>
  <c r="J853" i="55"/>
  <c r="J828" i="55"/>
  <c r="J857" i="55"/>
  <c r="J832" i="55"/>
  <c r="J939" i="55"/>
  <c r="J914" i="55"/>
  <c r="J944" i="55"/>
  <c r="J919" i="55"/>
  <c r="J948" i="55"/>
  <c r="J923" i="55"/>
  <c r="J952" i="55"/>
  <c r="J927" i="55"/>
  <c r="J956" i="55"/>
  <c r="J931" i="55"/>
  <c r="K58" i="55"/>
  <c r="K33" i="55"/>
  <c r="K38" i="55"/>
  <c r="K63" i="55"/>
  <c r="K42" i="55"/>
  <c r="K67" i="55"/>
  <c r="K46" i="55"/>
  <c r="K71" i="55"/>
  <c r="K50" i="55"/>
  <c r="K75" i="55"/>
  <c r="K9" i="56"/>
  <c r="K132" i="55"/>
  <c r="K14" i="56"/>
  <c r="K137" i="55"/>
  <c r="K162" i="55"/>
  <c r="K18" i="56"/>
  <c r="K141" i="55"/>
  <c r="K166" i="55"/>
  <c r="K22" i="56"/>
  <c r="K145" i="55"/>
  <c r="K170" i="55"/>
  <c r="K26" i="56"/>
  <c r="K149" i="55"/>
  <c r="K174" i="55"/>
  <c r="K34" i="56"/>
  <c r="K256" i="55"/>
  <c r="K231" i="55"/>
  <c r="K39" i="56"/>
  <c r="K261" i="55"/>
  <c r="K236" i="55"/>
  <c r="K43" i="56"/>
  <c r="K265" i="55"/>
  <c r="K240" i="55"/>
  <c r="K47" i="56"/>
  <c r="K244" i="55"/>
  <c r="K269" i="55"/>
  <c r="K351" i="55"/>
  <c r="K326" i="55"/>
  <c r="K356" i="55"/>
  <c r="K331" i="55"/>
  <c r="K360" i="55"/>
  <c r="K335" i="55"/>
  <c r="K364" i="55"/>
  <c r="K339" i="55"/>
  <c r="K368" i="55"/>
  <c r="K343" i="55"/>
  <c r="K450" i="55"/>
  <c r="K425" i="55"/>
  <c r="K455" i="55"/>
  <c r="K430" i="55"/>
  <c r="K459" i="55"/>
  <c r="K434" i="55"/>
  <c r="K463" i="55"/>
  <c r="K438" i="55"/>
  <c r="K467" i="55"/>
  <c r="K442" i="55"/>
  <c r="K549" i="55"/>
  <c r="K524" i="55"/>
  <c r="K554" i="55"/>
  <c r="K529" i="55"/>
  <c r="K533" i="55"/>
  <c r="K558" i="55"/>
  <c r="K562" i="55"/>
  <c r="K537" i="55"/>
  <c r="K541" i="55"/>
  <c r="K566" i="55"/>
  <c r="K58" i="56"/>
  <c r="K648" i="55"/>
  <c r="K623" i="55"/>
  <c r="K63" i="56"/>
  <c r="K653" i="55"/>
  <c r="K628" i="55"/>
  <c r="K67" i="56"/>
  <c r="K657" i="55"/>
  <c r="K632" i="55"/>
  <c r="K71" i="56"/>
  <c r="K661" i="55"/>
  <c r="K636" i="55"/>
  <c r="K743" i="55"/>
  <c r="K718" i="55"/>
  <c r="K748" i="55"/>
  <c r="K723" i="55"/>
  <c r="K727" i="55"/>
  <c r="K756" i="55"/>
  <c r="K731" i="55"/>
  <c r="K760" i="55"/>
  <c r="K735" i="55"/>
  <c r="K842" i="55"/>
  <c r="K817" i="55"/>
  <c r="K847" i="55"/>
  <c r="K822" i="55"/>
  <c r="K851" i="55"/>
  <c r="K826" i="55"/>
  <c r="K855" i="55"/>
  <c r="K830" i="55"/>
  <c r="K859" i="55"/>
  <c r="K834" i="55"/>
  <c r="K941" i="55"/>
  <c r="K916" i="55"/>
  <c r="K946" i="55"/>
  <c r="K921" i="55"/>
  <c r="K950" i="55"/>
  <c r="K925" i="55"/>
  <c r="K954" i="55"/>
  <c r="K929" i="55"/>
  <c r="K958" i="55"/>
  <c r="K933" i="55"/>
  <c r="L35" i="55"/>
  <c r="L60" i="55"/>
  <c r="L65" i="55"/>
  <c r="L40" i="55"/>
  <c r="L69" i="55"/>
  <c r="L48" i="55"/>
  <c r="L7" i="56"/>
  <c r="L155" i="55"/>
  <c r="L130" i="55"/>
  <c r="L12" i="56"/>
  <c r="L160" i="55"/>
  <c r="L16" i="56"/>
  <c r="L164" i="55"/>
  <c r="L139" i="55"/>
  <c r="L20" i="56"/>
  <c r="L168" i="55"/>
  <c r="L143" i="55"/>
  <c r="L24" i="56"/>
  <c r="L172" i="55"/>
  <c r="L147" i="55"/>
  <c r="L32" i="56"/>
  <c r="L254" i="55"/>
  <c r="L37" i="56"/>
  <c r="L259" i="55"/>
  <c r="L234" i="55"/>
  <c r="L41" i="56"/>
  <c r="L263" i="55"/>
  <c r="L238" i="55"/>
  <c r="L45" i="56"/>
  <c r="L267" i="55"/>
  <c r="L242" i="55"/>
  <c r="L49" i="56"/>
  <c r="L271" i="55"/>
  <c r="L353" i="55"/>
  <c r="L328" i="55"/>
  <c r="L333" i="55"/>
  <c r="L358" i="55"/>
  <c r="L362" i="55"/>
  <c r="L366" i="55"/>
  <c r="L341" i="55"/>
  <c r="L370" i="55"/>
  <c r="L345" i="55"/>
  <c r="L452" i="55"/>
  <c r="L427" i="55"/>
  <c r="L457" i="55"/>
  <c r="L436" i="55"/>
  <c r="L461" i="55"/>
  <c r="L465" i="55"/>
  <c r="L440" i="55"/>
  <c r="L547" i="55"/>
  <c r="L552" i="55"/>
  <c r="L527" i="55"/>
  <c r="L556" i="55"/>
  <c r="L531" i="55"/>
  <c r="L560" i="55"/>
  <c r="L535" i="55"/>
  <c r="L564" i="55"/>
  <c r="L56" i="56"/>
  <c r="L646" i="55"/>
  <c r="L621" i="55"/>
  <c r="L61" i="56"/>
  <c r="L651" i="55"/>
  <c r="L626" i="55"/>
  <c r="L65" i="56"/>
  <c r="L655" i="55"/>
  <c r="L630" i="55"/>
  <c r="L69" i="56"/>
  <c r="L659" i="55"/>
  <c r="L73" i="56"/>
  <c r="L663" i="55"/>
  <c r="L638" i="55"/>
  <c r="L745" i="55"/>
  <c r="L720" i="55"/>
  <c r="L750" i="55"/>
  <c r="L754" i="55"/>
  <c r="L729" i="55"/>
  <c r="L758" i="55"/>
  <c r="L733" i="55"/>
  <c r="L762" i="55"/>
  <c r="L737" i="55"/>
  <c r="L844" i="55"/>
  <c r="L819" i="55"/>
  <c r="L849" i="55"/>
  <c r="L824" i="55"/>
  <c r="L828" i="55"/>
  <c r="L853" i="55"/>
  <c r="L832" i="55"/>
  <c r="L857" i="55"/>
  <c r="L914" i="55"/>
  <c r="L939" i="55"/>
  <c r="L944" i="55"/>
  <c r="L919" i="55"/>
  <c r="L948" i="55"/>
  <c r="L923" i="55"/>
  <c r="L952" i="55"/>
  <c r="L927" i="55"/>
  <c r="L931" i="55"/>
  <c r="L956" i="55"/>
  <c r="M58" i="55"/>
  <c r="M33" i="55"/>
  <c r="M63" i="55"/>
  <c r="M38" i="55"/>
  <c r="M67" i="55"/>
  <c r="M42" i="55"/>
  <c r="M71" i="55"/>
  <c r="M46" i="55"/>
  <c r="M75" i="55"/>
  <c r="M50" i="55"/>
  <c r="M9" i="56"/>
  <c r="M157" i="55"/>
  <c r="M132" i="55"/>
  <c r="M14" i="56"/>
  <c r="M162" i="55"/>
  <c r="M137" i="55"/>
  <c r="M18" i="56"/>
  <c r="M166" i="55"/>
  <c r="M141" i="55"/>
  <c r="M22" i="56"/>
  <c r="M170" i="55"/>
  <c r="M145" i="55"/>
  <c r="M26" i="56"/>
  <c r="M174" i="55"/>
  <c r="M149" i="55"/>
  <c r="M34" i="56"/>
  <c r="M256" i="55"/>
  <c r="M231" i="55"/>
  <c r="M39" i="56"/>
  <c r="M236" i="55"/>
  <c r="M261" i="55"/>
  <c r="M43" i="56"/>
  <c r="M265" i="55"/>
  <c r="M240" i="55"/>
  <c r="M47" i="56"/>
  <c r="M269" i="55"/>
  <c r="M244" i="55"/>
  <c r="M351" i="55"/>
  <c r="M326" i="55"/>
  <c r="M356" i="55"/>
  <c r="M331" i="55"/>
  <c r="M360" i="55"/>
  <c r="M335" i="55"/>
  <c r="M339" i="55"/>
  <c r="M364" i="55"/>
  <c r="M368" i="55"/>
  <c r="M343" i="55"/>
  <c r="M450" i="55"/>
  <c r="M425" i="55"/>
  <c r="M430" i="55"/>
  <c r="M455" i="55"/>
  <c r="M459" i="55"/>
  <c r="M434" i="55"/>
  <c r="M463" i="55"/>
  <c r="M438" i="55"/>
  <c r="M442" i="55"/>
  <c r="M467" i="55"/>
  <c r="M549" i="55"/>
  <c r="M524" i="55"/>
  <c r="M554" i="55"/>
  <c r="M529" i="55"/>
  <c r="M558" i="55"/>
  <c r="M533" i="55"/>
  <c r="M562" i="55"/>
  <c r="M537" i="55"/>
  <c r="M566" i="55"/>
  <c r="M541" i="55"/>
  <c r="M58" i="56"/>
  <c r="M648" i="55"/>
  <c r="M623" i="55"/>
  <c r="M63" i="56"/>
  <c r="M653" i="55"/>
  <c r="M628" i="55"/>
  <c r="M67" i="56"/>
  <c r="M657" i="55"/>
  <c r="M632" i="55"/>
  <c r="M71" i="56"/>
  <c r="M661" i="55"/>
  <c r="M636" i="55"/>
  <c r="M718" i="55"/>
  <c r="M743" i="55"/>
  <c r="M748" i="55"/>
  <c r="M723" i="55"/>
  <c r="M752" i="55"/>
  <c r="M727" i="55"/>
  <c r="M756" i="55"/>
  <c r="M731" i="55"/>
  <c r="M760" i="55"/>
  <c r="M817" i="55"/>
  <c r="M842" i="55"/>
  <c r="M847" i="55"/>
  <c r="M822" i="55"/>
  <c r="M851" i="55"/>
  <c r="M826" i="55"/>
  <c r="M855" i="55"/>
  <c r="M830" i="55"/>
  <c r="M859" i="55"/>
  <c r="M834" i="55"/>
  <c r="M941" i="55"/>
  <c r="M916" i="55"/>
  <c r="M946" i="55"/>
  <c r="M950" i="55"/>
  <c r="M954" i="55"/>
  <c r="M929" i="55"/>
  <c r="M958" i="55"/>
  <c r="M933" i="55"/>
  <c r="N35" i="55"/>
  <c r="N60" i="55"/>
  <c r="N65" i="55"/>
  <c r="N40" i="55"/>
  <c r="N69" i="55"/>
  <c r="N7" i="56"/>
  <c r="N155" i="55"/>
  <c r="N130" i="55"/>
  <c r="N12" i="56"/>
  <c r="N160" i="55"/>
  <c r="N135" i="55"/>
  <c r="N16" i="56"/>
  <c r="N164" i="55"/>
  <c r="N20" i="56"/>
  <c r="N168" i="55"/>
  <c r="N143" i="55"/>
  <c r="N24" i="56"/>
  <c r="N172" i="55"/>
  <c r="N147" i="55"/>
  <c r="N32" i="56"/>
  <c r="N254" i="55"/>
  <c r="N37" i="56"/>
  <c r="N259" i="55"/>
  <c r="N234" i="55"/>
  <c r="N41" i="56"/>
  <c r="N263" i="55"/>
  <c r="N238" i="55"/>
  <c r="N45" i="56"/>
  <c r="N242" i="55"/>
  <c r="N49" i="56"/>
  <c r="N271" i="55"/>
  <c r="N353" i="55"/>
  <c r="N328" i="55"/>
  <c r="N358" i="55"/>
  <c r="N333" i="55"/>
  <c r="N362" i="55"/>
  <c r="N337" i="55"/>
  <c r="N366" i="55"/>
  <c r="N370" i="55"/>
  <c r="N345" i="55"/>
  <c r="N452" i="55"/>
  <c r="N427" i="55"/>
  <c r="N457" i="55"/>
  <c r="N461" i="55"/>
  <c r="N436" i="55"/>
  <c r="N465" i="55"/>
  <c r="N440" i="55"/>
  <c r="N547" i="55"/>
  <c r="N522" i="55"/>
  <c r="N552" i="55"/>
  <c r="N556" i="55"/>
  <c r="N531" i="55"/>
  <c r="N560" i="55"/>
  <c r="N535" i="55"/>
  <c r="N564" i="55"/>
  <c r="N539" i="55"/>
  <c r="N56" i="56"/>
  <c r="N621" i="55"/>
  <c r="N646" i="55"/>
  <c r="N61" i="56"/>
  <c r="N651" i="55"/>
  <c r="N626" i="55"/>
  <c r="N65" i="56"/>
  <c r="N655" i="55"/>
  <c r="N630" i="55"/>
  <c r="N69" i="56"/>
  <c r="N659" i="55"/>
  <c r="N73" i="56"/>
  <c r="N663" i="55"/>
  <c r="N638" i="55"/>
  <c r="N745" i="55"/>
  <c r="N720" i="55"/>
  <c r="N750" i="55"/>
  <c r="N725" i="55"/>
  <c r="N754" i="55"/>
  <c r="N729" i="55"/>
  <c r="N758" i="55"/>
  <c r="N733" i="55"/>
  <c r="N762" i="55"/>
  <c r="N737" i="55"/>
  <c r="N844" i="55"/>
  <c r="N819" i="55"/>
  <c r="N849" i="55"/>
  <c r="N824" i="55"/>
  <c r="N828" i="55"/>
  <c r="N853" i="55"/>
  <c r="N857" i="55"/>
  <c r="N832" i="55"/>
  <c r="N939" i="55"/>
  <c r="N914" i="55"/>
  <c r="N944" i="55"/>
  <c r="N919" i="55"/>
  <c r="N948" i="55"/>
  <c r="N923" i="55"/>
  <c r="N952" i="55"/>
  <c r="N927" i="55"/>
  <c r="N956" i="55"/>
  <c r="N931" i="55"/>
  <c r="O58" i="55"/>
  <c r="O33" i="55"/>
  <c r="O38" i="55"/>
  <c r="O63" i="55"/>
  <c r="O42" i="55"/>
  <c r="O67" i="55"/>
  <c r="O46" i="55"/>
  <c r="O71" i="55"/>
  <c r="O50" i="55"/>
  <c r="O75" i="55"/>
  <c r="O9" i="56"/>
  <c r="O132" i="55"/>
  <c r="O14" i="56"/>
  <c r="O137" i="55"/>
  <c r="O18" i="56"/>
  <c r="O141" i="55"/>
  <c r="O166" i="55"/>
  <c r="O22" i="56"/>
  <c r="O145" i="55"/>
  <c r="O170" i="55"/>
  <c r="O26" i="56"/>
  <c r="O149" i="55"/>
  <c r="O174" i="55"/>
  <c r="O34" i="56"/>
  <c r="O231" i="55"/>
  <c r="O256" i="55"/>
  <c r="O39" i="56"/>
  <c r="O261" i="55"/>
  <c r="O236" i="55"/>
  <c r="O43" i="56"/>
  <c r="O265" i="55"/>
  <c r="O240" i="55"/>
  <c r="O47" i="56"/>
  <c r="O269" i="55"/>
  <c r="O244" i="55"/>
  <c r="O351" i="55"/>
  <c r="O326" i="55"/>
  <c r="O356" i="55"/>
  <c r="O331" i="55"/>
  <c r="O360" i="55"/>
  <c r="O335" i="55"/>
  <c r="O364" i="55"/>
  <c r="O339" i="55"/>
  <c r="O368" i="55"/>
  <c r="O343" i="55"/>
  <c r="O450" i="55"/>
  <c r="O425" i="55"/>
  <c r="O455" i="55"/>
  <c r="O430" i="55"/>
  <c r="O434" i="55"/>
  <c r="O459" i="55"/>
  <c r="O463" i="55"/>
  <c r="O438" i="55"/>
  <c r="O467" i="55"/>
  <c r="O442" i="55"/>
  <c r="O524" i="55"/>
  <c r="O529" i="55"/>
  <c r="O554" i="55"/>
  <c r="O558" i="55"/>
  <c r="O533" i="55"/>
  <c r="O537" i="55"/>
  <c r="O562" i="55"/>
  <c r="O566" i="55"/>
  <c r="O541" i="55"/>
  <c r="O58" i="56"/>
  <c r="O648" i="55"/>
  <c r="O623" i="55"/>
  <c r="O63" i="56"/>
  <c r="O653" i="55"/>
  <c r="O628" i="55"/>
  <c r="O67" i="56"/>
  <c r="O657" i="55"/>
  <c r="O632" i="55"/>
  <c r="O71" i="56"/>
  <c r="O661" i="55"/>
  <c r="O636" i="55"/>
  <c r="O743" i="55"/>
  <c r="O718" i="55"/>
  <c r="O748" i="55"/>
  <c r="O723" i="55"/>
  <c r="O752" i="55"/>
  <c r="O727" i="55"/>
  <c r="O731" i="55"/>
  <c r="O756" i="55"/>
  <c r="O760" i="55"/>
  <c r="O735" i="55"/>
  <c r="O842" i="55"/>
  <c r="O847" i="55"/>
  <c r="O822" i="55"/>
  <c r="O851" i="55"/>
  <c r="O826" i="55"/>
  <c r="O855" i="55"/>
  <c r="O830" i="55"/>
  <c r="O859" i="55"/>
  <c r="O834" i="55"/>
  <c r="O941" i="55"/>
  <c r="O916" i="55"/>
  <c r="O946" i="55"/>
  <c r="O921" i="55"/>
  <c r="O950" i="55"/>
  <c r="O925" i="55"/>
  <c r="O954" i="55"/>
  <c r="O929" i="55"/>
  <c r="O958" i="55"/>
  <c r="O933" i="55"/>
  <c r="P35" i="55"/>
  <c r="P65" i="55"/>
  <c r="P40" i="55"/>
  <c r="P44" i="55"/>
  <c r="P69" i="55"/>
  <c r="P73" i="55"/>
  <c r="P48" i="55"/>
  <c r="P7" i="56"/>
  <c r="P155" i="55"/>
  <c r="P130" i="55"/>
  <c r="P12" i="56"/>
  <c r="P160" i="55"/>
  <c r="P135" i="55"/>
  <c r="P16" i="56"/>
  <c r="P164" i="55"/>
  <c r="P20" i="56"/>
  <c r="P168" i="55"/>
  <c r="P143" i="55"/>
  <c r="P24" i="56"/>
  <c r="P172" i="55"/>
  <c r="P147" i="55"/>
  <c r="P32" i="56"/>
  <c r="P254" i="55"/>
  <c r="P229" i="55"/>
  <c r="P37" i="56"/>
  <c r="P259" i="55"/>
  <c r="P41" i="56"/>
  <c r="P263" i="55"/>
  <c r="P238" i="55"/>
  <c r="P45" i="56"/>
  <c r="P267" i="55"/>
  <c r="P242" i="55"/>
  <c r="P49" i="56"/>
  <c r="P271" i="55"/>
  <c r="P246" i="55"/>
  <c r="P353" i="55"/>
  <c r="P328" i="55"/>
  <c r="P358" i="55"/>
  <c r="P333" i="55"/>
  <c r="P337" i="55"/>
  <c r="P366" i="55"/>
  <c r="P370" i="55"/>
  <c r="P345" i="55"/>
  <c r="P452" i="55"/>
  <c r="P427" i="55"/>
  <c r="P457" i="55"/>
  <c r="P432" i="55"/>
  <c r="P461" i="55"/>
  <c r="P440" i="55"/>
  <c r="P547" i="55"/>
  <c r="P522" i="55"/>
  <c r="P552" i="55"/>
  <c r="P556" i="55"/>
  <c r="P531" i="55"/>
  <c r="P560" i="55"/>
  <c r="P535" i="55"/>
  <c r="P564" i="55"/>
  <c r="P539" i="55"/>
  <c r="P56" i="56"/>
  <c r="P646" i="55"/>
  <c r="P61" i="56"/>
  <c r="P651" i="55"/>
  <c r="P626" i="55"/>
  <c r="P65" i="56"/>
  <c r="P655" i="55"/>
  <c r="P630" i="55"/>
  <c r="P69" i="56"/>
  <c r="P634" i="55"/>
  <c r="P73" i="56"/>
  <c r="P663" i="55"/>
  <c r="P745" i="55"/>
  <c r="P720" i="55"/>
  <c r="P750" i="55"/>
  <c r="P725" i="55"/>
  <c r="P754" i="55"/>
  <c r="P729" i="55"/>
  <c r="P758" i="55"/>
  <c r="P733" i="55"/>
  <c r="P762" i="55"/>
  <c r="P737" i="55"/>
  <c r="P844" i="55"/>
  <c r="P819" i="55"/>
  <c r="P849" i="55"/>
  <c r="P824" i="55"/>
  <c r="P853" i="55"/>
  <c r="P828" i="55"/>
  <c r="P832" i="55"/>
  <c r="P857" i="55"/>
  <c r="P939" i="55"/>
  <c r="P914" i="55"/>
  <c r="P919" i="55"/>
  <c r="P948" i="55"/>
  <c r="P923" i="55"/>
  <c r="P952" i="55"/>
  <c r="P927" i="55"/>
  <c r="P956" i="55"/>
  <c r="P931" i="55"/>
  <c r="F82" i="65"/>
  <c r="E82" i="66"/>
  <c r="I82" i="66"/>
  <c r="M82" i="66"/>
  <c r="Q82" i="66"/>
  <c r="U82" i="66"/>
  <c r="D54" i="69"/>
  <c r="H82" i="69"/>
  <c r="L54" i="69"/>
  <c r="P82" i="69"/>
  <c r="T54" i="69"/>
  <c r="C54" i="70"/>
  <c r="G82" i="70"/>
  <c r="K54" i="70"/>
  <c r="O82" i="70"/>
  <c r="S54" i="70"/>
  <c r="Q323" i="55"/>
  <c r="Q60" i="55"/>
  <c r="Q35" i="55"/>
  <c r="Q65" i="55"/>
  <c r="Q40" i="55"/>
  <c r="Q69" i="55"/>
  <c r="Q44" i="55"/>
  <c r="Q73" i="55"/>
  <c r="Q48" i="55"/>
  <c r="Q7" i="56"/>
  <c r="Q130" i="55"/>
  <c r="Q155" i="55"/>
  <c r="Q12" i="56"/>
  <c r="Q135" i="55"/>
  <c r="Q16" i="56"/>
  <c r="Q139" i="55"/>
  <c r="Q20" i="56"/>
  <c r="Q143" i="55"/>
  <c r="Q168" i="55"/>
  <c r="Q24" i="56"/>
  <c r="Q147" i="55"/>
  <c r="Q172" i="55"/>
  <c r="Q32" i="56"/>
  <c r="Q254" i="55"/>
  <c r="Q229" i="55"/>
  <c r="Q37" i="56"/>
  <c r="Q234" i="55"/>
  <c r="Q259" i="55"/>
  <c r="Q41" i="56"/>
  <c r="Q263" i="55"/>
  <c r="Q238" i="55"/>
  <c r="Q45" i="56"/>
  <c r="Q267" i="55"/>
  <c r="Q242" i="55"/>
  <c r="Q49" i="56"/>
  <c r="Q271" i="55"/>
  <c r="Q246" i="55"/>
  <c r="Q353" i="55"/>
  <c r="Q328" i="55"/>
  <c r="Q358" i="55"/>
  <c r="Q333" i="55"/>
  <c r="Q362" i="55"/>
  <c r="Q337" i="55"/>
  <c r="Q366" i="55"/>
  <c r="Q341" i="55"/>
  <c r="Q370" i="55"/>
  <c r="Q345" i="55"/>
  <c r="Q452" i="55"/>
  <c r="Q427" i="55"/>
  <c r="Q457" i="55"/>
  <c r="Q432" i="55"/>
  <c r="Q436" i="55"/>
  <c r="Q461" i="55"/>
  <c r="Q465" i="55"/>
  <c r="Q440" i="55"/>
  <c r="Q547" i="55"/>
  <c r="Q522" i="55"/>
  <c r="Q552" i="55"/>
  <c r="Q527" i="55"/>
  <c r="Q531" i="55"/>
  <c r="Q556" i="55"/>
  <c r="Q560" i="55"/>
  <c r="Q535" i="55"/>
  <c r="Q539" i="55"/>
  <c r="Q564" i="55"/>
  <c r="Q56" i="56"/>
  <c r="Q646" i="55"/>
  <c r="Q621" i="55"/>
  <c r="Q61" i="56"/>
  <c r="Q651" i="55"/>
  <c r="Q626" i="55"/>
  <c r="Q65" i="56"/>
  <c r="Q655" i="55"/>
  <c r="Q630" i="55"/>
  <c r="Q69" i="56"/>
  <c r="Q659" i="55"/>
  <c r="Q634" i="55"/>
  <c r="Q73" i="56"/>
  <c r="Q663" i="55"/>
  <c r="Q638" i="55"/>
  <c r="Q745" i="55"/>
  <c r="Q720" i="55"/>
  <c r="Q750" i="55"/>
  <c r="Q725" i="55"/>
  <c r="Q754" i="55"/>
  <c r="Q729" i="55"/>
  <c r="Q733" i="55"/>
  <c r="Q758" i="55"/>
  <c r="Q762" i="55"/>
  <c r="Q737" i="55"/>
  <c r="Q844" i="55"/>
  <c r="Q849" i="55"/>
  <c r="Q824" i="55"/>
  <c r="Q853" i="55"/>
  <c r="Q828" i="55"/>
  <c r="Q857" i="55"/>
  <c r="Q832" i="55"/>
  <c r="Q939" i="55"/>
  <c r="Q914" i="55"/>
  <c r="Q944" i="55"/>
  <c r="Q919" i="55"/>
  <c r="Q948" i="55"/>
  <c r="Q923" i="55"/>
  <c r="Q952" i="55"/>
  <c r="Q927" i="55"/>
  <c r="Q956" i="55"/>
  <c r="Q931" i="55"/>
  <c r="U54" i="52"/>
  <c r="Q54" i="52"/>
  <c r="M54" i="52"/>
  <c r="I54" i="52"/>
  <c r="E54" i="52"/>
  <c r="U53" i="52"/>
  <c r="Q53" i="52"/>
  <c r="M53" i="52"/>
  <c r="I53" i="52"/>
  <c r="E53" i="52"/>
  <c r="U52" i="52"/>
  <c r="U51" i="52"/>
  <c r="I51" i="52"/>
  <c r="U49" i="52"/>
  <c r="Q49" i="52"/>
  <c r="M49" i="52"/>
  <c r="I49" i="52"/>
  <c r="E49" i="52"/>
  <c r="U48" i="52"/>
  <c r="U47" i="52"/>
  <c r="I47" i="52"/>
  <c r="U45" i="52"/>
  <c r="Q45" i="52"/>
  <c r="M45" i="52"/>
  <c r="I45" i="52"/>
  <c r="E45" i="52"/>
  <c r="U44" i="52"/>
  <c r="U43" i="52"/>
  <c r="M43" i="52"/>
  <c r="E43" i="52"/>
  <c r="U41" i="52"/>
  <c r="Q41" i="52"/>
  <c r="M41" i="52"/>
  <c r="I41" i="52"/>
  <c r="E41" i="52"/>
  <c r="U40" i="52"/>
  <c r="U39" i="52"/>
  <c r="Q39" i="52"/>
  <c r="I39" i="52"/>
  <c r="U37" i="52"/>
  <c r="Q37" i="52"/>
  <c r="M37" i="52"/>
  <c r="I37" i="52"/>
  <c r="E37" i="52"/>
  <c r="U36" i="52"/>
  <c r="U35" i="52"/>
  <c r="M35" i="52"/>
  <c r="E35" i="52"/>
  <c r="Q82" i="52"/>
  <c r="M82" i="52"/>
  <c r="I82" i="52"/>
  <c r="E82" i="52"/>
  <c r="B52" i="65"/>
  <c r="B48" i="65"/>
  <c r="B44" i="65"/>
  <c r="B40" i="65"/>
  <c r="B36" i="65"/>
  <c r="T54" i="65"/>
  <c r="P54" i="65"/>
  <c r="L54" i="65"/>
  <c r="D54" i="65"/>
  <c r="T52" i="65"/>
  <c r="L52" i="65"/>
  <c r="H52" i="65"/>
  <c r="D52" i="65"/>
  <c r="P51" i="65"/>
  <c r="L51" i="65"/>
  <c r="H51" i="65"/>
  <c r="T50" i="65"/>
  <c r="P50" i="65"/>
  <c r="L50" i="65"/>
  <c r="H50" i="65"/>
  <c r="D50" i="65"/>
  <c r="T48" i="65"/>
  <c r="L48" i="65"/>
  <c r="H48" i="65"/>
  <c r="D48" i="65"/>
  <c r="P47" i="65"/>
  <c r="L47" i="65"/>
  <c r="H47" i="65"/>
  <c r="T46" i="65"/>
  <c r="P46" i="65"/>
  <c r="L46" i="65"/>
  <c r="H46" i="65"/>
  <c r="D46" i="65"/>
  <c r="T44" i="65"/>
  <c r="P44" i="65"/>
  <c r="L44" i="65"/>
  <c r="H44" i="65"/>
  <c r="D44" i="65"/>
  <c r="T43" i="65"/>
  <c r="P43" i="65"/>
  <c r="L43" i="65"/>
  <c r="H43" i="65"/>
  <c r="D43" i="65"/>
  <c r="T42" i="65"/>
  <c r="P42" i="65"/>
  <c r="L42" i="65"/>
  <c r="H42" i="65"/>
  <c r="D42" i="65"/>
  <c r="T40" i="65"/>
  <c r="P40" i="65"/>
  <c r="L40" i="65"/>
  <c r="H40" i="65"/>
  <c r="D40" i="65"/>
  <c r="T39" i="65"/>
  <c r="P39" i="65"/>
  <c r="L39" i="65"/>
  <c r="H39" i="65"/>
  <c r="D39" i="65"/>
  <c r="T38" i="65"/>
  <c r="P38" i="65"/>
  <c r="L38" i="65"/>
  <c r="H38" i="65"/>
  <c r="D38" i="65"/>
  <c r="T36" i="65"/>
  <c r="P36" i="65"/>
  <c r="L36" i="65"/>
  <c r="H36" i="65"/>
  <c r="D36" i="65"/>
  <c r="T35" i="65"/>
  <c r="P35" i="65"/>
  <c r="L35" i="65"/>
  <c r="H35" i="65"/>
  <c r="D35" i="65"/>
  <c r="T34" i="65"/>
  <c r="P34" i="65"/>
  <c r="L34" i="65"/>
  <c r="H34" i="65"/>
  <c r="D34" i="65"/>
  <c r="B82" i="65"/>
  <c r="B74" i="65"/>
  <c r="B66" i="65"/>
  <c r="B62" i="65"/>
  <c r="S82" i="65"/>
  <c r="O82" i="65"/>
  <c r="K82" i="65"/>
  <c r="G82" i="65"/>
  <c r="K81" i="65"/>
  <c r="T80" i="65"/>
  <c r="O80" i="65"/>
  <c r="D80" i="65"/>
  <c r="S79" i="65"/>
  <c r="H79" i="65"/>
  <c r="C79" i="65"/>
  <c r="Q78" i="65"/>
  <c r="L78" i="65"/>
  <c r="U77" i="65"/>
  <c r="K77" i="65"/>
  <c r="E77" i="65"/>
  <c r="T76" i="65"/>
  <c r="O76" i="65"/>
  <c r="D76" i="65"/>
  <c r="S75" i="65"/>
  <c r="H75" i="65"/>
  <c r="C75" i="65"/>
  <c r="Q74" i="65"/>
  <c r="I74" i="65"/>
  <c r="U73" i="65"/>
  <c r="M73" i="65"/>
  <c r="E73" i="65"/>
  <c r="Q70" i="65"/>
  <c r="I70" i="65"/>
  <c r="U69" i="65"/>
  <c r="M69" i="65"/>
  <c r="E69" i="65"/>
  <c r="Q66" i="65"/>
  <c r="I66" i="65"/>
  <c r="U65" i="65"/>
  <c r="M65" i="65"/>
  <c r="E65" i="65"/>
  <c r="Q62" i="65"/>
  <c r="I62" i="65"/>
  <c r="U61" i="65"/>
  <c r="M61" i="65"/>
  <c r="E61" i="65"/>
  <c r="B49" i="66"/>
  <c r="B41" i="66"/>
  <c r="U54" i="66"/>
  <c r="M54" i="66"/>
  <c r="E54" i="66"/>
  <c r="Q53" i="66"/>
  <c r="U50" i="66"/>
  <c r="M50" i="66"/>
  <c r="E50" i="66"/>
  <c r="Q49" i="66"/>
  <c r="I49" i="66"/>
  <c r="U46" i="66"/>
  <c r="M46" i="66"/>
  <c r="E46" i="66"/>
  <c r="Q45" i="66"/>
  <c r="I45" i="66"/>
  <c r="U44" i="66"/>
  <c r="M44" i="66"/>
  <c r="E44" i="66"/>
  <c r="U42" i="66"/>
  <c r="M42" i="66"/>
  <c r="E42" i="66"/>
  <c r="U38" i="66"/>
  <c r="M38" i="66"/>
  <c r="E38" i="66"/>
  <c r="U34" i="66"/>
  <c r="M34" i="66"/>
  <c r="E34" i="66"/>
  <c r="B79" i="66"/>
  <c r="D81" i="66"/>
  <c r="T79" i="66"/>
  <c r="L79" i="66"/>
  <c r="D79" i="66"/>
  <c r="P78" i="66"/>
  <c r="H78" i="66"/>
  <c r="T77" i="66"/>
  <c r="L77" i="66"/>
  <c r="D77" i="66"/>
  <c r="T75" i="66"/>
  <c r="L75" i="66"/>
  <c r="D75" i="66"/>
  <c r="P74" i="66"/>
  <c r="H74" i="66"/>
  <c r="T73" i="66"/>
  <c r="L73" i="66"/>
  <c r="D73" i="66"/>
  <c r="T71" i="66"/>
  <c r="L71" i="66"/>
  <c r="D71" i="66"/>
  <c r="P70" i="66"/>
  <c r="H70" i="66"/>
  <c r="T69" i="66"/>
  <c r="L69" i="66"/>
  <c r="D69" i="66"/>
  <c r="T67" i="66"/>
  <c r="L67" i="66"/>
  <c r="D67" i="66"/>
  <c r="P66" i="66"/>
  <c r="H66" i="66"/>
  <c r="T63" i="66"/>
  <c r="L63" i="66"/>
  <c r="D63" i="66"/>
  <c r="P62" i="66"/>
  <c r="H62" i="66"/>
  <c r="B37" i="69"/>
  <c r="Q52" i="69"/>
  <c r="U51" i="69"/>
  <c r="Q48" i="69"/>
  <c r="U47" i="69"/>
  <c r="Q44" i="69"/>
  <c r="I42" i="69"/>
  <c r="Q40" i="69"/>
  <c r="E39" i="69"/>
  <c r="Q36" i="69"/>
  <c r="U35" i="69"/>
  <c r="E35" i="69"/>
  <c r="B75" i="69"/>
  <c r="T82" i="69"/>
  <c r="D82" i="69"/>
  <c r="H81" i="69"/>
  <c r="P79" i="69"/>
  <c r="H77" i="69"/>
  <c r="P75" i="69"/>
  <c r="H73" i="69"/>
  <c r="L72" i="69"/>
  <c r="H69" i="69"/>
  <c r="H65" i="69"/>
  <c r="H61" i="69"/>
  <c r="L60" i="69"/>
  <c r="B52" i="70"/>
  <c r="T51" i="70"/>
  <c r="D51" i="70"/>
  <c r="T47" i="70"/>
  <c r="D47" i="70"/>
  <c r="H46" i="70"/>
  <c r="T43" i="70"/>
  <c r="D43" i="70"/>
  <c r="T39" i="70"/>
  <c r="D39" i="70"/>
  <c r="H38" i="70"/>
  <c r="L37" i="70"/>
  <c r="T35" i="70"/>
  <c r="D35" i="70"/>
  <c r="S82" i="70"/>
  <c r="C82" i="70"/>
  <c r="K80" i="70"/>
  <c r="O79" i="70"/>
  <c r="S78" i="70"/>
  <c r="K76" i="70"/>
  <c r="K72" i="70"/>
  <c r="O71" i="70"/>
  <c r="S70" i="70"/>
  <c r="C70" i="70"/>
  <c r="K68" i="70"/>
  <c r="S66" i="70"/>
  <c r="C66" i="70"/>
  <c r="K64" i="70"/>
  <c r="C62" i="70"/>
  <c r="G61" i="70"/>
  <c r="K60" i="70"/>
  <c r="G35" i="55"/>
  <c r="N44" i="55"/>
  <c r="J42" i="55"/>
  <c r="F40" i="55"/>
  <c r="B59" i="55"/>
  <c r="O74" i="55"/>
  <c r="K70" i="55"/>
  <c r="P58" i="55"/>
  <c r="G131" i="55"/>
  <c r="Q142" i="55"/>
  <c r="F147" i="55"/>
  <c r="L229" i="55"/>
  <c r="P234" i="55"/>
  <c r="I243" i="55"/>
  <c r="M247" i="55"/>
  <c r="D331" i="55"/>
  <c r="F333" i="55"/>
  <c r="J337" i="55"/>
  <c r="L339" i="55"/>
  <c r="N341" i="55"/>
  <c r="P343" i="55"/>
  <c r="E424" i="55"/>
  <c r="M433" i="55"/>
  <c r="D440" i="55"/>
  <c r="F442" i="55"/>
  <c r="J522" i="55"/>
  <c r="L524" i="55"/>
  <c r="N527" i="55"/>
  <c r="C532" i="55"/>
  <c r="K540" i="55"/>
  <c r="D626" i="55"/>
  <c r="H630" i="55"/>
  <c r="J632" i="55"/>
  <c r="L634" i="55"/>
  <c r="P638" i="55"/>
  <c r="G721" i="55"/>
  <c r="E731" i="55"/>
  <c r="I735" i="55"/>
  <c r="Q819" i="55"/>
  <c r="O927" i="55"/>
  <c r="Q160" i="55"/>
  <c r="F155" i="55"/>
  <c r="Q270" i="55"/>
  <c r="G265" i="55"/>
  <c r="K259" i="55"/>
  <c r="B354" i="55"/>
  <c r="P362" i="55"/>
  <c r="P555" i="55"/>
  <c r="K752" i="55"/>
  <c r="E850" i="55"/>
  <c r="J954" i="55"/>
  <c r="R39" i="66"/>
  <c r="R67" i="66"/>
  <c r="E68" i="66"/>
  <c r="M68" i="66"/>
  <c r="U68" i="66"/>
  <c r="B43" i="66"/>
  <c r="J43" i="66"/>
  <c r="J71" i="66"/>
  <c r="R43" i="66"/>
  <c r="R71" i="66"/>
  <c r="V43" i="66"/>
  <c r="V71" i="66"/>
  <c r="I72" i="66"/>
  <c r="Q72" i="66"/>
  <c r="B47" i="66"/>
  <c r="J47" i="66"/>
  <c r="J75" i="66"/>
  <c r="R47" i="66"/>
  <c r="R75" i="66"/>
  <c r="E76" i="66"/>
  <c r="M76" i="66"/>
  <c r="U76" i="66"/>
  <c r="F51" i="66"/>
  <c r="F79" i="66"/>
  <c r="J51" i="66"/>
  <c r="J79" i="66"/>
  <c r="R51" i="66"/>
  <c r="R79" i="66"/>
  <c r="E80" i="66"/>
  <c r="M80" i="66"/>
  <c r="U80" i="66"/>
  <c r="F61" i="69"/>
  <c r="N61" i="69"/>
  <c r="V61" i="69"/>
  <c r="E62" i="69"/>
  <c r="E34" i="69"/>
  <c r="I62" i="69"/>
  <c r="Q62" i="69"/>
  <c r="H35" i="69"/>
  <c r="P35" i="69"/>
  <c r="C36" i="69"/>
  <c r="K36" i="69"/>
  <c r="S36" i="69"/>
  <c r="F37" i="69"/>
  <c r="F65" i="69"/>
  <c r="N37" i="69"/>
  <c r="N65" i="69"/>
  <c r="V37" i="69"/>
  <c r="V65" i="69"/>
  <c r="I66" i="69"/>
  <c r="M66" i="69"/>
  <c r="M38" i="69"/>
  <c r="U66" i="69"/>
  <c r="U38" i="69"/>
  <c r="H39" i="69"/>
  <c r="P39" i="69"/>
  <c r="C40" i="69"/>
  <c r="O40" i="69"/>
  <c r="O68" i="69"/>
  <c r="B69" i="69"/>
  <c r="B41" i="69"/>
  <c r="J41" i="69"/>
  <c r="J69" i="69"/>
  <c r="R41" i="69"/>
  <c r="R69" i="69"/>
  <c r="E70" i="69"/>
  <c r="E42" i="69"/>
  <c r="M70" i="69"/>
  <c r="M42" i="69"/>
  <c r="U70" i="69"/>
  <c r="U42" i="69"/>
  <c r="H43" i="69"/>
  <c r="P43" i="69"/>
  <c r="C44" i="69"/>
  <c r="K44" i="69"/>
  <c r="O44" i="69"/>
  <c r="O72" i="69"/>
  <c r="B73" i="69"/>
  <c r="J45" i="69"/>
  <c r="J73" i="69"/>
  <c r="V45" i="69"/>
  <c r="V73" i="69"/>
  <c r="I74" i="69"/>
  <c r="Q74" i="69"/>
  <c r="D75" i="69"/>
  <c r="L75" i="69"/>
  <c r="T75" i="69"/>
  <c r="G48" i="69"/>
  <c r="G76" i="69"/>
  <c r="S48" i="69"/>
  <c r="V49" i="69"/>
  <c r="V77" i="69"/>
  <c r="I78" i="69"/>
  <c r="Q78" i="69"/>
  <c r="D79" i="69"/>
  <c r="L79" i="69"/>
  <c r="T79" i="69"/>
  <c r="G52" i="69"/>
  <c r="G80" i="69"/>
  <c r="O52" i="69"/>
  <c r="O80" i="69"/>
  <c r="B81" i="69"/>
  <c r="J53" i="69"/>
  <c r="J81" i="69"/>
  <c r="R53" i="69"/>
  <c r="R81" i="69"/>
  <c r="L61" i="70"/>
  <c r="T61" i="70"/>
  <c r="S34" i="70"/>
  <c r="V35" i="70"/>
  <c r="M36" i="70"/>
  <c r="M64" i="70"/>
  <c r="U36" i="70"/>
  <c r="U64" i="70"/>
  <c r="H65" i="70"/>
  <c r="H37" i="70"/>
  <c r="P65" i="70"/>
  <c r="P37" i="70"/>
  <c r="O66" i="70"/>
  <c r="B67" i="70"/>
  <c r="B39" i="70"/>
  <c r="J39" i="70"/>
  <c r="J67" i="70"/>
  <c r="R39" i="70"/>
  <c r="R67" i="70"/>
  <c r="E40" i="70"/>
  <c r="E68" i="70"/>
  <c r="Q40" i="70"/>
  <c r="Q68" i="70"/>
  <c r="D69" i="70"/>
  <c r="L69" i="70"/>
  <c r="T69" i="70"/>
  <c r="B71" i="70"/>
  <c r="V43" i="70"/>
  <c r="I44" i="70"/>
  <c r="I72" i="70"/>
  <c r="Q44" i="70"/>
  <c r="Q72" i="70"/>
  <c r="D73" i="70"/>
  <c r="L73" i="70"/>
  <c r="T73" i="70"/>
  <c r="C46" i="70"/>
  <c r="K46" i="70"/>
  <c r="S46" i="70"/>
  <c r="F47" i="70"/>
  <c r="N47" i="70"/>
  <c r="V47" i="70"/>
  <c r="I48" i="70"/>
  <c r="I76" i="70"/>
  <c r="Q48" i="70"/>
  <c r="Q76" i="70"/>
  <c r="D77" i="70"/>
  <c r="L77" i="70"/>
  <c r="T77" i="70"/>
  <c r="C50" i="70"/>
  <c r="G78" i="70"/>
  <c r="O78" i="70"/>
  <c r="B79" i="70"/>
  <c r="J51" i="70"/>
  <c r="J79" i="70"/>
  <c r="R51" i="70"/>
  <c r="R79" i="70"/>
  <c r="E52" i="70"/>
  <c r="E80" i="70"/>
  <c r="M52" i="70"/>
  <c r="M80" i="70"/>
  <c r="U52" i="70"/>
  <c r="U80" i="70"/>
  <c r="L81" i="70"/>
  <c r="B63" i="55"/>
  <c r="B71" i="55"/>
  <c r="B9" i="56"/>
  <c r="B157" i="55"/>
  <c r="B18" i="56"/>
  <c r="B166" i="55"/>
  <c r="B26" i="56"/>
  <c r="B174" i="55"/>
  <c r="B39" i="56"/>
  <c r="B261" i="55"/>
  <c r="B47" i="56"/>
  <c r="B269" i="55"/>
  <c r="B356" i="55"/>
  <c r="B364" i="55"/>
  <c r="B368" i="55"/>
  <c r="B455" i="55"/>
  <c r="B459" i="55"/>
  <c r="B467" i="55"/>
  <c r="B554" i="55"/>
  <c r="B562" i="55"/>
  <c r="B58" i="56"/>
  <c r="B648" i="55"/>
  <c r="B67" i="56"/>
  <c r="B657" i="55"/>
  <c r="B743" i="55"/>
  <c r="B752" i="55"/>
  <c r="B760" i="55"/>
  <c r="B847" i="55"/>
  <c r="B851" i="55"/>
  <c r="B941" i="55"/>
  <c r="B950" i="55"/>
  <c r="B958" i="55"/>
  <c r="C69" i="55"/>
  <c r="C44" i="55"/>
  <c r="C7" i="56"/>
  <c r="C155" i="55"/>
  <c r="C130" i="55"/>
  <c r="C20" i="56"/>
  <c r="C168" i="55"/>
  <c r="C143" i="55"/>
  <c r="C32" i="56"/>
  <c r="C254" i="55"/>
  <c r="C229" i="55"/>
  <c r="C41" i="56"/>
  <c r="C238" i="55"/>
  <c r="C263" i="55"/>
  <c r="C49" i="56"/>
  <c r="C271" i="55"/>
  <c r="C246" i="55"/>
  <c r="C358" i="55"/>
  <c r="C333" i="55"/>
  <c r="C366" i="55"/>
  <c r="C341" i="55"/>
  <c r="C452" i="55"/>
  <c r="C427" i="55"/>
  <c r="C457" i="55"/>
  <c r="C432" i="55"/>
  <c r="C465" i="55"/>
  <c r="C440" i="55"/>
  <c r="C552" i="55"/>
  <c r="C527" i="55"/>
  <c r="C560" i="55"/>
  <c r="C535" i="55"/>
  <c r="C56" i="56"/>
  <c r="C646" i="55"/>
  <c r="C621" i="55"/>
  <c r="C65" i="56"/>
  <c r="C655" i="55"/>
  <c r="C630" i="55"/>
  <c r="C745" i="55"/>
  <c r="C720" i="55"/>
  <c r="C754" i="55"/>
  <c r="C762" i="55"/>
  <c r="C737" i="55"/>
  <c r="C849" i="55"/>
  <c r="C824" i="55"/>
  <c r="C828" i="55"/>
  <c r="C853" i="55"/>
  <c r="C939" i="55"/>
  <c r="C948" i="55"/>
  <c r="C923" i="55"/>
  <c r="C952" i="55"/>
  <c r="C927" i="55"/>
  <c r="D33" i="55"/>
  <c r="D58" i="55"/>
  <c r="D38" i="55"/>
  <c r="D46" i="55"/>
  <c r="D71" i="55"/>
  <c r="D14" i="56"/>
  <c r="D162" i="55"/>
  <c r="D137" i="55"/>
  <c r="D22" i="56"/>
  <c r="D170" i="55"/>
  <c r="D34" i="56"/>
  <c r="D256" i="55"/>
  <c r="D231" i="55"/>
  <c r="D43" i="56"/>
  <c r="D265" i="55"/>
  <c r="D240" i="55"/>
  <c r="D351" i="55"/>
  <c r="D326" i="55"/>
  <c r="D335" i="55"/>
  <c r="D368" i="55"/>
  <c r="D343" i="55"/>
  <c r="D455" i="55"/>
  <c r="D430" i="55"/>
  <c r="D463" i="55"/>
  <c r="D554" i="55"/>
  <c r="D529" i="55"/>
  <c r="D562" i="55"/>
  <c r="D537" i="55"/>
  <c r="D58" i="56"/>
  <c r="D648" i="55"/>
  <c r="D67" i="56"/>
  <c r="D657" i="55"/>
  <c r="D632" i="55"/>
  <c r="D743" i="55"/>
  <c r="D752" i="55"/>
  <c r="D727" i="55"/>
  <c r="D760" i="55"/>
  <c r="D735" i="55"/>
  <c r="D847" i="55"/>
  <c r="D822" i="55"/>
  <c r="D855" i="55"/>
  <c r="D830" i="55"/>
  <c r="D941" i="55"/>
  <c r="D916" i="55"/>
  <c r="D950" i="55"/>
  <c r="D925" i="55"/>
  <c r="D958" i="55"/>
  <c r="D933" i="55"/>
  <c r="E69" i="55"/>
  <c r="E44" i="55"/>
  <c r="E7" i="56"/>
  <c r="E130" i="55"/>
  <c r="E155" i="55"/>
  <c r="E16" i="56"/>
  <c r="E139" i="55"/>
  <c r="E164" i="55"/>
  <c r="E24" i="56"/>
  <c r="E147" i="55"/>
  <c r="E172" i="55"/>
  <c r="E37" i="56"/>
  <c r="E259" i="55"/>
  <c r="E234" i="55"/>
  <c r="E45" i="56"/>
  <c r="E267" i="55"/>
  <c r="E242" i="55"/>
  <c r="E353" i="55"/>
  <c r="E328" i="55"/>
  <c r="E362" i="55"/>
  <c r="E337" i="55"/>
  <c r="E370" i="55"/>
  <c r="E345" i="55"/>
  <c r="E457" i="55"/>
  <c r="E432" i="55"/>
  <c r="E440" i="55"/>
  <c r="E465" i="55"/>
  <c r="E527" i="55"/>
  <c r="E552" i="55"/>
  <c r="E535" i="55"/>
  <c r="E56" i="56"/>
  <c r="E646" i="55"/>
  <c r="E621" i="55"/>
  <c r="E65" i="56"/>
  <c r="E655" i="55"/>
  <c r="E630" i="55"/>
  <c r="E73" i="56"/>
  <c r="E663" i="55"/>
  <c r="E638" i="55"/>
  <c r="E750" i="55"/>
  <c r="E725" i="55"/>
  <c r="E733" i="55"/>
  <c r="E758" i="55"/>
  <c r="E762" i="55"/>
  <c r="E737" i="55"/>
  <c r="E853" i="55"/>
  <c r="E828" i="55"/>
  <c r="E939" i="55"/>
  <c r="E914" i="55"/>
  <c r="E944" i="55"/>
  <c r="E919" i="55"/>
  <c r="E952" i="55"/>
  <c r="E927" i="55"/>
  <c r="F33" i="55"/>
  <c r="F58" i="55"/>
  <c r="F71" i="55"/>
  <c r="F46" i="55"/>
  <c r="F9" i="56"/>
  <c r="F157" i="55"/>
  <c r="F132" i="55"/>
  <c r="F18" i="56"/>
  <c r="F166" i="55"/>
  <c r="F141" i="55"/>
  <c r="F26" i="56"/>
  <c r="F174" i="55"/>
  <c r="F149" i="55"/>
  <c r="F39" i="56"/>
  <c r="F261" i="55"/>
  <c r="F236" i="55"/>
  <c r="F47" i="56"/>
  <c r="F269" i="55"/>
  <c r="F244" i="55"/>
  <c r="F356" i="55"/>
  <c r="F364" i="55"/>
  <c r="F339" i="55"/>
  <c r="F343" i="55"/>
  <c r="F455" i="55"/>
  <c r="F430" i="55"/>
  <c r="F463" i="55"/>
  <c r="F438" i="55"/>
  <c r="F549" i="55"/>
  <c r="F524" i="55"/>
  <c r="F558" i="55"/>
  <c r="F566" i="55"/>
  <c r="F541" i="55"/>
  <c r="F63" i="56"/>
  <c r="F653" i="55"/>
  <c r="F71" i="56"/>
  <c r="F661" i="55"/>
  <c r="F636" i="55"/>
  <c r="F748" i="55"/>
  <c r="F723" i="55"/>
  <c r="F756" i="55"/>
  <c r="F731" i="55"/>
  <c r="F842" i="55"/>
  <c r="F817" i="55"/>
  <c r="F826" i="55"/>
  <c r="F851" i="55"/>
  <c r="F859" i="55"/>
  <c r="F834" i="55"/>
  <c r="F941" i="55"/>
  <c r="F916" i="55"/>
  <c r="F925" i="55"/>
  <c r="F950" i="55"/>
  <c r="F958" i="55"/>
  <c r="F933" i="55"/>
  <c r="G65" i="55"/>
  <c r="G40" i="55"/>
  <c r="G73" i="55"/>
  <c r="G48" i="55"/>
  <c r="G12" i="56"/>
  <c r="G160" i="55"/>
  <c r="G135" i="55"/>
  <c r="G20" i="56"/>
  <c r="G168" i="55"/>
  <c r="G143" i="55"/>
  <c r="G37" i="56"/>
  <c r="G259" i="55"/>
  <c r="G234" i="55"/>
  <c r="G45" i="56"/>
  <c r="G242" i="55"/>
  <c r="G267" i="55"/>
  <c r="G353" i="55"/>
  <c r="G328" i="55"/>
  <c r="G362" i="55"/>
  <c r="G337" i="55"/>
  <c r="G370" i="55"/>
  <c r="G345" i="55"/>
  <c r="G457" i="55"/>
  <c r="G432" i="55"/>
  <c r="G465" i="55"/>
  <c r="G440" i="55"/>
  <c r="G552" i="55"/>
  <c r="G527" i="55"/>
  <c r="G560" i="55"/>
  <c r="G535" i="55"/>
  <c r="G56" i="56"/>
  <c r="G646" i="55"/>
  <c r="G621" i="55"/>
  <c r="G69" i="56"/>
  <c r="G659" i="55"/>
  <c r="G634" i="55"/>
  <c r="G745" i="55"/>
  <c r="G720" i="55"/>
  <c r="G758" i="55"/>
  <c r="G844" i="55"/>
  <c r="G819" i="55"/>
  <c r="G853" i="55"/>
  <c r="G828" i="55"/>
  <c r="G939" i="55"/>
  <c r="G944" i="55"/>
  <c r="G952" i="55"/>
  <c r="G927" i="55"/>
  <c r="H33" i="55"/>
  <c r="H58" i="55"/>
  <c r="H63" i="55"/>
  <c r="H38" i="55"/>
  <c r="H71" i="55"/>
  <c r="H46" i="55"/>
  <c r="H9" i="56"/>
  <c r="H157" i="55"/>
  <c r="H18" i="56"/>
  <c r="H166" i="55"/>
  <c r="H141" i="55"/>
  <c r="H26" i="56"/>
  <c r="H174" i="55"/>
  <c r="H39" i="56"/>
  <c r="H261" i="55"/>
  <c r="H236" i="55"/>
  <c r="H47" i="56"/>
  <c r="H269" i="55"/>
  <c r="H244" i="55"/>
  <c r="H356" i="55"/>
  <c r="H331" i="55"/>
  <c r="H360" i="55"/>
  <c r="H368" i="55"/>
  <c r="H343" i="55"/>
  <c r="H455" i="55"/>
  <c r="H430" i="55"/>
  <c r="H554" i="55"/>
  <c r="H529" i="55"/>
  <c r="H562" i="55"/>
  <c r="H58" i="56"/>
  <c r="H648" i="55"/>
  <c r="H623" i="55"/>
  <c r="H67" i="56"/>
  <c r="H657" i="55"/>
  <c r="H632" i="55"/>
  <c r="H743" i="55"/>
  <c r="H718" i="55"/>
  <c r="H752" i="55"/>
  <c r="H727" i="55"/>
  <c r="H735" i="55"/>
  <c r="H760" i="55"/>
  <c r="H847" i="55"/>
  <c r="H822" i="55"/>
  <c r="H855" i="55"/>
  <c r="H830" i="55"/>
  <c r="H941" i="55"/>
  <c r="H916" i="55"/>
  <c r="H950" i="55"/>
  <c r="H925" i="55"/>
  <c r="H958" i="55"/>
  <c r="H933" i="55"/>
  <c r="I65" i="55"/>
  <c r="I40" i="55"/>
  <c r="I73" i="55"/>
  <c r="I48" i="55"/>
  <c r="I12" i="56"/>
  <c r="I135" i="55"/>
  <c r="I160" i="55"/>
  <c r="I143" i="55"/>
  <c r="I20" i="56"/>
  <c r="I168" i="55"/>
  <c r="I32" i="56"/>
  <c r="I254" i="55"/>
  <c r="I229" i="55"/>
  <c r="I41" i="56"/>
  <c r="I263" i="55"/>
  <c r="I238" i="55"/>
  <c r="I49" i="56"/>
  <c r="I271" i="55"/>
  <c r="I246" i="55"/>
  <c r="I362" i="55"/>
  <c r="I337" i="55"/>
  <c r="I370" i="55"/>
  <c r="I345" i="55"/>
  <c r="I457" i="55"/>
  <c r="I432" i="55"/>
  <c r="I465" i="55"/>
  <c r="I440" i="55"/>
  <c r="I552" i="55"/>
  <c r="I527" i="55"/>
  <c r="I539" i="55"/>
  <c r="I61" i="56"/>
  <c r="I651" i="55"/>
  <c r="I626" i="55"/>
  <c r="I69" i="56"/>
  <c r="I659" i="55"/>
  <c r="I634" i="55"/>
  <c r="I745" i="55"/>
  <c r="I720" i="55"/>
  <c r="I725" i="55"/>
  <c r="I750" i="55"/>
  <c r="I758" i="55"/>
  <c r="I733" i="55"/>
  <c r="I844" i="55"/>
  <c r="I819" i="55"/>
  <c r="I853" i="55"/>
  <c r="I828" i="55"/>
  <c r="I939" i="55"/>
  <c r="I914" i="55"/>
  <c r="I952" i="55"/>
  <c r="I927" i="55"/>
  <c r="J33" i="55"/>
  <c r="J58" i="55"/>
  <c r="J14" i="56"/>
  <c r="J162" i="55"/>
  <c r="J137" i="55"/>
  <c r="J22" i="56"/>
  <c r="J170" i="55"/>
  <c r="J145" i="55"/>
  <c r="J34" i="56"/>
  <c r="J256" i="55"/>
  <c r="J231" i="55"/>
  <c r="J43" i="56"/>
  <c r="J265" i="55"/>
  <c r="J240" i="55"/>
  <c r="J47" i="56"/>
  <c r="J269" i="55"/>
  <c r="J331" i="55"/>
  <c r="J356" i="55"/>
  <c r="J364" i="55"/>
  <c r="J339" i="55"/>
  <c r="J450" i="55"/>
  <c r="J425" i="55"/>
  <c r="J459" i="55"/>
  <c r="J434" i="55"/>
  <c r="J463" i="55"/>
  <c r="J438" i="55"/>
  <c r="J549" i="55"/>
  <c r="J524" i="55"/>
  <c r="J558" i="55"/>
  <c r="J533" i="55"/>
  <c r="J566" i="55"/>
  <c r="J541" i="55"/>
  <c r="J63" i="56"/>
  <c r="J653" i="55"/>
  <c r="J628" i="55"/>
  <c r="J71" i="56"/>
  <c r="J661" i="55"/>
  <c r="J636" i="55"/>
  <c r="J748" i="55"/>
  <c r="J760" i="55"/>
  <c r="J735" i="55"/>
  <c r="J847" i="55"/>
  <c r="J822" i="55"/>
  <c r="J830" i="55"/>
  <c r="J855" i="55"/>
  <c r="J941" i="55"/>
  <c r="J916" i="55"/>
  <c r="J950" i="55"/>
  <c r="J925" i="55"/>
  <c r="J958" i="55"/>
  <c r="J933" i="55"/>
  <c r="K65" i="55"/>
  <c r="K40" i="55"/>
  <c r="K73" i="55"/>
  <c r="K48" i="55"/>
  <c r="K12" i="56"/>
  <c r="K160" i="55"/>
  <c r="K135" i="55"/>
  <c r="K20" i="56"/>
  <c r="K168" i="55"/>
  <c r="K143" i="55"/>
  <c r="K32" i="56"/>
  <c r="K254" i="55"/>
  <c r="K229" i="55"/>
  <c r="K49" i="56"/>
  <c r="K246" i="55"/>
  <c r="K271" i="55"/>
  <c r="K358" i="55"/>
  <c r="K333" i="55"/>
  <c r="K366" i="55"/>
  <c r="K341" i="55"/>
  <c r="K427" i="55"/>
  <c r="K452" i="55"/>
  <c r="K457" i="55"/>
  <c r="K432" i="55"/>
  <c r="K440" i="55"/>
  <c r="K465" i="55"/>
  <c r="K552" i="55"/>
  <c r="K527" i="55"/>
  <c r="K560" i="55"/>
  <c r="K535" i="55"/>
  <c r="K56" i="56"/>
  <c r="K646" i="55"/>
  <c r="K621" i="55"/>
  <c r="K65" i="56"/>
  <c r="K655" i="55"/>
  <c r="K630" i="55"/>
  <c r="K69" i="56"/>
  <c r="K659" i="55"/>
  <c r="K634" i="55"/>
  <c r="K745" i="55"/>
  <c r="K720" i="55"/>
  <c r="K758" i="55"/>
  <c r="K844" i="55"/>
  <c r="K819" i="55"/>
  <c r="K853" i="55"/>
  <c r="K828" i="55"/>
  <c r="K939" i="55"/>
  <c r="K914" i="55"/>
  <c r="K948" i="55"/>
  <c r="K956" i="55"/>
  <c r="K931" i="55"/>
  <c r="L38" i="55"/>
  <c r="L63" i="55"/>
  <c r="L46" i="55"/>
  <c r="L9" i="56"/>
  <c r="L157" i="55"/>
  <c r="L132" i="55"/>
  <c r="L18" i="56"/>
  <c r="L166" i="55"/>
  <c r="L141" i="55"/>
  <c r="L26" i="56"/>
  <c r="L174" i="55"/>
  <c r="L149" i="55"/>
  <c r="L39" i="56"/>
  <c r="L261" i="55"/>
  <c r="L236" i="55"/>
  <c r="L47" i="56"/>
  <c r="L269" i="55"/>
  <c r="L326" i="55"/>
  <c r="L351" i="55"/>
  <c r="L360" i="55"/>
  <c r="L335" i="55"/>
  <c r="L343" i="55"/>
  <c r="L450" i="55"/>
  <c r="L425" i="55"/>
  <c r="L459" i="55"/>
  <c r="L434" i="55"/>
  <c r="L467" i="55"/>
  <c r="L442" i="55"/>
  <c r="L554" i="55"/>
  <c r="L529" i="55"/>
  <c r="L562" i="55"/>
  <c r="L537" i="55"/>
  <c r="L58" i="56"/>
  <c r="L648" i="55"/>
  <c r="L623" i="55"/>
  <c r="L63" i="56"/>
  <c r="L653" i="55"/>
  <c r="L628" i="55"/>
  <c r="L67" i="56"/>
  <c r="L657" i="55"/>
  <c r="L743" i="55"/>
  <c r="L718" i="55"/>
  <c r="L752" i="55"/>
  <c r="L727" i="55"/>
  <c r="L760" i="55"/>
  <c r="L735" i="55"/>
  <c r="L826" i="55"/>
  <c r="L851" i="55"/>
  <c r="L859" i="55"/>
  <c r="L834" i="55"/>
  <c r="L946" i="55"/>
  <c r="L921" i="55"/>
  <c r="L954" i="55"/>
  <c r="L929" i="55"/>
  <c r="M60" i="55"/>
  <c r="M35" i="55"/>
  <c r="M69" i="55"/>
  <c r="M44" i="55"/>
  <c r="M7" i="56"/>
  <c r="M155" i="55"/>
  <c r="M130" i="55"/>
  <c r="M16" i="56"/>
  <c r="M139" i="55"/>
  <c r="M164" i="55"/>
  <c r="M20" i="56"/>
  <c r="M143" i="55"/>
  <c r="M168" i="55"/>
  <c r="M32" i="56"/>
  <c r="M229" i="55"/>
  <c r="M254" i="55"/>
  <c r="M41" i="56"/>
  <c r="M263" i="55"/>
  <c r="M238" i="55"/>
  <c r="M49" i="56"/>
  <c r="M246" i="55"/>
  <c r="M271" i="55"/>
  <c r="M358" i="55"/>
  <c r="M333" i="55"/>
  <c r="M366" i="55"/>
  <c r="M341" i="55"/>
  <c r="M457" i="55"/>
  <c r="M432" i="55"/>
  <c r="M465" i="55"/>
  <c r="M440" i="55"/>
  <c r="M527" i="55"/>
  <c r="M552" i="55"/>
  <c r="M535" i="55"/>
  <c r="M560" i="55"/>
  <c r="M564" i="55"/>
  <c r="M539" i="55"/>
  <c r="M65" i="56"/>
  <c r="M655" i="55"/>
  <c r="M630" i="55"/>
  <c r="M73" i="56"/>
  <c r="M663" i="55"/>
  <c r="M638" i="55"/>
  <c r="M750" i="55"/>
  <c r="M725" i="55"/>
  <c r="M758" i="55"/>
  <c r="M733" i="55"/>
  <c r="M762" i="55"/>
  <c r="M737" i="55"/>
  <c r="M849" i="55"/>
  <c r="M824" i="55"/>
  <c r="M857" i="55"/>
  <c r="M832" i="55"/>
  <c r="M939" i="55"/>
  <c r="M914" i="55"/>
  <c r="M948" i="55"/>
  <c r="M923" i="55"/>
  <c r="M956" i="55"/>
  <c r="M931" i="55"/>
  <c r="N63" i="55"/>
  <c r="N38" i="55"/>
  <c r="N71" i="55"/>
  <c r="N46" i="55"/>
  <c r="N14" i="56"/>
  <c r="N162" i="55"/>
  <c r="N22" i="56"/>
  <c r="N170" i="55"/>
  <c r="N145" i="55"/>
  <c r="N34" i="56"/>
  <c r="N256" i="55"/>
  <c r="N43" i="56"/>
  <c r="N265" i="55"/>
  <c r="N240" i="55"/>
  <c r="N351" i="55"/>
  <c r="N326" i="55"/>
  <c r="N335" i="55"/>
  <c r="N360" i="55"/>
  <c r="N368" i="55"/>
  <c r="N343" i="55"/>
  <c r="N455" i="55"/>
  <c r="N430" i="55"/>
  <c r="N463" i="55"/>
  <c r="N438" i="55"/>
  <c r="N549" i="55"/>
  <c r="N558" i="55"/>
  <c r="N533" i="55"/>
  <c r="N566" i="55"/>
  <c r="N63" i="56"/>
  <c r="N653" i="55"/>
  <c r="N628" i="55"/>
  <c r="N71" i="56"/>
  <c r="N661" i="55"/>
  <c r="N748" i="55"/>
  <c r="N723" i="55"/>
  <c r="N752" i="55"/>
  <c r="N727" i="55"/>
  <c r="N760" i="55"/>
  <c r="N735" i="55"/>
  <c r="N847" i="55"/>
  <c r="N822" i="55"/>
  <c r="N830" i="55"/>
  <c r="N855" i="55"/>
  <c r="N916" i="55"/>
  <c r="N941" i="55"/>
  <c r="N950" i="55"/>
  <c r="N925" i="55"/>
  <c r="N933" i="55"/>
  <c r="N958" i="55"/>
  <c r="O65" i="55"/>
  <c r="O40" i="55"/>
  <c r="O73" i="55"/>
  <c r="O48" i="55"/>
  <c r="O12" i="56"/>
  <c r="O160" i="55"/>
  <c r="O135" i="55"/>
  <c r="O20" i="56"/>
  <c r="O168" i="55"/>
  <c r="O143" i="55"/>
  <c r="O37" i="56"/>
  <c r="O259" i="55"/>
  <c r="O234" i="55"/>
  <c r="O45" i="56"/>
  <c r="O267" i="55"/>
  <c r="O242" i="55"/>
  <c r="O353" i="55"/>
  <c r="O328" i="55"/>
  <c r="O362" i="55"/>
  <c r="O337" i="55"/>
  <c r="O370" i="55"/>
  <c r="O345" i="55"/>
  <c r="O432" i="55"/>
  <c r="O457" i="55"/>
  <c r="O465" i="55"/>
  <c r="O440" i="55"/>
  <c r="O552" i="55"/>
  <c r="O527" i="55"/>
  <c r="O560" i="55"/>
  <c r="O535" i="55"/>
  <c r="O56" i="56"/>
  <c r="O646" i="55"/>
  <c r="O621" i="55"/>
  <c r="O65" i="56"/>
  <c r="O655" i="55"/>
  <c r="O630" i="55"/>
  <c r="O73" i="56"/>
  <c r="O663" i="55"/>
  <c r="O638" i="55"/>
  <c r="O720" i="55"/>
  <c r="O754" i="55"/>
  <c r="O729" i="55"/>
  <c r="O762" i="55"/>
  <c r="O849" i="55"/>
  <c r="O824" i="55"/>
  <c r="O857" i="55"/>
  <c r="O832" i="55"/>
  <c r="O948" i="55"/>
  <c r="O956" i="55"/>
  <c r="O931" i="55"/>
  <c r="P71" i="55"/>
  <c r="P9" i="56"/>
  <c r="P157" i="55"/>
  <c r="P132" i="55"/>
  <c r="P18" i="56"/>
  <c r="P166" i="55"/>
  <c r="P26" i="56"/>
  <c r="P174" i="55"/>
  <c r="P149" i="55"/>
  <c r="P39" i="56"/>
  <c r="P261" i="55"/>
  <c r="P236" i="55"/>
  <c r="P47" i="56"/>
  <c r="P269" i="55"/>
  <c r="P244" i="55"/>
  <c r="P331" i="55"/>
  <c r="P364" i="55"/>
  <c r="P339" i="55"/>
  <c r="P450" i="55"/>
  <c r="P425" i="55"/>
  <c r="P459" i="55"/>
  <c r="P467" i="55"/>
  <c r="P442" i="55"/>
  <c r="P554" i="55"/>
  <c r="P562" i="55"/>
  <c r="P537" i="55"/>
  <c r="P58" i="56"/>
  <c r="P648" i="55"/>
  <c r="P623" i="55"/>
  <c r="P67" i="56"/>
  <c r="P657" i="55"/>
  <c r="P632" i="55"/>
  <c r="P743" i="55"/>
  <c r="P718" i="55"/>
  <c r="P756" i="55"/>
  <c r="P731" i="55"/>
  <c r="P842" i="55"/>
  <c r="P817" i="55"/>
  <c r="P851" i="55"/>
  <c r="P826" i="55"/>
  <c r="P859" i="55"/>
  <c r="P834" i="55"/>
  <c r="P946" i="55"/>
  <c r="P921" i="55"/>
  <c r="P954" i="55"/>
  <c r="P929" i="55"/>
  <c r="F54" i="69"/>
  <c r="F82" i="69"/>
  <c r="N54" i="69"/>
  <c r="N82" i="69"/>
  <c r="V54" i="69"/>
  <c r="V82" i="69"/>
  <c r="E54" i="70"/>
  <c r="E82" i="70"/>
  <c r="M54" i="70"/>
  <c r="M82" i="70"/>
  <c r="U54" i="70"/>
  <c r="U82" i="70"/>
  <c r="Q67" i="55"/>
  <c r="Q42" i="55"/>
  <c r="Q75" i="55"/>
  <c r="Q50" i="55"/>
  <c r="Q14" i="56"/>
  <c r="Q162" i="55"/>
  <c r="Q137" i="55"/>
  <c r="Q22" i="56"/>
  <c r="Q170" i="55"/>
  <c r="Q145" i="55"/>
  <c r="Q34" i="56"/>
  <c r="Q256" i="55"/>
  <c r="Q231" i="55"/>
  <c r="Q43" i="56"/>
  <c r="Q240" i="55"/>
  <c r="Q265" i="55"/>
  <c r="Q326" i="55"/>
  <c r="Q351" i="55"/>
  <c r="Q360" i="55"/>
  <c r="Q335" i="55"/>
  <c r="Q343" i="55"/>
  <c r="Q368" i="55"/>
  <c r="Q455" i="55"/>
  <c r="Q430" i="55"/>
  <c r="Q463" i="55"/>
  <c r="Q438" i="55"/>
  <c r="Q549" i="55"/>
  <c r="Q524" i="55"/>
  <c r="Q558" i="55"/>
  <c r="Q533" i="55"/>
  <c r="Q566" i="55"/>
  <c r="Q541" i="55"/>
  <c r="Q58" i="56"/>
  <c r="Q648" i="55"/>
  <c r="Q623" i="55"/>
  <c r="Q67" i="56"/>
  <c r="Q657" i="55"/>
  <c r="Q632" i="55"/>
  <c r="Q743" i="55"/>
  <c r="Q718" i="55"/>
  <c r="Q752" i="55"/>
  <c r="Q727" i="55"/>
  <c r="Q760" i="55"/>
  <c r="Q735" i="55"/>
  <c r="Q842" i="55"/>
  <c r="Q817" i="55"/>
  <c r="Q851" i="55"/>
  <c r="Q826" i="55"/>
  <c r="Q859" i="55"/>
  <c r="Q834" i="55"/>
  <c r="Q946" i="55"/>
  <c r="Q921" i="55"/>
  <c r="Q954" i="55"/>
  <c r="U82" i="65"/>
  <c r="M82" i="65"/>
  <c r="U53" i="66"/>
  <c r="M53" i="66"/>
  <c r="Q52" i="66"/>
  <c r="I52" i="66"/>
  <c r="U49" i="66"/>
  <c r="Q48" i="66"/>
  <c r="M45" i="66"/>
  <c r="M41" i="66"/>
  <c r="B75" i="66"/>
  <c r="P81" i="66"/>
  <c r="P77" i="66"/>
  <c r="H77" i="66"/>
  <c r="H73" i="66"/>
  <c r="H69" i="66"/>
  <c r="M51" i="69"/>
  <c r="Q46" i="69"/>
  <c r="M43" i="69"/>
  <c r="Q38" i="69"/>
  <c r="M35" i="69"/>
  <c r="B61" i="69"/>
  <c r="H79" i="69"/>
  <c r="H75" i="69"/>
  <c r="H67" i="69"/>
  <c r="B44" i="70"/>
  <c r="T53" i="70"/>
  <c r="P50" i="70"/>
  <c r="P46" i="70"/>
  <c r="D45" i="70"/>
  <c r="T41" i="70"/>
  <c r="P38" i="70"/>
  <c r="D37" i="70"/>
  <c r="K78" i="70"/>
  <c r="O77" i="70"/>
  <c r="K74" i="70"/>
  <c r="O69" i="70"/>
  <c r="K66" i="70"/>
  <c r="J50" i="55"/>
  <c r="F48" i="55"/>
  <c r="P75" i="55"/>
  <c r="H67" i="55"/>
  <c r="F130" i="55"/>
  <c r="J135" i="55"/>
  <c r="N139" i="55"/>
  <c r="P141" i="55"/>
  <c r="F240" i="55"/>
  <c r="J244" i="55"/>
  <c r="H427" i="55"/>
  <c r="J430" i="55"/>
  <c r="P436" i="55"/>
  <c r="F535" i="55"/>
  <c r="J539" i="55"/>
  <c r="F720" i="55"/>
  <c r="J725" i="55"/>
  <c r="G733" i="55"/>
  <c r="O817" i="55"/>
  <c r="I921" i="55"/>
  <c r="L171" i="55"/>
  <c r="D163" i="55"/>
  <c r="D360" i="55"/>
  <c r="O745" i="55"/>
  <c r="P855" i="55"/>
  <c r="Q945" i="55"/>
  <c r="J60" i="65"/>
  <c r="R60" i="65"/>
  <c r="V60" i="65"/>
  <c r="J64" i="65"/>
  <c r="R64" i="65"/>
  <c r="J68" i="65"/>
  <c r="R68" i="65"/>
  <c r="V68" i="65"/>
  <c r="F72" i="65"/>
  <c r="N72" i="65"/>
  <c r="J76" i="65"/>
  <c r="R76" i="65"/>
  <c r="V76" i="65"/>
  <c r="F80" i="65"/>
  <c r="N80" i="65"/>
  <c r="I61" i="66"/>
  <c r="Q61" i="66"/>
  <c r="C35" i="66"/>
  <c r="K35" i="66"/>
  <c r="S35" i="66"/>
  <c r="F36" i="66"/>
  <c r="F64" i="66"/>
  <c r="N36" i="66"/>
  <c r="N64" i="66"/>
  <c r="V36" i="66"/>
  <c r="V64" i="66"/>
  <c r="I65" i="66"/>
  <c r="Q65" i="66"/>
  <c r="G39" i="66"/>
  <c r="O39" i="66"/>
  <c r="B68" i="66"/>
  <c r="J40" i="66"/>
  <c r="J68" i="66"/>
  <c r="R40" i="66"/>
  <c r="R68" i="66"/>
  <c r="V40" i="66"/>
  <c r="V68" i="66"/>
  <c r="I69" i="66"/>
  <c r="Q69" i="66"/>
  <c r="G43" i="66"/>
  <c r="O43" i="66"/>
  <c r="F44" i="66"/>
  <c r="F72" i="66"/>
  <c r="N44" i="66"/>
  <c r="N72" i="66"/>
  <c r="V44" i="66"/>
  <c r="V72" i="66"/>
  <c r="E73" i="66"/>
  <c r="M73" i="66"/>
  <c r="U73" i="66"/>
  <c r="G47" i="66"/>
  <c r="O47" i="66"/>
  <c r="B76" i="66"/>
  <c r="J48" i="66"/>
  <c r="J76" i="66"/>
  <c r="R48" i="66"/>
  <c r="R76" i="66"/>
  <c r="E77" i="66"/>
  <c r="M77" i="66"/>
  <c r="G51" i="66"/>
  <c r="O51" i="66"/>
  <c r="B80" i="66"/>
  <c r="J52" i="66"/>
  <c r="J80" i="66"/>
  <c r="R52" i="66"/>
  <c r="R80" i="66"/>
  <c r="V52" i="66"/>
  <c r="V80" i="66"/>
  <c r="I81" i="66"/>
  <c r="M81" i="66"/>
  <c r="U81" i="66"/>
  <c r="P60" i="69"/>
  <c r="F34" i="69"/>
  <c r="F62" i="69"/>
  <c r="N34" i="69"/>
  <c r="N62" i="69"/>
  <c r="V34" i="69"/>
  <c r="V62" i="69"/>
  <c r="I63" i="69"/>
  <c r="I35" i="69"/>
  <c r="Q63" i="69"/>
  <c r="Q35" i="69"/>
  <c r="D36" i="69"/>
  <c r="L36" i="69"/>
  <c r="P64" i="69"/>
  <c r="C37" i="69"/>
  <c r="C65" i="69"/>
  <c r="K37" i="69"/>
  <c r="K65" i="69"/>
  <c r="S37" i="69"/>
  <c r="S65" i="69"/>
  <c r="F38" i="69"/>
  <c r="F66" i="69"/>
  <c r="N38" i="69"/>
  <c r="N66" i="69"/>
  <c r="V38" i="69"/>
  <c r="V66" i="69"/>
  <c r="I67" i="69"/>
  <c r="I39" i="69"/>
  <c r="M67" i="69"/>
  <c r="U67" i="69"/>
  <c r="L40" i="69"/>
  <c r="T40" i="69"/>
  <c r="G41" i="69"/>
  <c r="O41" i="69"/>
  <c r="B42" i="69"/>
  <c r="B70" i="69"/>
  <c r="J42" i="69"/>
  <c r="J70" i="69"/>
  <c r="R42" i="69"/>
  <c r="R70" i="69"/>
  <c r="E71" i="69"/>
  <c r="M71" i="69"/>
  <c r="U71" i="69"/>
  <c r="H72" i="69"/>
  <c r="P72" i="69"/>
  <c r="C45" i="69"/>
  <c r="C73" i="69"/>
  <c r="K45" i="69"/>
  <c r="K73" i="69"/>
  <c r="S45" i="69"/>
  <c r="S73" i="69"/>
  <c r="F46" i="69"/>
  <c r="F74" i="69"/>
  <c r="N46" i="69"/>
  <c r="N74" i="69"/>
  <c r="R46" i="69"/>
  <c r="R74" i="69"/>
  <c r="E75" i="69"/>
  <c r="M75" i="69"/>
  <c r="D48" i="69"/>
  <c r="L48" i="69"/>
  <c r="T48" i="69"/>
  <c r="G49" i="69"/>
  <c r="K49" i="69"/>
  <c r="K77" i="69"/>
  <c r="S49" i="69"/>
  <c r="S77" i="69"/>
  <c r="F50" i="69"/>
  <c r="F78" i="69"/>
  <c r="R50" i="69"/>
  <c r="R78" i="69"/>
  <c r="E79" i="69"/>
  <c r="I79" i="69"/>
  <c r="I51" i="69"/>
  <c r="Q79" i="69"/>
  <c r="D52" i="69"/>
  <c r="L52" i="69"/>
  <c r="T52" i="69"/>
  <c r="G53" i="69"/>
  <c r="K53" i="69"/>
  <c r="K81" i="69"/>
  <c r="S53" i="69"/>
  <c r="S81" i="69"/>
  <c r="V60" i="70"/>
  <c r="I61" i="70"/>
  <c r="M61" i="70"/>
  <c r="U61" i="70"/>
  <c r="H62" i="70"/>
  <c r="P62" i="70"/>
  <c r="T62" i="70"/>
  <c r="T34" i="70"/>
  <c r="G35" i="70"/>
  <c r="O35" i="70"/>
  <c r="B64" i="70"/>
  <c r="J36" i="70"/>
  <c r="R36" i="70"/>
  <c r="V36" i="70"/>
  <c r="V64" i="70"/>
  <c r="I37" i="70"/>
  <c r="I65" i="70"/>
  <c r="Q37" i="70"/>
  <c r="Q65" i="70"/>
  <c r="D66" i="70"/>
  <c r="D38" i="70"/>
  <c r="L66" i="70"/>
  <c r="L38" i="70"/>
  <c r="T66" i="70"/>
  <c r="T38" i="70"/>
  <c r="C67" i="70"/>
  <c r="K67" i="70"/>
  <c r="O39" i="70"/>
  <c r="B68" i="70"/>
  <c r="B40" i="70"/>
  <c r="F40" i="70"/>
  <c r="F68" i="70"/>
  <c r="N40" i="70"/>
  <c r="N68" i="70"/>
  <c r="V40" i="70"/>
  <c r="V68" i="70"/>
  <c r="E41" i="70"/>
  <c r="E69" i="70"/>
  <c r="M41" i="70"/>
  <c r="M69" i="70"/>
  <c r="U41" i="70"/>
  <c r="U69" i="70"/>
  <c r="H70" i="70"/>
  <c r="P70" i="70"/>
  <c r="T70" i="70"/>
  <c r="T42" i="70"/>
  <c r="G43" i="70"/>
  <c r="K71" i="70"/>
  <c r="S71" i="70"/>
  <c r="F44" i="70"/>
  <c r="F72" i="70"/>
  <c r="N44" i="70"/>
  <c r="N72" i="70"/>
  <c r="V44" i="70"/>
  <c r="V72" i="70"/>
  <c r="I45" i="70"/>
  <c r="I73" i="70"/>
  <c r="Q45" i="70"/>
  <c r="Q73" i="70"/>
  <c r="D74" i="70"/>
  <c r="D46" i="70"/>
  <c r="L74" i="70"/>
  <c r="L46" i="70"/>
  <c r="T74" i="70"/>
  <c r="T46" i="70"/>
  <c r="C75" i="70"/>
  <c r="K75" i="70"/>
  <c r="O47" i="70"/>
  <c r="B76" i="70"/>
  <c r="B48" i="70"/>
  <c r="F48" i="70"/>
  <c r="F76" i="70"/>
  <c r="N48" i="70"/>
  <c r="N76" i="70"/>
  <c r="V48" i="70"/>
  <c r="V76" i="70"/>
  <c r="E49" i="70"/>
  <c r="E77" i="70"/>
  <c r="M49" i="70"/>
  <c r="M77" i="70"/>
  <c r="U49" i="70"/>
  <c r="U77" i="70"/>
  <c r="H78" i="70"/>
  <c r="P78" i="70"/>
  <c r="T78" i="70"/>
  <c r="T50" i="70"/>
  <c r="G51" i="70"/>
  <c r="S79" i="70"/>
  <c r="F52" i="70"/>
  <c r="F80" i="70"/>
  <c r="N52" i="70"/>
  <c r="N80" i="70"/>
  <c r="R52" i="70"/>
  <c r="E53" i="70"/>
  <c r="E81" i="70"/>
  <c r="I53" i="70"/>
  <c r="I81" i="70"/>
  <c r="Q53" i="70"/>
  <c r="Q81" i="70"/>
  <c r="U53" i="70"/>
  <c r="U81" i="70"/>
  <c r="B64" i="55"/>
  <c r="B72" i="55"/>
  <c r="B15" i="56"/>
  <c r="B163" i="55"/>
  <c r="B23" i="56"/>
  <c r="B171" i="55"/>
  <c r="B36" i="56"/>
  <c r="B258" i="55"/>
  <c r="B44" i="56"/>
  <c r="B266" i="55"/>
  <c r="B352" i="55"/>
  <c r="B361" i="55"/>
  <c r="B369" i="55"/>
  <c r="B456" i="55"/>
  <c r="B468" i="55"/>
  <c r="B555" i="55"/>
  <c r="B563" i="55"/>
  <c r="B55" i="56"/>
  <c r="B645" i="55"/>
  <c r="B64" i="56"/>
  <c r="B654" i="55"/>
  <c r="B72" i="56"/>
  <c r="B662" i="55"/>
  <c r="B749" i="55"/>
  <c r="B757" i="55"/>
  <c r="B843" i="55"/>
  <c r="B852" i="55"/>
  <c r="B860" i="55"/>
  <c r="B947" i="55"/>
  <c r="B955" i="55"/>
  <c r="C37" i="55"/>
  <c r="C49" i="55"/>
  <c r="C74" i="55"/>
  <c r="C13" i="56"/>
  <c r="C161" i="55"/>
  <c r="C136" i="55"/>
  <c r="C25" i="56"/>
  <c r="C173" i="55"/>
  <c r="C148" i="55"/>
  <c r="C38" i="56"/>
  <c r="C260" i="55"/>
  <c r="C46" i="56"/>
  <c r="C268" i="55"/>
  <c r="C243" i="55"/>
  <c r="C354" i="55"/>
  <c r="C359" i="55"/>
  <c r="C334" i="55"/>
  <c r="C367" i="55"/>
  <c r="C342" i="55"/>
  <c r="C454" i="55"/>
  <c r="C429" i="55"/>
  <c r="C458" i="55"/>
  <c r="C433" i="55"/>
  <c r="C466" i="55"/>
  <c r="C441" i="55"/>
  <c r="C553" i="55"/>
  <c r="C528" i="55"/>
  <c r="C565" i="55"/>
  <c r="C540" i="55"/>
  <c r="C62" i="56"/>
  <c r="C627" i="55"/>
  <c r="C652" i="55"/>
  <c r="C70" i="56"/>
  <c r="C660" i="55"/>
  <c r="C635" i="55"/>
  <c r="C746" i="55"/>
  <c r="C721" i="55"/>
  <c r="C730" i="55"/>
  <c r="C755" i="55"/>
  <c r="C841" i="55"/>
  <c r="C816" i="55"/>
  <c r="C850" i="55"/>
  <c r="C825" i="55"/>
  <c r="C833" i="55"/>
  <c r="C858" i="55"/>
  <c r="C949" i="55"/>
  <c r="C924" i="55"/>
  <c r="C957" i="55"/>
  <c r="C932" i="55"/>
  <c r="D64" i="55"/>
  <c r="D72" i="55"/>
  <c r="D10" i="56"/>
  <c r="D133" i="55"/>
  <c r="D158" i="55"/>
  <c r="D19" i="56"/>
  <c r="D142" i="55"/>
  <c r="D31" i="56"/>
  <c r="D253" i="55"/>
  <c r="D228" i="55"/>
  <c r="D40" i="56"/>
  <c r="D237" i="55"/>
  <c r="D48" i="56"/>
  <c r="D270" i="55"/>
  <c r="D245" i="55"/>
  <c r="D357" i="55"/>
  <c r="D332" i="55"/>
  <c r="D365" i="55"/>
  <c r="D340" i="55"/>
  <c r="D369" i="55"/>
  <c r="D344" i="55"/>
  <c r="D456" i="55"/>
  <c r="D431" i="55"/>
  <c r="D439" i="55"/>
  <c r="D464" i="55"/>
  <c r="D550" i="55"/>
  <c r="D525" i="55"/>
  <c r="D534" i="55"/>
  <c r="D559" i="55"/>
  <c r="D60" i="56"/>
  <c r="D650" i="55"/>
  <c r="D625" i="55"/>
  <c r="D64" i="56"/>
  <c r="D654" i="55"/>
  <c r="D629" i="55"/>
  <c r="D72" i="56"/>
  <c r="D662" i="55"/>
  <c r="D637" i="55"/>
  <c r="D749" i="55"/>
  <c r="D724" i="55"/>
  <c r="D757" i="55"/>
  <c r="D732" i="55"/>
  <c r="D848" i="55"/>
  <c r="D856" i="55"/>
  <c r="D831" i="55"/>
  <c r="D947" i="55"/>
  <c r="D922" i="55"/>
  <c r="D955" i="55"/>
  <c r="D930" i="55"/>
  <c r="E37" i="55"/>
  <c r="E62" i="55"/>
  <c r="E41" i="55"/>
  <c r="E49" i="55"/>
  <c r="E74" i="55"/>
  <c r="E17" i="56"/>
  <c r="E165" i="55"/>
  <c r="E140" i="55"/>
  <c r="E25" i="56"/>
  <c r="E173" i="55"/>
  <c r="E148" i="55"/>
  <c r="E33" i="56"/>
  <c r="E255" i="55"/>
  <c r="E230" i="55"/>
  <c r="E42" i="56"/>
  <c r="E264" i="55"/>
  <c r="E50" i="56"/>
  <c r="E272" i="55"/>
  <c r="E247" i="55"/>
  <c r="E359" i="55"/>
  <c r="E334" i="55"/>
  <c r="E342" i="55"/>
  <c r="E367" i="55"/>
  <c r="E429" i="55"/>
  <c r="E454" i="55"/>
  <c r="E462" i="55"/>
  <c r="E437" i="55"/>
  <c r="E548" i="55"/>
  <c r="E523" i="55"/>
  <c r="E557" i="55"/>
  <c r="E565" i="55"/>
  <c r="E540" i="55"/>
  <c r="E57" i="56"/>
  <c r="E647" i="55"/>
  <c r="E622" i="55"/>
  <c r="E66" i="56"/>
  <c r="E656" i="55"/>
  <c r="E631" i="55"/>
  <c r="E74" i="56"/>
  <c r="E664" i="55"/>
  <c r="E639" i="55"/>
  <c r="E751" i="55"/>
  <c r="E726" i="55"/>
  <c r="E759" i="55"/>
  <c r="E734" i="55"/>
  <c r="E846" i="55"/>
  <c r="E821" i="55"/>
  <c r="E854" i="55"/>
  <c r="E829" i="55"/>
  <c r="E940" i="55"/>
  <c r="E915" i="55"/>
  <c r="E924" i="55"/>
  <c r="E949" i="55"/>
  <c r="E957" i="55"/>
  <c r="E932" i="55"/>
  <c r="F64" i="55"/>
  <c r="F39" i="55"/>
  <c r="F68" i="55"/>
  <c r="F43" i="55"/>
  <c r="F76" i="55"/>
  <c r="F51" i="55"/>
  <c r="F15" i="56"/>
  <c r="F163" i="55"/>
  <c r="F138" i="55"/>
  <c r="F31" i="56"/>
  <c r="F228" i="55"/>
  <c r="F253" i="55"/>
  <c r="F40" i="56"/>
  <c r="F262" i="55"/>
  <c r="F237" i="55"/>
  <c r="F48" i="56"/>
  <c r="F245" i="55"/>
  <c r="F270" i="55"/>
  <c r="F332" i="55"/>
  <c r="F365" i="55"/>
  <c r="F340" i="55"/>
  <c r="F451" i="55"/>
  <c r="F426" i="55"/>
  <c r="F435" i="55"/>
  <c r="F468" i="55"/>
  <c r="F443" i="55"/>
  <c r="F555" i="55"/>
  <c r="F530" i="55"/>
  <c r="F559" i="55"/>
  <c r="F534" i="55"/>
  <c r="F55" i="56"/>
  <c r="F645" i="55"/>
  <c r="F620" i="55"/>
  <c r="F60" i="56"/>
  <c r="F650" i="55"/>
  <c r="F625" i="55"/>
  <c r="F68" i="56"/>
  <c r="F658" i="55"/>
  <c r="F633" i="55"/>
  <c r="F72" i="56"/>
  <c r="F662" i="55"/>
  <c r="F637" i="55"/>
  <c r="F744" i="55"/>
  <c r="F719" i="55"/>
  <c r="F749" i="55"/>
  <c r="F724" i="55"/>
  <c r="F753" i="55"/>
  <c r="F728" i="55"/>
  <c r="F757" i="55"/>
  <c r="F732" i="55"/>
  <c r="F761" i="55"/>
  <c r="F736" i="55"/>
  <c r="F848" i="55"/>
  <c r="F823" i="55"/>
  <c r="F860" i="55"/>
  <c r="F835" i="55"/>
  <c r="F947" i="55"/>
  <c r="F922" i="55"/>
  <c r="F955" i="55"/>
  <c r="G37" i="55"/>
  <c r="G62" i="55"/>
  <c r="G41" i="55"/>
  <c r="G49" i="55"/>
  <c r="G74" i="55"/>
  <c r="G17" i="56"/>
  <c r="G165" i="55"/>
  <c r="G140" i="55"/>
  <c r="G264" i="55"/>
  <c r="G42" i="56"/>
  <c r="G50" i="56"/>
  <c r="G272" i="55"/>
  <c r="G247" i="55"/>
  <c r="G359" i="55"/>
  <c r="G367" i="55"/>
  <c r="G342" i="55"/>
  <c r="G454" i="55"/>
  <c r="G429" i="55"/>
  <c r="G466" i="55"/>
  <c r="G561" i="55"/>
  <c r="G57" i="56"/>
  <c r="G647" i="55"/>
  <c r="G622" i="55"/>
  <c r="G66" i="56"/>
  <c r="G631" i="55"/>
  <c r="G656" i="55"/>
  <c r="G74" i="56"/>
  <c r="G664" i="55"/>
  <c r="G639" i="55"/>
  <c r="G751" i="55"/>
  <c r="G726" i="55"/>
  <c r="G734" i="55"/>
  <c r="G759" i="55"/>
  <c r="G846" i="55"/>
  <c r="G821" i="55"/>
  <c r="G854" i="55"/>
  <c r="G829" i="55"/>
  <c r="G940" i="55"/>
  <c r="G915" i="55"/>
  <c r="G949" i="55"/>
  <c r="G924" i="55"/>
  <c r="G957" i="55"/>
  <c r="G932" i="55"/>
  <c r="H64" i="55"/>
  <c r="H39" i="55"/>
  <c r="H72" i="55"/>
  <c r="H47" i="55"/>
  <c r="H10" i="56"/>
  <c r="H133" i="55"/>
  <c r="H158" i="55"/>
  <c r="H19" i="56"/>
  <c r="H142" i="55"/>
  <c r="H31" i="56"/>
  <c r="H253" i="55"/>
  <c r="H228" i="55"/>
  <c r="H40" i="56"/>
  <c r="H262" i="55"/>
  <c r="H237" i="55"/>
  <c r="H48" i="56"/>
  <c r="H270" i="55"/>
  <c r="H245" i="55"/>
  <c r="H357" i="55"/>
  <c r="H332" i="55"/>
  <c r="H365" i="55"/>
  <c r="H340" i="55"/>
  <c r="H451" i="55"/>
  <c r="H426" i="55"/>
  <c r="H460" i="55"/>
  <c r="H435" i="55"/>
  <c r="H443" i="55"/>
  <c r="H468" i="55"/>
  <c r="H530" i="55"/>
  <c r="H559" i="55"/>
  <c r="H534" i="55"/>
  <c r="H55" i="56"/>
  <c r="H620" i="55"/>
  <c r="H645" i="55"/>
  <c r="H64" i="56"/>
  <c r="H654" i="55"/>
  <c r="H629" i="55"/>
  <c r="H72" i="56"/>
  <c r="H662" i="55"/>
  <c r="H637" i="55"/>
  <c r="H749" i="55"/>
  <c r="H724" i="55"/>
  <c r="H753" i="55"/>
  <c r="H728" i="55"/>
  <c r="H761" i="55"/>
  <c r="H736" i="55"/>
  <c r="H848" i="55"/>
  <c r="H856" i="55"/>
  <c r="H831" i="55"/>
  <c r="H942" i="55"/>
  <c r="H917" i="55"/>
  <c r="H951" i="55"/>
  <c r="H926" i="55"/>
  <c r="H955" i="55"/>
  <c r="H930" i="55"/>
  <c r="I37" i="55"/>
  <c r="I62" i="55"/>
  <c r="I45" i="55"/>
  <c r="I8" i="56"/>
  <c r="I156" i="55"/>
  <c r="I13" i="56"/>
  <c r="I161" i="55"/>
  <c r="I136" i="55"/>
  <c r="I21" i="56"/>
  <c r="I169" i="55"/>
  <c r="I144" i="55"/>
  <c r="I33" i="56"/>
  <c r="I255" i="55"/>
  <c r="I230" i="55"/>
  <c r="I42" i="56"/>
  <c r="I264" i="55"/>
  <c r="I239" i="55"/>
  <c r="I50" i="56"/>
  <c r="I272" i="55"/>
  <c r="I247" i="55"/>
  <c r="I359" i="55"/>
  <c r="I367" i="55"/>
  <c r="I342" i="55"/>
  <c r="I454" i="55"/>
  <c r="I462" i="55"/>
  <c r="I437" i="55"/>
  <c r="I548" i="55"/>
  <c r="I523" i="55"/>
  <c r="I557" i="55"/>
  <c r="I532" i="55"/>
  <c r="I565" i="55"/>
  <c r="I540" i="55"/>
  <c r="I62" i="56"/>
  <c r="I652" i="55"/>
  <c r="I627" i="55"/>
  <c r="I70" i="56"/>
  <c r="I660" i="55"/>
  <c r="I635" i="55"/>
  <c r="I746" i="55"/>
  <c r="I755" i="55"/>
  <c r="I730" i="55"/>
  <c r="I841" i="55"/>
  <c r="I816" i="55"/>
  <c r="I846" i="55"/>
  <c r="I821" i="55"/>
  <c r="I829" i="55"/>
  <c r="I854" i="55"/>
  <c r="I940" i="55"/>
  <c r="I915" i="55"/>
  <c r="I949" i="55"/>
  <c r="I924" i="55"/>
  <c r="I957" i="55"/>
  <c r="I932" i="55"/>
  <c r="J64" i="55"/>
  <c r="J39" i="55"/>
  <c r="J76" i="55"/>
  <c r="J15" i="56"/>
  <c r="J163" i="55"/>
  <c r="J138" i="55"/>
  <c r="J23" i="56"/>
  <c r="J171" i="55"/>
  <c r="J146" i="55"/>
  <c r="J31" i="56"/>
  <c r="J228" i="55"/>
  <c r="J253" i="55"/>
  <c r="J40" i="56"/>
  <c r="J262" i="55"/>
  <c r="J237" i="55"/>
  <c r="J48" i="56"/>
  <c r="J270" i="55"/>
  <c r="J245" i="55"/>
  <c r="J352" i="55"/>
  <c r="J327" i="55"/>
  <c r="J336" i="55"/>
  <c r="J361" i="55"/>
  <c r="J369" i="55"/>
  <c r="J344" i="55"/>
  <c r="J456" i="55"/>
  <c r="J431" i="55"/>
  <c r="J439" i="55"/>
  <c r="J464" i="55"/>
  <c r="J550" i="55"/>
  <c r="J525" i="55"/>
  <c r="J559" i="55"/>
  <c r="J534" i="55"/>
  <c r="J55" i="56"/>
  <c r="J645" i="55"/>
  <c r="J620" i="55"/>
  <c r="J64" i="56"/>
  <c r="J654" i="55"/>
  <c r="J629" i="55"/>
  <c r="J68" i="56"/>
  <c r="J658" i="55"/>
  <c r="J633" i="55"/>
  <c r="J744" i="55"/>
  <c r="J719" i="55"/>
  <c r="J753" i="55"/>
  <c r="J728" i="55"/>
  <c r="J761" i="55"/>
  <c r="J736" i="55"/>
  <c r="J848" i="55"/>
  <c r="J823" i="55"/>
  <c r="J831" i="55"/>
  <c r="J856" i="55"/>
  <c r="J942" i="55"/>
  <c r="J917" i="55"/>
  <c r="J951" i="55"/>
  <c r="J926" i="55"/>
  <c r="K32" i="55"/>
  <c r="K57" i="55"/>
  <c r="K41" i="55"/>
  <c r="K66" i="55"/>
  <c r="K49" i="55"/>
  <c r="K74" i="55"/>
  <c r="K13" i="56"/>
  <c r="K161" i="55"/>
  <c r="K17" i="56"/>
  <c r="K165" i="55"/>
  <c r="K140" i="55"/>
  <c r="K25" i="56"/>
  <c r="K173" i="55"/>
  <c r="K148" i="55"/>
  <c r="K38" i="56"/>
  <c r="K260" i="55"/>
  <c r="K235" i="55"/>
  <c r="K46" i="56"/>
  <c r="K268" i="55"/>
  <c r="K354" i="55"/>
  <c r="K329" i="55"/>
  <c r="K363" i="55"/>
  <c r="K449" i="55"/>
  <c r="K424" i="55"/>
  <c r="K458" i="55"/>
  <c r="K433" i="55"/>
  <c r="K466" i="55"/>
  <c r="K441" i="55"/>
  <c r="K553" i="55"/>
  <c r="K528" i="55"/>
  <c r="K561" i="55"/>
  <c r="K536" i="55"/>
  <c r="K57" i="56"/>
  <c r="K647" i="55"/>
  <c r="K622" i="55"/>
  <c r="K62" i="56"/>
  <c r="K652" i="55"/>
  <c r="K627" i="55"/>
  <c r="K70" i="56"/>
  <c r="K635" i="55"/>
  <c r="K746" i="55"/>
  <c r="K721" i="55"/>
  <c r="K755" i="55"/>
  <c r="K730" i="55"/>
  <c r="K846" i="55"/>
  <c r="K821" i="55"/>
  <c r="K854" i="55"/>
  <c r="K829" i="55"/>
  <c r="K940" i="55"/>
  <c r="K915" i="55"/>
  <c r="K953" i="55"/>
  <c r="K928" i="55"/>
  <c r="L59" i="55"/>
  <c r="L34" i="55"/>
  <c r="L68" i="55"/>
  <c r="L76" i="55"/>
  <c r="L15" i="56"/>
  <c r="L138" i="55"/>
  <c r="L163" i="55"/>
  <c r="L23" i="56"/>
  <c r="L146" i="55"/>
  <c r="L36" i="56"/>
  <c r="L258" i="55"/>
  <c r="L233" i="55"/>
  <c r="L40" i="56"/>
  <c r="L262" i="55"/>
  <c r="L237" i="55"/>
  <c r="L48" i="56"/>
  <c r="L245" i="55"/>
  <c r="L357" i="55"/>
  <c r="L332" i="55"/>
  <c r="L365" i="55"/>
  <c r="L340" i="55"/>
  <c r="L451" i="55"/>
  <c r="L426" i="55"/>
  <c r="L460" i="55"/>
  <c r="L435" i="55"/>
  <c r="L468" i="55"/>
  <c r="L443" i="55"/>
  <c r="L555" i="55"/>
  <c r="L530" i="55"/>
  <c r="L563" i="55"/>
  <c r="L538" i="55"/>
  <c r="L55" i="56"/>
  <c r="L645" i="55"/>
  <c r="L620" i="55"/>
  <c r="L64" i="56"/>
  <c r="L654" i="55"/>
  <c r="L629" i="55"/>
  <c r="L72" i="56"/>
  <c r="L662" i="55"/>
  <c r="L637" i="55"/>
  <c r="L744" i="55"/>
  <c r="L719" i="55"/>
  <c r="L753" i="55"/>
  <c r="L728" i="55"/>
  <c r="L761" i="55"/>
  <c r="L736" i="55"/>
  <c r="L848" i="55"/>
  <c r="L823" i="55"/>
  <c r="L852" i="55"/>
  <c r="L860" i="55"/>
  <c r="L835" i="55"/>
  <c r="L947" i="55"/>
  <c r="L922" i="55"/>
  <c r="L955" i="55"/>
  <c r="L930" i="55"/>
  <c r="M37" i="55"/>
  <c r="M62" i="55"/>
  <c r="M45" i="55"/>
  <c r="M70" i="55"/>
  <c r="M49" i="55"/>
  <c r="M13" i="56"/>
  <c r="M161" i="55"/>
  <c r="M21" i="56"/>
  <c r="M169" i="55"/>
  <c r="M144" i="55"/>
  <c r="M25" i="56"/>
  <c r="M173" i="55"/>
  <c r="M148" i="55"/>
  <c r="M38" i="56"/>
  <c r="M260" i="55"/>
  <c r="M235" i="55"/>
  <c r="M46" i="56"/>
  <c r="M268" i="55"/>
  <c r="M243" i="55"/>
  <c r="M334" i="55"/>
  <c r="M367" i="55"/>
  <c r="M342" i="55"/>
  <c r="M429" i="55"/>
  <c r="M454" i="55"/>
  <c r="M462" i="55"/>
  <c r="M437" i="55"/>
  <c r="M548" i="55"/>
  <c r="M553" i="55"/>
  <c r="M528" i="55"/>
  <c r="M561" i="55"/>
  <c r="M536" i="55"/>
  <c r="M57" i="56"/>
  <c r="M647" i="55"/>
  <c r="M622" i="55"/>
  <c r="M62" i="56"/>
  <c r="M652" i="55"/>
  <c r="M627" i="55"/>
  <c r="M70" i="56"/>
  <c r="M660" i="55"/>
  <c r="M746" i="55"/>
  <c r="M721" i="55"/>
  <c r="M755" i="55"/>
  <c r="M730" i="55"/>
  <c r="M841" i="55"/>
  <c r="M816" i="55"/>
  <c r="M854" i="55"/>
  <c r="M829" i="55"/>
  <c r="M915" i="55"/>
  <c r="M940" i="55"/>
  <c r="M949" i="55"/>
  <c r="M924" i="55"/>
  <c r="M932" i="55"/>
  <c r="M957" i="55"/>
  <c r="N68" i="55"/>
  <c r="N43" i="55"/>
  <c r="N76" i="55"/>
  <c r="N51" i="55"/>
  <c r="N15" i="56"/>
  <c r="N163" i="55"/>
  <c r="N138" i="55"/>
  <c r="N23" i="56"/>
  <c r="N171" i="55"/>
  <c r="N146" i="55"/>
  <c r="N36" i="56"/>
  <c r="N233" i="55"/>
  <c r="N258" i="55"/>
  <c r="N40" i="56"/>
  <c r="N237" i="55"/>
  <c r="N262" i="55"/>
  <c r="N48" i="56"/>
  <c r="N270" i="55"/>
  <c r="N245" i="55"/>
  <c r="N357" i="55"/>
  <c r="N332" i="55"/>
  <c r="N340" i="55"/>
  <c r="N451" i="55"/>
  <c r="N426" i="55"/>
  <c r="N460" i="55"/>
  <c r="N435" i="55"/>
  <c r="N443" i="55"/>
  <c r="N555" i="55"/>
  <c r="N530" i="55"/>
  <c r="N563" i="55"/>
  <c r="N538" i="55"/>
  <c r="N60" i="56"/>
  <c r="N650" i="55"/>
  <c r="N625" i="55"/>
  <c r="N68" i="56"/>
  <c r="N658" i="55"/>
  <c r="N633" i="55"/>
  <c r="N72" i="56"/>
  <c r="N662" i="55"/>
  <c r="N637" i="55"/>
  <c r="N749" i="55"/>
  <c r="N724" i="55"/>
  <c r="N757" i="55"/>
  <c r="N732" i="55"/>
  <c r="N818" i="55"/>
  <c r="N843" i="55"/>
  <c r="N852" i="55"/>
  <c r="N827" i="55"/>
  <c r="N856" i="55"/>
  <c r="N831" i="55"/>
  <c r="N942" i="55"/>
  <c r="N917" i="55"/>
  <c r="N951" i="55"/>
  <c r="N926" i="55"/>
  <c r="N955" i="55"/>
  <c r="N930" i="55"/>
  <c r="O37" i="55"/>
  <c r="O62" i="55"/>
  <c r="O45" i="55"/>
  <c r="O70" i="55"/>
  <c r="O8" i="56"/>
  <c r="O156" i="55"/>
  <c r="O131" i="55"/>
  <c r="O17" i="56"/>
  <c r="O165" i="55"/>
  <c r="O25" i="56"/>
  <c r="O173" i="55"/>
  <c r="O148" i="55"/>
  <c r="O38" i="56"/>
  <c r="O260" i="55"/>
  <c r="O235" i="55"/>
  <c r="O46" i="56"/>
  <c r="O243" i="55"/>
  <c r="O268" i="55"/>
  <c r="O50" i="56"/>
  <c r="O272" i="55"/>
  <c r="O359" i="55"/>
  <c r="O334" i="55"/>
  <c r="O367" i="55"/>
  <c r="O454" i="55"/>
  <c r="O429" i="55"/>
  <c r="O458" i="55"/>
  <c r="O466" i="55"/>
  <c r="O441" i="55"/>
  <c r="O553" i="55"/>
  <c r="O561" i="55"/>
  <c r="O536" i="55"/>
  <c r="O57" i="56"/>
  <c r="O647" i="55"/>
  <c r="O622" i="55"/>
  <c r="O66" i="56"/>
  <c r="O656" i="55"/>
  <c r="O631" i="55"/>
  <c r="O74" i="56"/>
  <c r="O639" i="55"/>
  <c r="O664" i="55"/>
  <c r="O726" i="55"/>
  <c r="O755" i="55"/>
  <c r="O730" i="55"/>
  <c r="O841" i="55"/>
  <c r="O816" i="55"/>
  <c r="O850" i="55"/>
  <c r="O825" i="55"/>
  <c r="O940" i="55"/>
  <c r="O915" i="55"/>
  <c r="O949" i="55"/>
  <c r="O924" i="55"/>
  <c r="O957" i="55"/>
  <c r="O932" i="55"/>
  <c r="P64" i="55"/>
  <c r="P39" i="55"/>
  <c r="P72" i="55"/>
  <c r="P47" i="55"/>
  <c r="P10" i="56"/>
  <c r="P133" i="55"/>
  <c r="P158" i="55"/>
  <c r="P19" i="56"/>
  <c r="P142" i="55"/>
  <c r="P167" i="55"/>
  <c r="P31" i="56"/>
  <c r="P253" i="55"/>
  <c r="P228" i="55"/>
  <c r="P40" i="56"/>
  <c r="P262" i="55"/>
  <c r="P237" i="55"/>
  <c r="P352" i="55"/>
  <c r="P327" i="55"/>
  <c r="P361" i="55"/>
  <c r="P336" i="55"/>
  <c r="P369" i="55"/>
  <c r="P344" i="55"/>
  <c r="P456" i="55"/>
  <c r="P431" i="55"/>
  <c r="P464" i="55"/>
  <c r="P439" i="55"/>
  <c r="P550" i="55"/>
  <c r="P525" i="55"/>
  <c r="P559" i="55"/>
  <c r="P534" i="55"/>
  <c r="P538" i="55"/>
  <c r="P60" i="56"/>
  <c r="P650" i="55"/>
  <c r="P625" i="55"/>
  <c r="P64" i="56"/>
  <c r="P629" i="55"/>
  <c r="P72" i="56"/>
  <c r="P662" i="55"/>
  <c r="P637" i="55"/>
  <c r="P749" i="55"/>
  <c r="P724" i="55"/>
  <c r="P757" i="55"/>
  <c r="P732" i="55"/>
  <c r="P761" i="55"/>
  <c r="P736" i="55"/>
  <c r="P848" i="55"/>
  <c r="P823" i="55"/>
  <c r="P856" i="55"/>
  <c r="P942" i="55"/>
  <c r="P917" i="55"/>
  <c r="P955" i="55"/>
  <c r="P930" i="55"/>
  <c r="C54" i="69"/>
  <c r="K54" i="69"/>
  <c r="O54" i="69"/>
  <c r="O82" i="69"/>
  <c r="B54" i="70"/>
  <c r="J54" i="70"/>
  <c r="R54" i="70"/>
  <c r="Q34" i="55"/>
  <c r="Q43" i="55"/>
  <c r="Q68" i="55"/>
  <c r="Q51" i="55"/>
  <c r="Q15" i="56"/>
  <c r="Q163" i="55"/>
  <c r="Q138" i="55"/>
  <c r="Q23" i="56"/>
  <c r="Q171" i="55"/>
  <c r="Q146" i="55"/>
  <c r="Q31" i="56"/>
  <c r="Q228" i="55"/>
  <c r="Q253" i="55"/>
  <c r="Q40" i="56"/>
  <c r="Q262" i="55"/>
  <c r="Q237" i="55"/>
  <c r="Q44" i="56"/>
  <c r="Q266" i="55"/>
  <c r="Q241" i="55"/>
  <c r="Q352" i="55"/>
  <c r="Q361" i="55"/>
  <c r="Q336" i="55"/>
  <c r="Q369" i="55"/>
  <c r="Q456" i="55"/>
  <c r="Q431" i="55"/>
  <c r="Q464" i="55"/>
  <c r="Q439" i="55"/>
  <c r="Q468" i="55"/>
  <c r="Q443" i="55"/>
  <c r="Q555" i="55"/>
  <c r="Q55" i="56"/>
  <c r="Q645" i="55"/>
  <c r="Q64" i="56"/>
  <c r="Q654" i="55"/>
  <c r="Q629" i="55"/>
  <c r="Q72" i="56"/>
  <c r="Q662" i="55"/>
  <c r="Q749" i="55"/>
  <c r="Q724" i="55"/>
  <c r="Q757" i="55"/>
  <c r="Q732" i="55"/>
  <c r="Q843" i="55"/>
  <c r="Q818" i="55"/>
  <c r="Q852" i="55"/>
  <c r="Q827" i="55"/>
  <c r="Q947" i="55"/>
  <c r="Q922" i="55"/>
  <c r="B54" i="52"/>
  <c r="B46" i="52"/>
  <c r="B38" i="52"/>
  <c r="R54" i="52"/>
  <c r="J54" i="52"/>
  <c r="V51" i="52"/>
  <c r="N51" i="52"/>
  <c r="F51" i="52"/>
  <c r="R50" i="52"/>
  <c r="N50" i="52"/>
  <c r="F50" i="52"/>
  <c r="R47" i="52"/>
  <c r="J47" i="52"/>
  <c r="V46" i="52"/>
  <c r="N46" i="52"/>
  <c r="F46" i="52"/>
  <c r="V43" i="52"/>
  <c r="F42" i="52"/>
  <c r="V39" i="52"/>
  <c r="R39" i="52"/>
  <c r="J39" i="52"/>
  <c r="V38" i="52"/>
  <c r="R38" i="52"/>
  <c r="J38" i="52"/>
  <c r="N35" i="52"/>
  <c r="F35" i="52"/>
  <c r="R34" i="52"/>
  <c r="J34" i="52"/>
  <c r="B60" i="52"/>
  <c r="B76" i="52"/>
  <c r="B68" i="52"/>
  <c r="R82" i="52"/>
  <c r="J82" i="52"/>
  <c r="P80" i="52"/>
  <c r="H80" i="52"/>
  <c r="R78" i="52"/>
  <c r="F78" i="52"/>
  <c r="L76" i="52"/>
  <c r="D76" i="52"/>
  <c r="R74" i="52"/>
  <c r="J74" i="52"/>
  <c r="L72" i="52"/>
  <c r="D72" i="52"/>
  <c r="N70" i="52"/>
  <c r="F70" i="52"/>
  <c r="P68" i="52"/>
  <c r="H68" i="52"/>
  <c r="R66" i="52"/>
  <c r="J66" i="52"/>
  <c r="L64" i="52"/>
  <c r="D64" i="52"/>
  <c r="N62" i="52"/>
  <c r="F62" i="52"/>
  <c r="V76" i="52"/>
  <c r="V72" i="52"/>
  <c r="V68" i="52"/>
  <c r="V64" i="52"/>
  <c r="V60" i="52"/>
  <c r="B49" i="65"/>
  <c r="B41" i="65"/>
  <c r="U54" i="65"/>
  <c r="M54" i="65"/>
  <c r="E54" i="65"/>
  <c r="Q53" i="65"/>
  <c r="I53" i="65"/>
  <c r="U50" i="65"/>
  <c r="M50" i="65"/>
  <c r="E50" i="65"/>
  <c r="Q49" i="65"/>
  <c r="I49" i="65"/>
  <c r="U46" i="65"/>
  <c r="M46" i="65"/>
  <c r="E46" i="65"/>
  <c r="Q45" i="65"/>
  <c r="I45" i="65"/>
  <c r="U42" i="65"/>
  <c r="M42" i="65"/>
  <c r="I42" i="65"/>
  <c r="U41" i="65"/>
  <c r="M41" i="65"/>
  <c r="E41" i="65"/>
  <c r="U38" i="65"/>
  <c r="M38" i="65"/>
  <c r="I38" i="65"/>
  <c r="U37" i="65"/>
  <c r="M37" i="65"/>
  <c r="E37" i="65"/>
  <c r="U34" i="65"/>
  <c r="M34" i="65"/>
  <c r="E34" i="65"/>
  <c r="Q77" i="65"/>
  <c r="O75" i="65"/>
  <c r="B44" i="66"/>
  <c r="P54" i="66"/>
  <c r="T53" i="66"/>
  <c r="D53" i="66"/>
  <c r="L51" i="66"/>
  <c r="P50" i="66"/>
  <c r="T49" i="66"/>
  <c r="D49" i="66"/>
  <c r="L47" i="66"/>
  <c r="P46" i="66"/>
  <c r="T45" i="66"/>
  <c r="D45" i="66"/>
  <c r="L43" i="66"/>
  <c r="P42" i="66"/>
  <c r="T41" i="66"/>
  <c r="D41" i="66"/>
  <c r="D39" i="66"/>
  <c r="H38" i="66"/>
  <c r="T35" i="66"/>
  <c r="D35" i="66"/>
  <c r="H34" i="66"/>
  <c r="B74" i="66"/>
  <c r="S82" i="66"/>
  <c r="K82" i="66"/>
  <c r="O81" i="66"/>
  <c r="G81" i="66"/>
  <c r="O79" i="66"/>
  <c r="S78" i="66"/>
  <c r="C78" i="66"/>
  <c r="G77" i="66"/>
  <c r="O75" i="66"/>
  <c r="S74" i="66"/>
  <c r="O73" i="66"/>
  <c r="G73" i="66"/>
  <c r="O71" i="66"/>
  <c r="S70" i="66"/>
  <c r="C70" i="66"/>
  <c r="G67" i="66"/>
  <c r="G63" i="66"/>
  <c r="D53" i="69"/>
  <c r="D49" i="69"/>
  <c r="D45" i="69"/>
  <c r="T41" i="69"/>
  <c r="H40" i="69"/>
  <c r="L39" i="69"/>
  <c r="T37" i="69"/>
  <c r="H36" i="69"/>
  <c r="L35" i="69"/>
  <c r="B82" i="69"/>
  <c r="K82" i="69"/>
  <c r="S80" i="69"/>
  <c r="G79" i="69"/>
  <c r="O77" i="69"/>
  <c r="C76" i="69"/>
  <c r="G75" i="69"/>
  <c r="O73" i="69"/>
  <c r="C72" i="69"/>
  <c r="G71" i="69"/>
  <c r="O69" i="69"/>
  <c r="C68" i="69"/>
  <c r="G67" i="69"/>
  <c r="O65" i="69"/>
  <c r="C64" i="69"/>
  <c r="G63" i="69"/>
  <c r="O61" i="69"/>
  <c r="C60" i="69"/>
  <c r="B43" i="70"/>
  <c r="G52" i="70"/>
  <c r="O50" i="70"/>
  <c r="K47" i="70"/>
  <c r="G44" i="70"/>
  <c r="O42" i="70"/>
  <c r="K39" i="70"/>
  <c r="G36" i="70"/>
  <c r="O34" i="70"/>
  <c r="B65" i="70"/>
  <c r="N81" i="70"/>
  <c r="V79" i="70"/>
  <c r="J78" i="70"/>
  <c r="R76" i="70"/>
  <c r="F75" i="70"/>
  <c r="N73" i="70"/>
  <c r="V71" i="70"/>
  <c r="J70" i="70"/>
  <c r="R68" i="70"/>
  <c r="F67" i="70"/>
  <c r="N65" i="70"/>
  <c r="V63" i="70"/>
  <c r="J62" i="70"/>
  <c r="R60" i="70"/>
  <c r="C32" i="55"/>
  <c r="Q33" i="55"/>
  <c r="D48" i="55"/>
  <c r="F41" i="55"/>
  <c r="N75" i="55"/>
  <c r="H69" i="55"/>
  <c r="F67" i="55"/>
  <c r="H130" i="55"/>
  <c r="J132" i="55"/>
  <c r="L135" i="55"/>
  <c r="N137" i="55"/>
  <c r="P139" i="55"/>
  <c r="C142" i="55"/>
  <c r="G146" i="55"/>
  <c r="M228" i="55"/>
  <c r="Q233" i="55"/>
  <c r="F238" i="55"/>
  <c r="H240" i="55"/>
  <c r="L244" i="55"/>
  <c r="C327" i="55"/>
  <c r="G332" i="55"/>
  <c r="K336" i="55"/>
  <c r="M338" i="55"/>
  <c r="O340" i="55"/>
  <c r="D345" i="55"/>
  <c r="J427" i="55"/>
  <c r="N432" i="55"/>
  <c r="C437" i="55"/>
  <c r="I443" i="55"/>
  <c r="F533" i="55"/>
  <c r="J537" i="55"/>
  <c r="L539" i="55"/>
  <c r="N541" i="55"/>
  <c r="C622" i="55"/>
  <c r="I629" i="55"/>
  <c r="M633" i="55"/>
  <c r="H720" i="55"/>
  <c r="J723" i="55"/>
  <c r="G729" i="55"/>
  <c r="O737" i="55"/>
  <c r="H823" i="55"/>
  <c r="M921" i="55"/>
  <c r="F930" i="55"/>
  <c r="D167" i="55"/>
  <c r="I365" i="55"/>
  <c r="C353" i="55"/>
  <c r="L559" i="55"/>
  <c r="E745" i="55"/>
  <c r="C61" i="65"/>
  <c r="G61" i="65"/>
  <c r="K61" i="65"/>
  <c r="O61" i="65"/>
  <c r="S61" i="65"/>
  <c r="F62" i="65"/>
  <c r="J62" i="65"/>
  <c r="N62" i="65"/>
  <c r="R62" i="65"/>
  <c r="V62" i="65"/>
  <c r="C65" i="65"/>
  <c r="G65" i="65"/>
  <c r="K65" i="65"/>
  <c r="O65" i="65"/>
  <c r="S65" i="65"/>
  <c r="F66" i="65"/>
  <c r="J66" i="65"/>
  <c r="N66" i="65"/>
  <c r="R66" i="65"/>
  <c r="V66" i="65"/>
  <c r="C69" i="65"/>
  <c r="G69" i="65"/>
  <c r="K69" i="65"/>
  <c r="O69" i="65"/>
  <c r="S69" i="65"/>
  <c r="F70" i="65"/>
  <c r="J70" i="65"/>
  <c r="N70" i="65"/>
  <c r="R70" i="65"/>
  <c r="V70" i="65"/>
  <c r="C73" i="65"/>
  <c r="G73" i="65"/>
  <c r="K73" i="65"/>
  <c r="O73" i="65"/>
  <c r="S73" i="65"/>
  <c r="F74" i="65"/>
  <c r="J74" i="65"/>
  <c r="N74" i="65"/>
  <c r="R74" i="65"/>
  <c r="V74" i="65"/>
  <c r="F78" i="65"/>
  <c r="J78" i="65"/>
  <c r="N78" i="65"/>
  <c r="R78" i="65"/>
  <c r="V78" i="65"/>
  <c r="B34" i="66"/>
  <c r="F34" i="66"/>
  <c r="F62" i="66"/>
  <c r="J34" i="66"/>
  <c r="J62" i="66"/>
  <c r="N34" i="66"/>
  <c r="N62" i="66"/>
  <c r="R34" i="66"/>
  <c r="R62" i="66"/>
  <c r="V34" i="66"/>
  <c r="V62" i="66"/>
  <c r="E63" i="66"/>
  <c r="I63" i="66"/>
  <c r="M63" i="66"/>
  <c r="Q63" i="66"/>
  <c r="U63" i="66"/>
  <c r="K37" i="66"/>
  <c r="O37" i="66"/>
  <c r="S37" i="66"/>
  <c r="F38" i="66"/>
  <c r="F66" i="66"/>
  <c r="J38" i="66"/>
  <c r="J66" i="66"/>
  <c r="N38" i="66"/>
  <c r="N66" i="66"/>
  <c r="R38" i="66"/>
  <c r="R66" i="66"/>
  <c r="V38" i="66"/>
  <c r="V66" i="66"/>
  <c r="E67" i="66"/>
  <c r="I67" i="66"/>
  <c r="M67" i="66"/>
  <c r="Q67" i="66"/>
  <c r="U67" i="66"/>
  <c r="F42" i="66"/>
  <c r="F70" i="66"/>
  <c r="J42" i="66"/>
  <c r="J70" i="66"/>
  <c r="N42" i="66"/>
  <c r="N70" i="66"/>
  <c r="R42" i="66"/>
  <c r="R70" i="66"/>
  <c r="V42" i="66"/>
  <c r="V70" i="66"/>
  <c r="E71" i="66"/>
  <c r="I71" i="66"/>
  <c r="M71" i="66"/>
  <c r="Q71" i="66"/>
  <c r="U71" i="66"/>
  <c r="F46" i="66"/>
  <c r="F74" i="66"/>
  <c r="J46" i="66"/>
  <c r="J74" i="66"/>
  <c r="N46" i="66"/>
  <c r="N74" i="66"/>
  <c r="R46" i="66"/>
  <c r="R74" i="66"/>
  <c r="V46" i="66"/>
  <c r="V74" i="66"/>
  <c r="E75" i="66"/>
  <c r="I75" i="66"/>
  <c r="M75" i="66"/>
  <c r="Q75" i="66"/>
  <c r="U75" i="66"/>
  <c r="G49" i="66"/>
  <c r="K49" i="66"/>
  <c r="O49" i="66"/>
  <c r="S49" i="66"/>
  <c r="B50" i="66"/>
  <c r="F50" i="66"/>
  <c r="F78" i="66"/>
  <c r="J50" i="66"/>
  <c r="J78" i="66"/>
  <c r="N50" i="66"/>
  <c r="N78" i="66"/>
  <c r="R50" i="66"/>
  <c r="R78" i="66"/>
  <c r="V50" i="66"/>
  <c r="V78" i="66"/>
  <c r="E79" i="66"/>
  <c r="I79" i="66"/>
  <c r="M79" i="66"/>
  <c r="Q79" i="66"/>
  <c r="U79" i="66"/>
  <c r="G53" i="66"/>
  <c r="K53" i="66"/>
  <c r="O53" i="66"/>
  <c r="S53" i="66"/>
  <c r="B60" i="69"/>
  <c r="F60" i="69"/>
  <c r="J60" i="69"/>
  <c r="N60" i="69"/>
  <c r="R60" i="69"/>
  <c r="V60" i="69"/>
  <c r="E61" i="69"/>
  <c r="I61" i="69"/>
  <c r="M61" i="69"/>
  <c r="Q61" i="69"/>
  <c r="U61" i="69"/>
  <c r="D34" i="69"/>
  <c r="H62" i="69"/>
  <c r="L34" i="69"/>
  <c r="P62" i="69"/>
  <c r="T34" i="69"/>
  <c r="C35" i="69"/>
  <c r="C63" i="69"/>
  <c r="G35" i="69"/>
  <c r="K35" i="69"/>
  <c r="K63" i="69"/>
  <c r="O35" i="69"/>
  <c r="S35" i="69"/>
  <c r="S63" i="69"/>
  <c r="B64" i="69"/>
  <c r="F36" i="69"/>
  <c r="F64" i="69"/>
  <c r="J36" i="69"/>
  <c r="J64" i="69"/>
  <c r="N36" i="69"/>
  <c r="N64" i="69"/>
  <c r="R36" i="69"/>
  <c r="R64" i="69"/>
  <c r="V36" i="69"/>
  <c r="V64" i="69"/>
  <c r="E65" i="69"/>
  <c r="I65" i="69"/>
  <c r="I37" i="69"/>
  <c r="M65" i="69"/>
  <c r="Q65" i="69"/>
  <c r="Q37" i="69"/>
  <c r="U65" i="69"/>
  <c r="D38" i="69"/>
  <c r="H66" i="69"/>
  <c r="L38" i="69"/>
  <c r="P66" i="69"/>
  <c r="T38" i="69"/>
  <c r="C39" i="69"/>
  <c r="C67" i="69"/>
  <c r="G39" i="69"/>
  <c r="K39" i="69"/>
  <c r="K67" i="69"/>
  <c r="O39" i="69"/>
  <c r="S39" i="69"/>
  <c r="S67" i="69"/>
  <c r="B68" i="69"/>
  <c r="B40" i="69"/>
  <c r="F40" i="69"/>
  <c r="F68" i="69"/>
  <c r="J40" i="69"/>
  <c r="J68" i="69"/>
  <c r="N40" i="69"/>
  <c r="N68" i="69"/>
  <c r="R40" i="69"/>
  <c r="R68" i="69"/>
  <c r="V40" i="69"/>
  <c r="V68" i="69"/>
  <c r="E69" i="69"/>
  <c r="I69" i="69"/>
  <c r="I41" i="69"/>
  <c r="M69" i="69"/>
  <c r="Q69" i="69"/>
  <c r="Q41" i="69"/>
  <c r="U69" i="69"/>
  <c r="D42" i="69"/>
  <c r="H70" i="69"/>
  <c r="L42" i="69"/>
  <c r="P70" i="69"/>
  <c r="T42" i="69"/>
  <c r="C43" i="69"/>
  <c r="C71" i="69"/>
  <c r="G43" i="69"/>
  <c r="K43" i="69"/>
  <c r="K71" i="69"/>
  <c r="O43" i="69"/>
  <c r="S43" i="69"/>
  <c r="S71" i="69"/>
  <c r="B72" i="69"/>
  <c r="F44" i="69"/>
  <c r="F72" i="69"/>
  <c r="J44" i="69"/>
  <c r="J72" i="69"/>
  <c r="N44" i="69"/>
  <c r="N72" i="69"/>
  <c r="R44" i="69"/>
  <c r="R72" i="69"/>
  <c r="V44" i="69"/>
  <c r="V72" i="69"/>
  <c r="E73" i="69"/>
  <c r="I73" i="69"/>
  <c r="I45" i="69"/>
  <c r="M73" i="69"/>
  <c r="Q73" i="69"/>
  <c r="Q45" i="69"/>
  <c r="U73" i="69"/>
  <c r="D46" i="69"/>
  <c r="H74" i="69"/>
  <c r="L46" i="69"/>
  <c r="P74" i="69"/>
  <c r="T46" i="69"/>
  <c r="C47" i="69"/>
  <c r="C75" i="69"/>
  <c r="G47" i="69"/>
  <c r="K47" i="69"/>
  <c r="K75" i="69"/>
  <c r="O47" i="69"/>
  <c r="S47" i="69"/>
  <c r="S75" i="69"/>
  <c r="B76" i="69"/>
  <c r="B48" i="69"/>
  <c r="F48" i="69"/>
  <c r="F76" i="69"/>
  <c r="J48" i="69"/>
  <c r="J76" i="69"/>
  <c r="N48" i="69"/>
  <c r="N76" i="69"/>
  <c r="R48" i="69"/>
  <c r="R76" i="69"/>
  <c r="V48" i="69"/>
  <c r="V76" i="69"/>
  <c r="E77" i="69"/>
  <c r="I77" i="69"/>
  <c r="I49" i="69"/>
  <c r="M77" i="69"/>
  <c r="Q77" i="69"/>
  <c r="Q49" i="69"/>
  <c r="U77" i="69"/>
  <c r="D50" i="69"/>
  <c r="H78" i="69"/>
  <c r="L50" i="69"/>
  <c r="P78" i="69"/>
  <c r="T50" i="69"/>
  <c r="C51" i="69"/>
  <c r="C79" i="69"/>
  <c r="G51" i="69"/>
  <c r="K51" i="69"/>
  <c r="K79" i="69"/>
  <c r="O51" i="69"/>
  <c r="S51" i="69"/>
  <c r="S79" i="69"/>
  <c r="B80" i="69"/>
  <c r="F52" i="69"/>
  <c r="F80" i="69"/>
  <c r="J52" i="69"/>
  <c r="J80" i="69"/>
  <c r="N52" i="69"/>
  <c r="N80" i="69"/>
  <c r="R52" i="69"/>
  <c r="R80" i="69"/>
  <c r="V52" i="69"/>
  <c r="V80" i="69"/>
  <c r="E81" i="69"/>
  <c r="I81" i="69"/>
  <c r="I53" i="69"/>
  <c r="M81" i="69"/>
  <c r="Q81" i="69"/>
  <c r="Q53" i="69"/>
  <c r="U81" i="69"/>
  <c r="D60" i="70"/>
  <c r="H60" i="70"/>
  <c r="L60" i="70"/>
  <c r="P60" i="70"/>
  <c r="T60" i="70"/>
  <c r="C61" i="70"/>
  <c r="K61" i="70"/>
  <c r="S61" i="70"/>
  <c r="B34" i="70"/>
  <c r="B62" i="70"/>
  <c r="F34" i="70"/>
  <c r="F62" i="70"/>
  <c r="J34" i="70"/>
  <c r="N34" i="70"/>
  <c r="N62" i="70"/>
  <c r="R34" i="70"/>
  <c r="V34" i="70"/>
  <c r="V62" i="70"/>
  <c r="E35" i="70"/>
  <c r="E63" i="70"/>
  <c r="I35" i="70"/>
  <c r="I63" i="70"/>
  <c r="M35" i="70"/>
  <c r="M63" i="70"/>
  <c r="Q35" i="70"/>
  <c r="Q63" i="70"/>
  <c r="U35" i="70"/>
  <c r="U63" i="70"/>
  <c r="D64" i="70"/>
  <c r="D36" i="70"/>
  <c r="H64" i="70"/>
  <c r="L64" i="70"/>
  <c r="L36" i="70"/>
  <c r="P64" i="70"/>
  <c r="T64" i="70"/>
  <c r="T36" i="70"/>
  <c r="C65" i="70"/>
  <c r="G37" i="70"/>
  <c r="K65" i="70"/>
  <c r="S65" i="70"/>
  <c r="B38" i="70"/>
  <c r="F38" i="70"/>
  <c r="F66" i="70"/>
  <c r="J38" i="70"/>
  <c r="N38" i="70"/>
  <c r="N66" i="70"/>
  <c r="V38" i="70"/>
  <c r="V66" i="70"/>
  <c r="E39" i="70"/>
  <c r="E67" i="70"/>
  <c r="I39" i="70"/>
  <c r="I67" i="70"/>
  <c r="M39" i="70"/>
  <c r="M67" i="70"/>
  <c r="Q39" i="70"/>
  <c r="Q67" i="70"/>
  <c r="U39" i="70"/>
  <c r="U67" i="70"/>
  <c r="D68" i="70"/>
  <c r="D40" i="70"/>
  <c r="H68" i="70"/>
  <c r="L68" i="70"/>
  <c r="L40" i="70"/>
  <c r="P68" i="70"/>
  <c r="T68" i="70"/>
  <c r="T40" i="70"/>
  <c r="C69" i="70"/>
  <c r="G41" i="70"/>
  <c r="K69" i="70"/>
  <c r="O41" i="70"/>
  <c r="S69" i="70"/>
  <c r="B42" i="70"/>
  <c r="B70" i="70"/>
  <c r="F42" i="70"/>
  <c r="F70" i="70"/>
  <c r="J42" i="70"/>
  <c r="N42" i="70"/>
  <c r="N70" i="70"/>
  <c r="R42" i="70"/>
  <c r="V42" i="70"/>
  <c r="V70" i="70"/>
  <c r="E43" i="70"/>
  <c r="E71" i="70"/>
  <c r="I43" i="70"/>
  <c r="I71" i="70"/>
  <c r="M43" i="70"/>
  <c r="M71" i="70"/>
  <c r="Q43" i="70"/>
  <c r="Q71" i="70"/>
  <c r="U43" i="70"/>
  <c r="U71" i="70"/>
  <c r="D72" i="70"/>
  <c r="D44" i="70"/>
  <c r="H72" i="70"/>
  <c r="L72" i="70"/>
  <c r="L44" i="70"/>
  <c r="P72" i="70"/>
  <c r="T72" i="70"/>
  <c r="T44" i="70"/>
  <c r="C73" i="70"/>
  <c r="G45" i="70"/>
  <c r="K73" i="70"/>
  <c r="O45" i="70"/>
  <c r="S73" i="70"/>
  <c r="B46" i="70"/>
  <c r="F46" i="70"/>
  <c r="F74" i="70"/>
  <c r="J46" i="70"/>
  <c r="N46" i="70"/>
  <c r="N74" i="70"/>
  <c r="R46" i="70"/>
  <c r="V46" i="70"/>
  <c r="V74" i="70"/>
  <c r="E47" i="70"/>
  <c r="E75" i="70"/>
  <c r="I47" i="70"/>
  <c r="I75" i="70"/>
  <c r="M47" i="70"/>
  <c r="M75" i="70"/>
  <c r="Q47" i="70"/>
  <c r="Q75" i="70"/>
  <c r="U47" i="70"/>
  <c r="U75" i="70"/>
  <c r="D76" i="70"/>
  <c r="D48" i="70"/>
  <c r="H76" i="70"/>
  <c r="L76" i="70"/>
  <c r="L48" i="70"/>
  <c r="P76" i="70"/>
  <c r="T76" i="70"/>
  <c r="T48" i="70"/>
  <c r="C77" i="70"/>
  <c r="G49" i="70"/>
  <c r="K77" i="70"/>
  <c r="O49" i="70"/>
  <c r="S77" i="70"/>
  <c r="B50" i="70"/>
  <c r="B78" i="70"/>
  <c r="F50" i="70"/>
  <c r="F78" i="70"/>
  <c r="J50" i="70"/>
  <c r="N50" i="70"/>
  <c r="N78" i="70"/>
  <c r="R50" i="70"/>
  <c r="V50" i="70"/>
  <c r="V78" i="70"/>
  <c r="E51" i="70"/>
  <c r="E79" i="70"/>
  <c r="I51" i="70"/>
  <c r="I79" i="70"/>
  <c r="M51" i="70"/>
  <c r="M79" i="70"/>
  <c r="Q79" i="70"/>
  <c r="U51" i="70"/>
  <c r="U79" i="70"/>
  <c r="D80" i="70"/>
  <c r="D52" i="70"/>
  <c r="H80" i="70"/>
  <c r="L80" i="70"/>
  <c r="L52" i="70"/>
  <c r="P80" i="70"/>
  <c r="T80" i="70"/>
  <c r="T52" i="70"/>
  <c r="C81" i="70"/>
  <c r="G53" i="70"/>
  <c r="K81" i="70"/>
  <c r="O53" i="70"/>
  <c r="S81" i="70"/>
  <c r="B57" i="55"/>
  <c r="B62" i="55"/>
  <c r="B66" i="55"/>
  <c r="B70" i="55"/>
  <c r="B8" i="56"/>
  <c r="B156" i="55"/>
  <c r="B13" i="56"/>
  <c r="B161" i="55"/>
  <c r="B17" i="56"/>
  <c r="B165" i="55"/>
  <c r="B21" i="56"/>
  <c r="B169" i="55"/>
  <c r="B25" i="56"/>
  <c r="B173" i="55"/>
  <c r="B33" i="56"/>
  <c r="B255" i="55"/>
  <c r="B38" i="56"/>
  <c r="B260" i="55"/>
  <c r="B42" i="56"/>
  <c r="B264" i="55"/>
  <c r="B46" i="56"/>
  <c r="B268" i="55"/>
  <c r="B50" i="56"/>
  <c r="B272" i="55"/>
  <c r="B359" i="55"/>
  <c r="B363" i="55"/>
  <c r="B367" i="55"/>
  <c r="B449" i="55"/>
  <c r="B454" i="55"/>
  <c r="B458" i="55"/>
  <c r="B462" i="55"/>
  <c r="B466" i="55"/>
  <c r="B548" i="55"/>
  <c r="B553" i="55"/>
  <c r="B557" i="55"/>
  <c r="B561" i="55"/>
  <c r="B565" i="55"/>
  <c r="B57" i="56"/>
  <c r="B647" i="55"/>
  <c r="B62" i="56"/>
  <c r="B652" i="55"/>
  <c r="B66" i="56"/>
  <c r="B656" i="55"/>
  <c r="B70" i="56"/>
  <c r="B660" i="55"/>
  <c r="B74" i="56"/>
  <c r="B664" i="55"/>
  <c r="B746" i="55"/>
  <c r="B751" i="55"/>
  <c r="B755" i="55"/>
  <c r="B759" i="55"/>
  <c r="B841" i="55"/>
  <c r="B846" i="55"/>
  <c r="B850" i="55"/>
  <c r="B854" i="55"/>
  <c r="B858" i="55"/>
  <c r="B940" i="55"/>
  <c r="B945" i="55"/>
  <c r="B949" i="55"/>
  <c r="B953" i="55"/>
  <c r="B957" i="55"/>
  <c r="C59" i="55"/>
  <c r="C34" i="55"/>
  <c r="C39" i="55"/>
  <c r="C43" i="55"/>
  <c r="C68" i="55"/>
  <c r="C47" i="55"/>
  <c r="C72" i="55"/>
  <c r="C51" i="55"/>
  <c r="C76" i="55"/>
  <c r="C10" i="56"/>
  <c r="C158" i="55"/>
  <c r="C133" i="55"/>
  <c r="C15" i="56"/>
  <c r="C163" i="55"/>
  <c r="C138" i="55"/>
  <c r="C19" i="56"/>
  <c r="C167" i="55"/>
  <c r="C23" i="56"/>
  <c r="C171" i="55"/>
  <c r="C146" i="55"/>
  <c r="C31" i="56"/>
  <c r="C253" i="55"/>
  <c r="C228" i="55"/>
  <c r="C36" i="56"/>
  <c r="C258" i="55"/>
  <c r="C233" i="55"/>
  <c r="C40" i="56"/>
  <c r="C262" i="55"/>
  <c r="C44" i="56"/>
  <c r="C266" i="55"/>
  <c r="C241" i="55"/>
  <c r="C48" i="56"/>
  <c r="C270" i="55"/>
  <c r="C245" i="55"/>
  <c r="C352" i="55"/>
  <c r="C357" i="55"/>
  <c r="C332" i="55"/>
  <c r="C361" i="55"/>
  <c r="C336" i="55"/>
  <c r="C340" i="55"/>
  <c r="C365" i="55"/>
  <c r="C369" i="55"/>
  <c r="C426" i="55"/>
  <c r="C456" i="55"/>
  <c r="C431" i="55"/>
  <c r="C460" i="55"/>
  <c r="C435" i="55"/>
  <c r="C464" i="55"/>
  <c r="C468" i="55"/>
  <c r="C443" i="55"/>
  <c r="C550" i="55"/>
  <c r="C525" i="55"/>
  <c r="C555" i="55"/>
  <c r="C559" i="55"/>
  <c r="C534" i="55"/>
  <c r="C563" i="55"/>
  <c r="C538" i="55"/>
  <c r="C55" i="56"/>
  <c r="C645" i="55"/>
  <c r="C620" i="55"/>
  <c r="C60" i="56"/>
  <c r="C650" i="55"/>
  <c r="C64" i="56"/>
  <c r="C654" i="55"/>
  <c r="C629" i="55"/>
  <c r="C68" i="56"/>
  <c r="C658" i="55"/>
  <c r="C633" i="55"/>
  <c r="C72" i="56"/>
  <c r="C662" i="55"/>
  <c r="C637" i="55"/>
  <c r="C744" i="55"/>
  <c r="C719" i="55"/>
  <c r="C749" i="55"/>
  <c r="C724" i="55"/>
  <c r="C753" i="55"/>
  <c r="C728" i="55"/>
  <c r="C757" i="55"/>
  <c r="C732" i="55"/>
  <c r="C761" i="55"/>
  <c r="C736" i="55"/>
  <c r="C843" i="55"/>
  <c r="C818" i="55"/>
  <c r="C848" i="55"/>
  <c r="C823" i="55"/>
  <c r="C852" i="55"/>
  <c r="C827" i="55"/>
  <c r="C856" i="55"/>
  <c r="C831" i="55"/>
  <c r="C835" i="55"/>
  <c r="C860" i="55"/>
  <c r="C942" i="55"/>
  <c r="C917" i="55"/>
  <c r="C922" i="55"/>
  <c r="C947" i="55"/>
  <c r="C951" i="55"/>
  <c r="C926" i="55"/>
  <c r="C955" i="55"/>
  <c r="C930" i="55"/>
  <c r="D57" i="55"/>
  <c r="D32" i="55"/>
  <c r="D62" i="55"/>
  <c r="D37" i="55"/>
  <c r="D66" i="55"/>
  <c r="D41" i="55"/>
  <c r="D70" i="55"/>
  <c r="D45" i="55"/>
  <c r="D74" i="55"/>
  <c r="D49" i="55"/>
  <c r="D8" i="56"/>
  <c r="D156" i="55"/>
  <c r="D131" i="55"/>
  <c r="D13" i="56"/>
  <c r="D161" i="55"/>
  <c r="D136" i="55"/>
  <c r="D17" i="56"/>
  <c r="D165" i="55"/>
  <c r="D140" i="55"/>
  <c r="D21" i="56"/>
  <c r="D169" i="55"/>
  <c r="D144" i="55"/>
  <c r="D25" i="56"/>
  <c r="D173" i="55"/>
  <c r="D148" i="55"/>
  <c r="D33" i="56"/>
  <c r="D255" i="55"/>
  <c r="D230" i="55"/>
  <c r="D38" i="56"/>
  <c r="D260" i="55"/>
  <c r="D235" i="55"/>
  <c r="D42" i="56"/>
  <c r="D264" i="55"/>
  <c r="D239" i="55"/>
  <c r="D46" i="56"/>
  <c r="D243" i="55"/>
  <c r="D50" i="56"/>
  <c r="D272" i="55"/>
  <c r="D247" i="55"/>
  <c r="D329" i="55"/>
  <c r="D354" i="55"/>
  <c r="D359" i="55"/>
  <c r="D334" i="55"/>
  <c r="D363" i="55"/>
  <c r="D338" i="55"/>
  <c r="D367" i="55"/>
  <c r="D342" i="55"/>
  <c r="D449" i="55"/>
  <c r="D424" i="55"/>
  <c r="D454" i="55"/>
  <c r="D429" i="55"/>
  <c r="D458" i="55"/>
  <c r="D433" i="55"/>
  <c r="D462" i="55"/>
  <c r="D437" i="55"/>
  <c r="D466" i="55"/>
  <c r="D441" i="55"/>
  <c r="D548" i="55"/>
  <c r="D523" i="55"/>
  <c r="D553" i="55"/>
  <c r="D528" i="55"/>
  <c r="D557" i="55"/>
  <c r="D532" i="55"/>
  <c r="D561" i="55"/>
  <c r="D536" i="55"/>
  <c r="D565" i="55"/>
  <c r="D540" i="55"/>
  <c r="D57" i="56"/>
  <c r="D647" i="55"/>
  <c r="D622" i="55"/>
  <c r="D62" i="56"/>
  <c r="D652" i="55"/>
  <c r="D627" i="55"/>
  <c r="D66" i="56"/>
  <c r="D656" i="55"/>
  <c r="D631" i="55"/>
  <c r="D70" i="56"/>
  <c r="D660" i="55"/>
  <c r="D635" i="55"/>
  <c r="D74" i="56"/>
  <c r="D664" i="55"/>
  <c r="D639" i="55"/>
  <c r="D746" i="55"/>
  <c r="D721" i="55"/>
  <c r="D726" i="55"/>
  <c r="D751" i="55"/>
  <c r="D755" i="55"/>
  <c r="D730" i="55"/>
  <c r="D759" i="55"/>
  <c r="D734" i="55"/>
  <c r="D841" i="55"/>
  <c r="D816" i="55"/>
  <c r="D846" i="55"/>
  <c r="D821" i="55"/>
  <c r="D825" i="55"/>
  <c r="D850" i="55"/>
  <c r="D854" i="55"/>
  <c r="D829" i="55"/>
  <c r="D858" i="55"/>
  <c r="D833" i="55"/>
  <c r="D940" i="55"/>
  <c r="D915" i="55"/>
  <c r="D945" i="55"/>
  <c r="D920" i="55"/>
  <c r="D949" i="55"/>
  <c r="D924" i="55"/>
  <c r="D953" i="55"/>
  <c r="D957" i="55"/>
  <c r="E59" i="55"/>
  <c r="E39" i="55"/>
  <c r="E43" i="55"/>
  <c r="E68" i="55"/>
  <c r="E47" i="55"/>
  <c r="E72" i="55"/>
  <c r="E51" i="55"/>
  <c r="E76" i="55"/>
  <c r="E10" i="56"/>
  <c r="E158" i="55"/>
  <c r="E133" i="55"/>
  <c r="E15" i="56"/>
  <c r="E163" i="55"/>
  <c r="E138" i="55"/>
  <c r="E19" i="56"/>
  <c r="E167" i="55"/>
  <c r="E142" i="55"/>
  <c r="E23" i="56"/>
  <c r="E171" i="55"/>
  <c r="E31" i="56"/>
  <c r="E253" i="55"/>
  <c r="E228" i="55"/>
  <c r="E36" i="56"/>
  <c r="E233" i="55"/>
  <c r="E258" i="55"/>
  <c r="E40" i="56"/>
  <c r="E262" i="55"/>
  <c r="E44" i="56"/>
  <c r="E266" i="55"/>
  <c r="E241" i="55"/>
  <c r="E48" i="56"/>
  <c r="E270" i="55"/>
  <c r="E245" i="55"/>
  <c r="E352" i="55"/>
  <c r="E327" i="55"/>
  <c r="E357" i="55"/>
  <c r="E336" i="55"/>
  <c r="E361" i="55"/>
  <c r="E365" i="55"/>
  <c r="E340" i="55"/>
  <c r="E369" i="55"/>
  <c r="E344" i="55"/>
  <c r="E451" i="55"/>
  <c r="E426" i="55"/>
  <c r="E456" i="55"/>
  <c r="E431" i="55"/>
  <c r="E460" i="55"/>
  <c r="E435" i="55"/>
  <c r="E464" i="55"/>
  <c r="E468" i="55"/>
  <c r="E443" i="55"/>
  <c r="E550" i="55"/>
  <c r="E525" i="55"/>
  <c r="E555" i="55"/>
  <c r="E530" i="55"/>
  <c r="E559" i="55"/>
  <c r="E563" i="55"/>
  <c r="E538" i="55"/>
  <c r="E55" i="56"/>
  <c r="E645" i="55"/>
  <c r="E620" i="55"/>
  <c r="E60" i="56"/>
  <c r="E650" i="55"/>
  <c r="E64" i="56"/>
  <c r="E629" i="55"/>
  <c r="E68" i="56"/>
  <c r="E658" i="55"/>
  <c r="E633" i="55"/>
  <c r="E72" i="56"/>
  <c r="E662" i="55"/>
  <c r="E637" i="55"/>
  <c r="E744" i="55"/>
  <c r="E749" i="55"/>
  <c r="E724" i="55"/>
  <c r="E728" i="55"/>
  <c r="E753" i="55"/>
  <c r="E732" i="55"/>
  <c r="E757" i="55"/>
  <c r="E761" i="55"/>
  <c r="E736" i="55"/>
  <c r="E843" i="55"/>
  <c r="E818" i="55"/>
  <c r="E848" i="55"/>
  <c r="E823" i="55"/>
  <c r="E852" i="55"/>
  <c r="E827" i="55"/>
  <c r="E856" i="55"/>
  <c r="E831" i="55"/>
  <c r="E835" i="55"/>
  <c r="E860" i="55"/>
  <c r="E942" i="55"/>
  <c r="E917" i="55"/>
  <c r="E947" i="55"/>
  <c r="E922" i="55"/>
  <c r="E951" i="55"/>
  <c r="E926" i="55"/>
  <c r="E955" i="55"/>
  <c r="E930" i="55"/>
  <c r="F32" i="55"/>
  <c r="F57" i="55"/>
  <c r="F62" i="55"/>
  <c r="F37" i="55"/>
  <c r="F66" i="55"/>
  <c r="F70" i="55"/>
  <c r="F45" i="55"/>
  <c r="F74" i="55"/>
  <c r="F8" i="56"/>
  <c r="F156" i="55"/>
  <c r="F131" i="55"/>
  <c r="F13" i="56"/>
  <c r="F136" i="55"/>
  <c r="F161" i="55"/>
  <c r="F17" i="56"/>
  <c r="F140" i="55"/>
  <c r="F21" i="56"/>
  <c r="F144" i="55"/>
  <c r="F25" i="56"/>
  <c r="F148" i="55"/>
  <c r="F173" i="55"/>
  <c r="F33" i="56"/>
  <c r="F255" i="55"/>
  <c r="F230" i="55"/>
  <c r="F38" i="56"/>
  <c r="F260" i="55"/>
  <c r="F235" i="55"/>
  <c r="F42" i="56"/>
  <c r="F239" i="55"/>
  <c r="F264" i="55"/>
  <c r="F46" i="56"/>
  <c r="F268" i="55"/>
  <c r="F243" i="55"/>
  <c r="F50" i="56"/>
  <c r="F272" i="55"/>
  <c r="F247" i="55"/>
  <c r="F354" i="55"/>
  <c r="F329" i="55"/>
  <c r="F359" i="55"/>
  <c r="F334" i="55"/>
  <c r="F363" i="55"/>
  <c r="F338" i="55"/>
  <c r="F367" i="55"/>
  <c r="F342" i="55"/>
  <c r="F449" i="55"/>
  <c r="F424" i="55"/>
  <c r="F454" i="55"/>
  <c r="F429" i="55"/>
  <c r="F458" i="55"/>
  <c r="F433" i="55"/>
  <c r="F462" i="55"/>
  <c r="F437" i="55"/>
  <c r="F441" i="55"/>
  <c r="F548" i="55"/>
  <c r="F523" i="55"/>
  <c r="F528" i="55"/>
  <c r="F553" i="55"/>
  <c r="F557" i="55"/>
  <c r="F532" i="55"/>
  <c r="F536" i="55"/>
  <c r="F561" i="55"/>
  <c r="F565" i="55"/>
  <c r="F540" i="55"/>
  <c r="F57" i="56"/>
  <c r="F647" i="55"/>
  <c r="F622" i="55"/>
  <c r="F62" i="56"/>
  <c r="F652" i="55"/>
  <c r="F627" i="55"/>
  <c r="F66" i="56"/>
  <c r="F656" i="55"/>
  <c r="F631" i="55"/>
  <c r="F70" i="56"/>
  <c r="F660" i="55"/>
  <c r="F635" i="55"/>
  <c r="F74" i="56"/>
  <c r="F664" i="55"/>
  <c r="F639" i="55"/>
  <c r="F746" i="55"/>
  <c r="F721" i="55"/>
  <c r="F751" i="55"/>
  <c r="F726" i="55"/>
  <c r="F755" i="55"/>
  <c r="F730" i="55"/>
  <c r="F759" i="55"/>
  <c r="F734" i="55"/>
  <c r="F841" i="55"/>
  <c r="F816" i="55"/>
  <c r="F846" i="55"/>
  <c r="F850" i="55"/>
  <c r="F854" i="55"/>
  <c r="F829" i="55"/>
  <c r="F858" i="55"/>
  <c r="F833" i="55"/>
  <c r="F940" i="55"/>
  <c r="F915" i="55"/>
  <c r="F945" i="55"/>
  <c r="F920" i="55"/>
  <c r="F949" i="55"/>
  <c r="F924" i="55"/>
  <c r="F953" i="55"/>
  <c r="F928" i="55"/>
  <c r="F957" i="55"/>
  <c r="F932" i="55"/>
  <c r="G34" i="55"/>
  <c r="G59" i="55"/>
  <c r="G39" i="55"/>
  <c r="G64" i="55"/>
  <c r="G43" i="55"/>
  <c r="G47" i="55"/>
  <c r="G72" i="55"/>
  <c r="G51" i="55"/>
  <c r="G76" i="55"/>
  <c r="G10" i="56"/>
  <c r="G158" i="55"/>
  <c r="G133" i="55"/>
  <c r="G15" i="56"/>
  <c r="G163" i="55"/>
  <c r="G138" i="55"/>
  <c r="G19" i="56"/>
  <c r="G167" i="55"/>
  <c r="G142" i="55"/>
  <c r="G23" i="56"/>
  <c r="G171" i="55"/>
  <c r="G31" i="56"/>
  <c r="G253" i="55"/>
  <c r="G228" i="55"/>
  <c r="G36" i="56"/>
  <c r="G258" i="55"/>
  <c r="G233" i="55"/>
  <c r="G40" i="56"/>
  <c r="G262" i="55"/>
  <c r="G237" i="55"/>
  <c r="G44" i="56"/>
  <c r="G266" i="55"/>
  <c r="G48" i="56"/>
  <c r="G270" i="55"/>
  <c r="G245" i="55"/>
  <c r="G352" i="55"/>
  <c r="G327" i="55"/>
  <c r="G357" i="55"/>
  <c r="G361" i="55"/>
  <c r="G336" i="55"/>
  <c r="G365" i="55"/>
  <c r="G340" i="55"/>
  <c r="G344" i="55"/>
  <c r="G369" i="55"/>
  <c r="G451" i="55"/>
  <c r="G431" i="55"/>
  <c r="G460" i="55"/>
  <c r="G435" i="55"/>
  <c r="G464" i="55"/>
  <c r="G439" i="55"/>
  <c r="G468" i="55"/>
  <c r="G550" i="55"/>
  <c r="G525" i="55"/>
  <c r="G555" i="55"/>
  <c r="G530" i="55"/>
  <c r="G559" i="55"/>
  <c r="G563" i="55"/>
  <c r="G538" i="55"/>
  <c r="G55" i="56"/>
  <c r="G645" i="55"/>
  <c r="G620" i="55"/>
  <c r="G60" i="56"/>
  <c r="G650" i="55"/>
  <c r="G625" i="55"/>
  <c r="G64" i="56"/>
  <c r="G654" i="55"/>
  <c r="G68" i="56"/>
  <c r="G658" i="55"/>
  <c r="G633" i="55"/>
  <c r="G72" i="56"/>
  <c r="G662" i="55"/>
  <c r="G637" i="55"/>
  <c r="G744" i="55"/>
  <c r="G749" i="55"/>
  <c r="G724" i="55"/>
  <c r="G753" i="55"/>
  <c r="G728" i="55"/>
  <c r="G757" i="55"/>
  <c r="G732" i="55"/>
  <c r="G761" i="55"/>
  <c r="G736" i="55"/>
  <c r="G843" i="55"/>
  <c r="G818" i="55"/>
  <c r="G848" i="55"/>
  <c r="G823" i="55"/>
  <c r="G827" i="55"/>
  <c r="G852" i="55"/>
  <c r="G856" i="55"/>
  <c r="G831" i="55"/>
  <c r="G860" i="55"/>
  <c r="G835" i="55"/>
  <c r="G942" i="55"/>
  <c r="G917" i="55"/>
  <c r="G947" i="55"/>
  <c r="G922" i="55"/>
  <c r="G926" i="55"/>
  <c r="G951" i="55"/>
  <c r="G955" i="55"/>
  <c r="G930" i="55"/>
  <c r="H57" i="55"/>
  <c r="H32" i="55"/>
  <c r="H62" i="55"/>
  <c r="H37" i="55"/>
  <c r="H66" i="55"/>
  <c r="H70" i="55"/>
  <c r="H45" i="55"/>
  <c r="H74" i="55"/>
  <c r="H8" i="56"/>
  <c r="H156" i="55"/>
  <c r="H131" i="55"/>
  <c r="H13" i="56"/>
  <c r="H161" i="55"/>
  <c r="H136" i="55"/>
  <c r="H17" i="56"/>
  <c r="H165" i="55"/>
  <c r="H140" i="55"/>
  <c r="H21" i="56"/>
  <c r="H169" i="55"/>
  <c r="H144" i="55"/>
  <c r="H25" i="56"/>
  <c r="H173" i="55"/>
  <c r="H148" i="55"/>
  <c r="H33" i="56"/>
  <c r="H230" i="55"/>
  <c r="H38" i="56"/>
  <c r="H260" i="55"/>
  <c r="H235" i="55"/>
  <c r="H42" i="56"/>
  <c r="H264" i="55"/>
  <c r="H239" i="55"/>
  <c r="H46" i="56"/>
  <c r="H268" i="55"/>
  <c r="H243" i="55"/>
  <c r="H50" i="56"/>
  <c r="H247" i="55"/>
  <c r="H272" i="55"/>
  <c r="H354" i="55"/>
  <c r="H329" i="55"/>
  <c r="H334" i="55"/>
  <c r="H359" i="55"/>
  <c r="H363" i="55"/>
  <c r="H338" i="55"/>
  <c r="H367" i="55"/>
  <c r="H342" i="55"/>
  <c r="H424" i="55"/>
  <c r="H449" i="55"/>
  <c r="H454" i="55"/>
  <c r="H429" i="55"/>
  <c r="H458" i="55"/>
  <c r="H433" i="55"/>
  <c r="H437" i="55"/>
  <c r="H462" i="55"/>
  <c r="H466" i="55"/>
  <c r="H441" i="55"/>
  <c r="H548" i="55"/>
  <c r="H523" i="55"/>
  <c r="H553" i="55"/>
  <c r="H528" i="55"/>
  <c r="H557" i="55"/>
  <c r="H532" i="55"/>
  <c r="H561" i="55"/>
  <c r="H536" i="55"/>
  <c r="H565" i="55"/>
  <c r="H540" i="55"/>
  <c r="H57" i="56"/>
  <c r="H647" i="55"/>
  <c r="H622" i="55"/>
  <c r="H62" i="56"/>
  <c r="H652" i="55"/>
  <c r="H627" i="55"/>
  <c r="H66" i="56"/>
  <c r="H656" i="55"/>
  <c r="H631" i="55"/>
  <c r="H70" i="56"/>
  <c r="H660" i="55"/>
  <c r="H635" i="55"/>
  <c r="H74" i="56"/>
  <c r="H664" i="55"/>
  <c r="H639" i="55"/>
  <c r="H746" i="55"/>
  <c r="H721" i="55"/>
  <c r="H751" i="55"/>
  <c r="H726" i="55"/>
  <c r="H730" i="55"/>
  <c r="H755" i="55"/>
  <c r="H759" i="55"/>
  <c r="H734" i="55"/>
  <c r="H841" i="55"/>
  <c r="H816" i="55"/>
  <c r="H846" i="55"/>
  <c r="H821" i="55"/>
  <c r="H850" i="55"/>
  <c r="H825" i="55"/>
  <c r="H829" i="55"/>
  <c r="H854" i="55"/>
  <c r="H858" i="55"/>
  <c r="H833" i="55"/>
  <c r="H940" i="55"/>
  <c r="H915" i="55"/>
  <c r="H945" i="55"/>
  <c r="H920" i="55"/>
  <c r="H949" i="55"/>
  <c r="H924" i="55"/>
  <c r="H953" i="55"/>
  <c r="H928" i="55"/>
  <c r="H957" i="55"/>
  <c r="I34" i="55"/>
  <c r="I59" i="55"/>
  <c r="I39" i="55"/>
  <c r="I64" i="55"/>
  <c r="I43" i="55"/>
  <c r="I47" i="55"/>
  <c r="I72" i="55"/>
  <c r="I51" i="55"/>
  <c r="I76" i="55"/>
  <c r="I10" i="56"/>
  <c r="I158" i="55"/>
  <c r="I15" i="56"/>
  <c r="I163" i="55"/>
  <c r="I138" i="55"/>
  <c r="I19" i="56"/>
  <c r="I167" i="55"/>
  <c r="I142" i="55"/>
  <c r="I23" i="56"/>
  <c r="I171" i="55"/>
  <c r="I146" i="55"/>
  <c r="I31" i="56"/>
  <c r="I253" i="55"/>
  <c r="I228" i="55"/>
  <c r="I36" i="56"/>
  <c r="I258" i="55"/>
  <c r="I233" i="55"/>
  <c r="I40" i="56"/>
  <c r="I237" i="55"/>
  <c r="I44" i="56"/>
  <c r="I266" i="55"/>
  <c r="I48" i="56"/>
  <c r="I270" i="55"/>
  <c r="I245" i="55"/>
  <c r="I352" i="55"/>
  <c r="I327" i="55"/>
  <c r="I357" i="55"/>
  <c r="I332" i="55"/>
  <c r="I361" i="55"/>
  <c r="I340" i="55"/>
  <c r="I369" i="55"/>
  <c r="I344" i="55"/>
  <c r="I451" i="55"/>
  <c r="I456" i="55"/>
  <c r="I431" i="55"/>
  <c r="I460" i="55"/>
  <c r="I435" i="55"/>
  <c r="I464" i="55"/>
  <c r="I439" i="55"/>
  <c r="I468" i="55"/>
  <c r="I550" i="55"/>
  <c r="I525" i="55"/>
  <c r="I555" i="55"/>
  <c r="I530" i="55"/>
  <c r="I559" i="55"/>
  <c r="I534" i="55"/>
  <c r="I563" i="55"/>
  <c r="I55" i="56"/>
  <c r="I645" i="55"/>
  <c r="I620" i="55"/>
  <c r="I60" i="56"/>
  <c r="I650" i="55"/>
  <c r="I625" i="55"/>
  <c r="I64" i="56"/>
  <c r="I654" i="55"/>
  <c r="I68" i="56"/>
  <c r="I658" i="55"/>
  <c r="I633" i="55"/>
  <c r="I72" i="56"/>
  <c r="I662" i="55"/>
  <c r="I637" i="55"/>
  <c r="I744" i="55"/>
  <c r="I719" i="55"/>
  <c r="I749" i="55"/>
  <c r="I753" i="55"/>
  <c r="I728" i="55"/>
  <c r="I732" i="55"/>
  <c r="I757" i="55"/>
  <c r="I736" i="55"/>
  <c r="I761" i="55"/>
  <c r="I843" i="55"/>
  <c r="I818" i="55"/>
  <c r="I848" i="55"/>
  <c r="I823" i="55"/>
  <c r="I852" i="55"/>
  <c r="I827" i="55"/>
  <c r="I856" i="55"/>
  <c r="I831" i="55"/>
  <c r="I860" i="55"/>
  <c r="I835" i="55"/>
  <c r="I942" i="55"/>
  <c r="I917" i="55"/>
  <c r="I947" i="55"/>
  <c r="I922" i="55"/>
  <c r="I951" i="55"/>
  <c r="I926" i="55"/>
  <c r="I955" i="55"/>
  <c r="I930" i="55"/>
  <c r="J32" i="55"/>
  <c r="J57" i="55"/>
  <c r="J62" i="55"/>
  <c r="J37" i="55"/>
  <c r="J66" i="55"/>
  <c r="J41" i="55"/>
  <c r="J70" i="55"/>
  <c r="J45" i="55"/>
  <c r="J74" i="55"/>
  <c r="J49" i="55"/>
  <c r="J8" i="56"/>
  <c r="J156" i="55"/>
  <c r="J131" i="55"/>
  <c r="J13" i="56"/>
  <c r="J136" i="55"/>
  <c r="J161" i="55"/>
  <c r="J17" i="56"/>
  <c r="J140" i="55"/>
  <c r="J165" i="55"/>
  <c r="J21" i="56"/>
  <c r="J144" i="55"/>
  <c r="J25" i="56"/>
  <c r="J148" i="55"/>
  <c r="J33" i="56"/>
  <c r="J255" i="55"/>
  <c r="J230" i="55"/>
  <c r="J38" i="56"/>
  <c r="J260" i="55"/>
  <c r="J235" i="55"/>
  <c r="J42" i="56"/>
  <c r="J264" i="55"/>
  <c r="J239" i="55"/>
  <c r="J46" i="56"/>
  <c r="J243" i="55"/>
  <c r="J268" i="55"/>
  <c r="J50" i="56"/>
  <c r="J272" i="55"/>
  <c r="J247" i="55"/>
  <c r="J354" i="55"/>
  <c r="J329" i="55"/>
  <c r="J359" i="55"/>
  <c r="J334" i="55"/>
  <c r="J363" i="55"/>
  <c r="J338" i="55"/>
  <c r="J367" i="55"/>
  <c r="J342" i="55"/>
  <c r="J449" i="55"/>
  <c r="J424" i="55"/>
  <c r="J454" i="55"/>
  <c r="J429" i="55"/>
  <c r="J458" i="55"/>
  <c r="J433" i="55"/>
  <c r="J462" i="55"/>
  <c r="J437" i="55"/>
  <c r="J466" i="55"/>
  <c r="J441" i="55"/>
  <c r="J548" i="55"/>
  <c r="J523" i="55"/>
  <c r="J553" i="55"/>
  <c r="J528" i="55"/>
  <c r="J532" i="55"/>
  <c r="J557" i="55"/>
  <c r="J561" i="55"/>
  <c r="J536" i="55"/>
  <c r="J540" i="55"/>
  <c r="J565" i="55"/>
  <c r="J57" i="56"/>
  <c r="J622" i="55"/>
  <c r="J62" i="56"/>
  <c r="J652" i="55"/>
  <c r="J627" i="55"/>
  <c r="J66" i="56"/>
  <c r="J656" i="55"/>
  <c r="J631" i="55"/>
  <c r="J70" i="56"/>
  <c r="J660" i="55"/>
  <c r="J635" i="55"/>
  <c r="J74" i="56"/>
  <c r="J664" i="55"/>
  <c r="J639" i="55"/>
  <c r="J746" i="55"/>
  <c r="J721" i="55"/>
  <c r="J751" i="55"/>
  <c r="J726" i="55"/>
  <c r="J755" i="55"/>
  <c r="J730" i="55"/>
  <c r="J759" i="55"/>
  <c r="J734" i="55"/>
  <c r="J841" i="55"/>
  <c r="J816" i="55"/>
  <c r="J846" i="55"/>
  <c r="J821" i="55"/>
  <c r="J850" i="55"/>
  <c r="J854" i="55"/>
  <c r="J858" i="55"/>
  <c r="J833" i="55"/>
  <c r="J940" i="55"/>
  <c r="J915" i="55"/>
  <c r="J945" i="55"/>
  <c r="J920" i="55"/>
  <c r="J949" i="55"/>
  <c r="J924" i="55"/>
  <c r="J953" i="55"/>
  <c r="J928" i="55"/>
  <c r="J957" i="55"/>
  <c r="J932" i="55"/>
  <c r="K59" i="55"/>
  <c r="K34" i="55"/>
  <c r="K39" i="55"/>
  <c r="K64" i="55"/>
  <c r="K43" i="55"/>
  <c r="K68" i="55"/>
  <c r="K47" i="55"/>
  <c r="K51" i="55"/>
  <c r="K76" i="55"/>
  <c r="K10" i="56"/>
  <c r="K158" i="55"/>
  <c r="K15" i="56"/>
  <c r="K163" i="55"/>
  <c r="K138" i="55"/>
  <c r="K19" i="56"/>
  <c r="K167" i="55"/>
  <c r="K142" i="55"/>
  <c r="K23" i="56"/>
  <c r="K171" i="55"/>
  <c r="K146" i="55"/>
  <c r="K31" i="56"/>
  <c r="K253" i="55"/>
  <c r="K36" i="56"/>
  <c r="K258" i="55"/>
  <c r="K233" i="55"/>
  <c r="K40" i="56"/>
  <c r="K262" i="55"/>
  <c r="K237" i="55"/>
  <c r="K44" i="56"/>
  <c r="K266" i="55"/>
  <c r="K241" i="55"/>
  <c r="K48" i="56"/>
  <c r="K270" i="55"/>
  <c r="K352" i="55"/>
  <c r="K327" i="55"/>
  <c r="K357" i="55"/>
  <c r="K332" i="55"/>
  <c r="K361" i="55"/>
  <c r="K365" i="55"/>
  <c r="K340" i="55"/>
  <c r="K369" i="55"/>
  <c r="K344" i="55"/>
  <c r="K426" i="55"/>
  <c r="K456" i="55"/>
  <c r="K435" i="55"/>
  <c r="K464" i="55"/>
  <c r="K439" i="55"/>
  <c r="K468" i="55"/>
  <c r="K443" i="55"/>
  <c r="K525" i="55"/>
  <c r="K555" i="55"/>
  <c r="K530" i="55"/>
  <c r="K559" i="55"/>
  <c r="K534" i="55"/>
  <c r="K563" i="55"/>
  <c r="K55" i="56"/>
  <c r="K645" i="55"/>
  <c r="K620" i="55"/>
  <c r="K60" i="56"/>
  <c r="K650" i="55"/>
  <c r="K625" i="55"/>
  <c r="K64" i="56"/>
  <c r="K654" i="55"/>
  <c r="K629" i="55"/>
  <c r="K68" i="56"/>
  <c r="K658" i="55"/>
  <c r="K72" i="56"/>
  <c r="K662" i="55"/>
  <c r="K637" i="55"/>
  <c r="K744" i="55"/>
  <c r="K719" i="55"/>
  <c r="K749" i="55"/>
  <c r="K753" i="55"/>
  <c r="K728" i="55"/>
  <c r="K757" i="55"/>
  <c r="K732" i="55"/>
  <c r="K761" i="55"/>
  <c r="K736" i="55"/>
  <c r="K843" i="55"/>
  <c r="K818" i="55"/>
  <c r="K848" i="55"/>
  <c r="K823" i="55"/>
  <c r="K852" i="55"/>
  <c r="K827" i="55"/>
  <c r="K831" i="55"/>
  <c r="K856" i="55"/>
  <c r="K860" i="55"/>
  <c r="K835" i="55"/>
  <c r="K942" i="55"/>
  <c r="K917" i="55"/>
  <c r="K947" i="55"/>
  <c r="K922" i="55"/>
  <c r="K951" i="55"/>
  <c r="K926" i="55"/>
  <c r="K930" i="55"/>
  <c r="K955" i="55"/>
  <c r="L57" i="55"/>
  <c r="L32" i="55"/>
  <c r="L62" i="55"/>
  <c r="L37" i="55"/>
  <c r="L66" i="55"/>
  <c r="L41" i="55"/>
  <c r="L70" i="55"/>
  <c r="L45" i="55"/>
  <c r="L74" i="55"/>
  <c r="L49" i="55"/>
  <c r="L8" i="56"/>
  <c r="L156" i="55"/>
  <c r="L131" i="55"/>
  <c r="L13" i="56"/>
  <c r="L161" i="55"/>
  <c r="L136" i="55"/>
  <c r="L17" i="56"/>
  <c r="L165" i="55"/>
  <c r="L140" i="55"/>
  <c r="L21" i="56"/>
  <c r="L169" i="55"/>
  <c r="L144" i="55"/>
  <c r="L25" i="56"/>
  <c r="L173" i="55"/>
  <c r="L148" i="55"/>
  <c r="L33" i="56"/>
  <c r="L230" i="55"/>
  <c r="L255" i="55"/>
  <c r="L38" i="56"/>
  <c r="L235" i="55"/>
  <c r="L260" i="55"/>
  <c r="L42" i="56"/>
  <c r="L264" i="55"/>
  <c r="L239" i="55"/>
  <c r="L46" i="56"/>
  <c r="L268" i="55"/>
  <c r="L243" i="55"/>
  <c r="L50" i="56"/>
  <c r="L272" i="55"/>
  <c r="L247" i="55"/>
  <c r="L354" i="55"/>
  <c r="L329" i="55"/>
  <c r="L359" i="55"/>
  <c r="L334" i="55"/>
  <c r="L338" i="55"/>
  <c r="L363" i="55"/>
  <c r="L367" i="55"/>
  <c r="L342" i="55"/>
  <c r="L449" i="55"/>
  <c r="L424" i="55"/>
  <c r="L429" i="55"/>
  <c r="L454" i="55"/>
  <c r="L458" i="55"/>
  <c r="L433" i="55"/>
  <c r="L437" i="55"/>
  <c r="L462" i="55"/>
  <c r="L441" i="55"/>
  <c r="L466" i="55"/>
  <c r="L548" i="55"/>
  <c r="L523" i="55"/>
  <c r="L553" i="55"/>
  <c r="L528" i="55"/>
  <c r="L557" i="55"/>
  <c r="L532" i="55"/>
  <c r="L561" i="55"/>
  <c r="L536" i="55"/>
  <c r="L565" i="55"/>
  <c r="L540" i="55"/>
  <c r="L57" i="56"/>
  <c r="L647" i="55"/>
  <c r="L622" i="55"/>
  <c r="L62" i="56"/>
  <c r="L652" i="55"/>
  <c r="L627" i="55"/>
  <c r="L66" i="56"/>
  <c r="L656" i="55"/>
  <c r="L631" i="55"/>
  <c r="L70" i="56"/>
  <c r="L660" i="55"/>
  <c r="L635" i="55"/>
  <c r="L74" i="56"/>
  <c r="L664" i="55"/>
  <c r="L639" i="55"/>
  <c r="L746" i="55"/>
  <c r="L721" i="55"/>
  <c r="L751" i="55"/>
  <c r="L726" i="55"/>
  <c r="L755" i="55"/>
  <c r="L730" i="55"/>
  <c r="L759" i="55"/>
  <c r="L734" i="55"/>
  <c r="L816" i="55"/>
  <c r="L846" i="55"/>
  <c r="L821" i="55"/>
  <c r="L850" i="55"/>
  <c r="L825" i="55"/>
  <c r="L854" i="55"/>
  <c r="L829" i="55"/>
  <c r="L833" i="55"/>
  <c r="L858" i="55"/>
  <c r="L940" i="55"/>
  <c r="L915" i="55"/>
  <c r="L945" i="55"/>
  <c r="L920" i="55"/>
  <c r="L949" i="55"/>
  <c r="L924" i="55"/>
  <c r="L953" i="55"/>
  <c r="L928" i="55"/>
  <c r="L957" i="55"/>
  <c r="L932" i="55"/>
  <c r="M59" i="55"/>
  <c r="M34" i="55"/>
  <c r="M39" i="55"/>
  <c r="M64" i="55"/>
  <c r="M43" i="55"/>
  <c r="M68" i="55"/>
  <c r="M47" i="55"/>
  <c r="M51" i="55"/>
  <c r="M76" i="55"/>
  <c r="M10" i="56"/>
  <c r="M158" i="55"/>
  <c r="M133" i="55"/>
  <c r="M15" i="56"/>
  <c r="M163" i="55"/>
  <c r="M19" i="56"/>
  <c r="M167" i="55"/>
  <c r="M142" i="55"/>
  <c r="M23" i="56"/>
  <c r="M171" i="55"/>
  <c r="M146" i="55"/>
  <c r="M31" i="56"/>
  <c r="M253" i="55"/>
  <c r="M36" i="56"/>
  <c r="M258" i="55"/>
  <c r="M233" i="55"/>
  <c r="M40" i="56"/>
  <c r="M262" i="55"/>
  <c r="M237" i="55"/>
  <c r="M44" i="56"/>
  <c r="M241" i="55"/>
  <c r="M266" i="55"/>
  <c r="M48" i="56"/>
  <c r="M270" i="55"/>
  <c r="M352" i="55"/>
  <c r="M327" i="55"/>
  <c r="M357" i="55"/>
  <c r="M332" i="55"/>
  <c r="M361" i="55"/>
  <c r="M336" i="55"/>
  <c r="M365" i="55"/>
  <c r="M344" i="55"/>
  <c r="M369" i="55"/>
  <c r="M451" i="55"/>
  <c r="M426" i="55"/>
  <c r="M456" i="55"/>
  <c r="M460" i="55"/>
  <c r="M435" i="55"/>
  <c r="M464" i="55"/>
  <c r="M439" i="55"/>
  <c r="M468" i="55"/>
  <c r="M443" i="55"/>
  <c r="M550" i="55"/>
  <c r="M555" i="55"/>
  <c r="M530" i="55"/>
  <c r="M559" i="55"/>
  <c r="M534" i="55"/>
  <c r="M563" i="55"/>
  <c r="M538" i="55"/>
  <c r="M55" i="56"/>
  <c r="M645" i="55"/>
  <c r="M620" i="55"/>
  <c r="M60" i="56"/>
  <c r="M650" i="55"/>
  <c r="M625" i="55"/>
  <c r="M64" i="56"/>
  <c r="M654" i="55"/>
  <c r="M629" i="55"/>
  <c r="M68" i="56"/>
  <c r="M658" i="55"/>
  <c r="M72" i="56"/>
  <c r="M637" i="55"/>
  <c r="M662" i="55"/>
  <c r="M744" i="55"/>
  <c r="M719" i="55"/>
  <c r="M724" i="55"/>
  <c r="M749" i="55"/>
  <c r="M753" i="55"/>
  <c r="M728" i="55"/>
  <c r="M757" i="55"/>
  <c r="M732" i="55"/>
  <c r="M736" i="55"/>
  <c r="M761" i="55"/>
  <c r="M818" i="55"/>
  <c r="M843" i="55"/>
  <c r="M848" i="55"/>
  <c r="M823" i="55"/>
  <c r="M852" i="55"/>
  <c r="M827" i="55"/>
  <c r="M856" i="55"/>
  <c r="M831" i="55"/>
  <c r="M860" i="55"/>
  <c r="M835" i="55"/>
  <c r="M942" i="55"/>
  <c r="M917" i="55"/>
  <c r="M947" i="55"/>
  <c r="M922" i="55"/>
  <c r="M951" i="55"/>
  <c r="M926" i="55"/>
  <c r="M955" i="55"/>
  <c r="M930" i="55"/>
  <c r="N32" i="55"/>
  <c r="N57" i="55"/>
  <c r="N62" i="55"/>
  <c r="N66" i="55"/>
  <c r="N41" i="55"/>
  <c r="N70" i="55"/>
  <c r="N74" i="55"/>
  <c r="N49" i="55"/>
  <c r="N8" i="56"/>
  <c r="N156" i="55"/>
  <c r="N131" i="55"/>
  <c r="N13" i="56"/>
  <c r="N136" i="55"/>
  <c r="N161" i="55"/>
  <c r="N17" i="56"/>
  <c r="N140" i="55"/>
  <c r="N165" i="55"/>
  <c r="N21" i="56"/>
  <c r="N144" i="55"/>
  <c r="N169" i="55"/>
  <c r="N25" i="56"/>
  <c r="N148" i="55"/>
  <c r="N33" i="56"/>
  <c r="N230" i="55"/>
  <c r="N38" i="56"/>
  <c r="N260" i="55"/>
  <c r="N235" i="55"/>
  <c r="N42" i="56"/>
  <c r="N264" i="55"/>
  <c r="N239" i="55"/>
  <c r="N46" i="56"/>
  <c r="N268" i="55"/>
  <c r="N243" i="55"/>
  <c r="N50" i="56"/>
  <c r="N247" i="55"/>
  <c r="N272" i="55"/>
  <c r="N354" i="55"/>
  <c r="N329" i="55"/>
  <c r="N359" i="55"/>
  <c r="N334" i="55"/>
  <c r="N363" i="55"/>
  <c r="N338" i="55"/>
  <c r="N367" i="55"/>
  <c r="N449" i="55"/>
  <c r="N424" i="55"/>
  <c r="N454" i="55"/>
  <c r="N429" i="55"/>
  <c r="N458" i="55"/>
  <c r="N433" i="55"/>
  <c r="N462" i="55"/>
  <c r="N437" i="55"/>
  <c r="N466" i="55"/>
  <c r="N441" i="55"/>
  <c r="N548" i="55"/>
  <c r="N523" i="55"/>
  <c r="N528" i="55"/>
  <c r="N553" i="55"/>
  <c r="N557" i="55"/>
  <c r="N532" i="55"/>
  <c r="N536" i="55"/>
  <c r="N561" i="55"/>
  <c r="N565" i="55"/>
  <c r="N540" i="55"/>
  <c r="N57" i="56"/>
  <c r="N647" i="55"/>
  <c r="N622" i="55"/>
  <c r="N62" i="56"/>
  <c r="N627" i="55"/>
  <c r="N652" i="55"/>
  <c r="N66" i="56"/>
  <c r="N656" i="55"/>
  <c r="N631" i="55"/>
  <c r="N70" i="56"/>
  <c r="N660" i="55"/>
  <c r="N635" i="55"/>
  <c r="N74" i="56"/>
  <c r="N664" i="55"/>
  <c r="N639" i="55"/>
  <c r="N746" i="55"/>
  <c r="N721" i="55"/>
  <c r="N726" i="55"/>
  <c r="N751" i="55"/>
  <c r="N755" i="55"/>
  <c r="N730" i="55"/>
  <c r="N759" i="55"/>
  <c r="N734" i="55"/>
  <c r="N841" i="55"/>
  <c r="N816" i="55"/>
  <c r="N846" i="55"/>
  <c r="N821" i="55"/>
  <c r="N850" i="55"/>
  <c r="N825" i="55"/>
  <c r="N854" i="55"/>
  <c r="N858" i="55"/>
  <c r="N940" i="55"/>
  <c r="N915" i="55"/>
  <c r="N945" i="55"/>
  <c r="N920" i="55"/>
  <c r="N949" i="55"/>
  <c r="N924" i="55"/>
  <c r="N953" i="55"/>
  <c r="N928" i="55"/>
  <c r="N957" i="55"/>
  <c r="N932" i="55"/>
  <c r="O34" i="55"/>
  <c r="O39" i="55"/>
  <c r="O64" i="55"/>
  <c r="O43" i="55"/>
  <c r="O68" i="55"/>
  <c r="O47" i="55"/>
  <c r="O72" i="55"/>
  <c r="O51" i="55"/>
  <c r="O10" i="56"/>
  <c r="O158" i="55"/>
  <c r="O133" i="55"/>
  <c r="O15" i="56"/>
  <c r="O163" i="55"/>
  <c r="O19" i="56"/>
  <c r="O167" i="55"/>
  <c r="O142" i="55"/>
  <c r="O23" i="56"/>
  <c r="O171" i="55"/>
  <c r="O146" i="55"/>
  <c r="O31" i="56"/>
  <c r="O253" i="55"/>
  <c r="O228" i="55"/>
  <c r="O36" i="56"/>
  <c r="O258" i="55"/>
  <c r="O40" i="56"/>
  <c r="O262" i="55"/>
  <c r="O237" i="55"/>
  <c r="O44" i="56"/>
  <c r="O266" i="55"/>
  <c r="O241" i="55"/>
  <c r="O48" i="56"/>
  <c r="O270" i="55"/>
  <c r="O245" i="55"/>
  <c r="O352" i="55"/>
  <c r="O327" i="55"/>
  <c r="O357" i="55"/>
  <c r="O332" i="55"/>
  <c r="O361" i="55"/>
  <c r="O336" i="55"/>
  <c r="O365" i="55"/>
  <c r="O369" i="55"/>
  <c r="O344" i="55"/>
  <c r="O451" i="55"/>
  <c r="O426" i="55"/>
  <c r="O431" i="55"/>
  <c r="O460" i="55"/>
  <c r="O439" i="55"/>
  <c r="O464" i="55"/>
  <c r="O468" i="55"/>
  <c r="O443" i="55"/>
  <c r="O550" i="55"/>
  <c r="O555" i="55"/>
  <c r="O530" i="55"/>
  <c r="O559" i="55"/>
  <c r="O534" i="55"/>
  <c r="O563" i="55"/>
  <c r="O538" i="55"/>
  <c r="O55" i="56"/>
  <c r="O645" i="55"/>
  <c r="O60" i="56"/>
  <c r="O650" i="55"/>
  <c r="O625" i="55"/>
  <c r="O64" i="56"/>
  <c r="O654" i="55"/>
  <c r="O629" i="55"/>
  <c r="O68" i="56"/>
  <c r="O658" i="55"/>
  <c r="O633" i="55"/>
  <c r="O72" i="56"/>
  <c r="O662" i="55"/>
  <c r="O744" i="55"/>
  <c r="O719" i="55"/>
  <c r="O749" i="55"/>
  <c r="O724" i="55"/>
  <c r="O753" i="55"/>
  <c r="O728" i="55"/>
  <c r="O757" i="55"/>
  <c r="O732" i="55"/>
  <c r="O761" i="55"/>
  <c r="O736" i="55"/>
  <c r="O843" i="55"/>
  <c r="O818" i="55"/>
  <c r="O848" i="55"/>
  <c r="O823" i="55"/>
  <c r="O852" i="55"/>
  <c r="O827" i="55"/>
  <c r="O856" i="55"/>
  <c r="O831" i="55"/>
  <c r="O835" i="55"/>
  <c r="O917" i="55"/>
  <c r="O942" i="55"/>
  <c r="O947" i="55"/>
  <c r="O922" i="55"/>
  <c r="O951" i="55"/>
  <c r="O926" i="55"/>
  <c r="O955" i="55"/>
  <c r="O930" i="55"/>
  <c r="P57" i="55"/>
  <c r="P32" i="55"/>
  <c r="P62" i="55"/>
  <c r="P66" i="55"/>
  <c r="P41" i="55"/>
  <c r="P70" i="55"/>
  <c r="P74" i="55"/>
  <c r="P49" i="55"/>
  <c r="P8" i="56"/>
  <c r="P156" i="55"/>
  <c r="P131" i="55"/>
  <c r="P13" i="56"/>
  <c r="P161" i="55"/>
  <c r="P136" i="55"/>
  <c r="P17" i="56"/>
  <c r="P165" i="55"/>
  <c r="P140" i="55"/>
  <c r="P21" i="56"/>
  <c r="P169" i="55"/>
  <c r="P144" i="55"/>
  <c r="P25" i="56"/>
  <c r="P173" i="55"/>
  <c r="P148" i="55"/>
  <c r="P33" i="56"/>
  <c r="P255" i="55"/>
  <c r="P230" i="55"/>
  <c r="P38" i="56"/>
  <c r="P235" i="55"/>
  <c r="P260" i="55"/>
  <c r="P42" i="56"/>
  <c r="P239" i="55"/>
  <c r="P46" i="56"/>
  <c r="P268" i="55"/>
  <c r="P243" i="55"/>
  <c r="P50" i="56"/>
  <c r="P272" i="55"/>
  <c r="P247" i="55"/>
  <c r="P354" i="55"/>
  <c r="P329" i="55"/>
  <c r="P359" i="55"/>
  <c r="P334" i="55"/>
  <c r="P363" i="55"/>
  <c r="P338" i="55"/>
  <c r="P342" i="55"/>
  <c r="P367" i="55"/>
  <c r="P449" i="55"/>
  <c r="P424" i="55"/>
  <c r="P454" i="55"/>
  <c r="P429" i="55"/>
  <c r="P433" i="55"/>
  <c r="P458" i="55"/>
  <c r="P462" i="55"/>
  <c r="P437" i="55"/>
  <c r="P441" i="55"/>
  <c r="P466" i="55"/>
  <c r="P548" i="55"/>
  <c r="P523" i="55"/>
  <c r="P553" i="55"/>
  <c r="P528" i="55"/>
  <c r="P557" i="55"/>
  <c r="P532" i="55"/>
  <c r="P561" i="55"/>
  <c r="P536" i="55"/>
  <c r="P565" i="55"/>
  <c r="P540" i="55"/>
  <c r="P57" i="56"/>
  <c r="P647" i="55"/>
  <c r="P622" i="55"/>
  <c r="P62" i="56"/>
  <c r="P652" i="55"/>
  <c r="P627" i="55"/>
  <c r="P66" i="56"/>
  <c r="P656" i="55"/>
  <c r="P631" i="55"/>
  <c r="P70" i="56"/>
  <c r="P660" i="55"/>
  <c r="P635" i="55"/>
  <c r="P74" i="56"/>
  <c r="P664" i="55"/>
  <c r="P639" i="55"/>
  <c r="P746" i="55"/>
  <c r="P721" i="55"/>
  <c r="P751" i="55"/>
  <c r="P755" i="55"/>
  <c r="P730" i="55"/>
  <c r="P759" i="55"/>
  <c r="P734" i="55"/>
  <c r="P841" i="55"/>
  <c r="P816" i="55"/>
  <c r="P821" i="55"/>
  <c r="P846" i="55"/>
  <c r="P825" i="55"/>
  <c r="P850" i="55"/>
  <c r="P854" i="55"/>
  <c r="P829" i="55"/>
  <c r="P858" i="55"/>
  <c r="P833" i="55"/>
  <c r="P940" i="55"/>
  <c r="P915" i="55"/>
  <c r="P945" i="55"/>
  <c r="P920" i="55"/>
  <c r="P949" i="55"/>
  <c r="P924" i="55"/>
  <c r="P953" i="55"/>
  <c r="P928" i="55"/>
  <c r="P957" i="55"/>
  <c r="P932" i="55"/>
  <c r="B54" i="66"/>
  <c r="F54" i="66"/>
  <c r="F82" i="66"/>
  <c r="J54" i="66"/>
  <c r="J82" i="66"/>
  <c r="N54" i="66"/>
  <c r="N82" i="66"/>
  <c r="R54" i="66"/>
  <c r="R82" i="66"/>
  <c r="V54" i="66"/>
  <c r="V82" i="66"/>
  <c r="E82" i="69"/>
  <c r="E54" i="69"/>
  <c r="I82" i="69"/>
  <c r="M82" i="69"/>
  <c r="M54" i="69"/>
  <c r="Q82" i="69"/>
  <c r="U82" i="69"/>
  <c r="U54" i="69"/>
  <c r="D82" i="70"/>
  <c r="D54" i="70"/>
  <c r="H82" i="70"/>
  <c r="L82" i="70"/>
  <c r="L54" i="70"/>
  <c r="P82" i="70"/>
  <c r="T82" i="70"/>
  <c r="T54" i="70"/>
  <c r="Q57" i="55"/>
  <c r="Q37" i="55"/>
  <c r="Q41" i="55"/>
  <c r="Q66" i="55"/>
  <c r="Q45" i="55"/>
  <c r="Q70" i="55"/>
  <c r="Q49" i="55"/>
  <c r="Q74" i="55"/>
  <c r="Q8" i="56"/>
  <c r="Q156" i="55"/>
  <c r="Q131" i="55"/>
  <c r="Q13" i="56"/>
  <c r="Q161" i="55"/>
  <c r="Q136" i="55"/>
  <c r="Q17" i="56"/>
  <c r="Q165" i="55"/>
  <c r="Q21" i="56"/>
  <c r="Q169" i="55"/>
  <c r="Q144" i="55"/>
  <c r="Q25" i="56"/>
  <c r="Q173" i="55"/>
  <c r="Q148" i="55"/>
  <c r="Q33" i="56"/>
  <c r="Q255" i="55"/>
  <c r="Q230" i="55"/>
  <c r="Q38" i="56"/>
  <c r="Q260" i="55"/>
  <c r="Q42" i="56"/>
  <c r="Q264" i="55"/>
  <c r="Q239" i="55"/>
  <c r="Q46" i="56"/>
  <c r="Q268" i="55"/>
  <c r="Q243" i="55"/>
  <c r="Q50" i="56"/>
  <c r="Q272" i="55"/>
  <c r="Q247" i="55"/>
  <c r="Q354" i="55"/>
  <c r="Q329" i="55"/>
  <c r="Q359" i="55"/>
  <c r="Q334" i="55"/>
  <c r="Q338" i="55"/>
  <c r="Q363" i="55"/>
  <c r="Q367" i="55"/>
  <c r="Q449" i="55"/>
  <c r="Q424" i="55"/>
  <c r="Q454" i="55"/>
  <c r="Q429" i="55"/>
  <c r="Q433" i="55"/>
  <c r="Q458" i="55"/>
  <c r="Q462" i="55"/>
  <c r="Q466" i="55"/>
  <c r="Q441" i="55"/>
  <c r="Q548" i="55"/>
  <c r="Q523" i="55"/>
  <c r="Q553" i="55"/>
  <c r="Q557" i="55"/>
  <c r="Q532" i="55"/>
  <c r="Q561" i="55"/>
  <c r="Q536" i="55"/>
  <c r="Q565" i="55"/>
  <c r="Q540" i="55"/>
  <c r="Q57" i="56"/>
  <c r="Q647" i="55"/>
  <c r="Q62" i="56"/>
  <c r="Q652" i="55"/>
  <c r="Q627" i="55"/>
  <c r="Q66" i="56"/>
  <c r="Q656" i="55"/>
  <c r="Q631" i="55"/>
  <c r="Q70" i="56"/>
  <c r="Q660" i="55"/>
  <c r="Q635" i="55"/>
  <c r="Q74" i="56"/>
  <c r="Q664" i="55"/>
  <c r="Q746" i="55"/>
  <c r="Q721" i="55"/>
  <c r="Q751" i="55"/>
  <c r="Q726" i="55"/>
  <c r="Q755" i="55"/>
  <c r="Q730" i="55"/>
  <c r="Q759" i="55"/>
  <c r="Q734" i="55"/>
  <c r="Q841" i="55"/>
  <c r="Q816" i="55"/>
  <c r="Q846" i="55"/>
  <c r="Q821" i="55"/>
  <c r="Q850" i="55"/>
  <c r="Q825" i="55"/>
  <c r="Q854" i="55"/>
  <c r="Q829" i="55"/>
  <c r="Q858" i="55"/>
  <c r="Q833" i="55"/>
  <c r="Q940" i="55"/>
  <c r="Q915" i="55"/>
  <c r="Q911" i="55"/>
  <c r="Q920" i="55"/>
  <c r="Q949" i="55"/>
  <c r="Q924" i="55"/>
  <c r="Q953" i="55"/>
  <c r="Q928" i="55"/>
  <c r="Q957" i="55"/>
  <c r="Q932" i="55"/>
  <c r="P54" i="52"/>
  <c r="L54" i="52"/>
  <c r="H54" i="52"/>
  <c r="D54" i="52"/>
  <c r="T52" i="52"/>
  <c r="P50" i="52"/>
  <c r="L50" i="52"/>
  <c r="H50" i="52"/>
  <c r="D50" i="52"/>
  <c r="T48" i="52"/>
  <c r="P46" i="52"/>
  <c r="L46" i="52"/>
  <c r="H46" i="52"/>
  <c r="D46" i="52"/>
  <c r="T44" i="52"/>
  <c r="P42" i="52"/>
  <c r="L42" i="52"/>
  <c r="H42" i="52"/>
  <c r="D42" i="52"/>
  <c r="T40" i="52"/>
  <c r="P38" i="52"/>
  <c r="L38" i="52"/>
  <c r="H38" i="52"/>
  <c r="D38" i="52"/>
  <c r="T36" i="52"/>
  <c r="P34" i="52"/>
  <c r="L34" i="52"/>
  <c r="H34" i="52"/>
  <c r="D34" i="52"/>
  <c r="R80" i="52"/>
  <c r="N80" i="52"/>
  <c r="J80" i="52"/>
  <c r="F80" i="52"/>
  <c r="R76" i="52"/>
  <c r="N76" i="52"/>
  <c r="J76" i="52"/>
  <c r="F76" i="52"/>
  <c r="R72" i="52"/>
  <c r="N72" i="52"/>
  <c r="J72" i="52"/>
  <c r="F72" i="52"/>
  <c r="R68" i="52"/>
  <c r="N68" i="52"/>
  <c r="J68" i="52"/>
  <c r="F68" i="52"/>
  <c r="R64" i="52"/>
  <c r="N64" i="52"/>
  <c r="J64" i="52"/>
  <c r="F64" i="52"/>
  <c r="R60" i="52"/>
  <c r="N60" i="52"/>
  <c r="J60" i="52"/>
  <c r="F60" i="52"/>
  <c r="V82" i="52"/>
  <c r="V78" i="52"/>
  <c r="V74" i="52"/>
  <c r="V70" i="52"/>
  <c r="V66" i="52"/>
  <c r="V62" i="52"/>
  <c r="S54" i="65"/>
  <c r="K54" i="65"/>
  <c r="C54" i="65"/>
  <c r="O53" i="65"/>
  <c r="G53" i="65"/>
  <c r="S52" i="65"/>
  <c r="K52" i="65"/>
  <c r="C52" i="65"/>
  <c r="O51" i="65"/>
  <c r="G51" i="65"/>
  <c r="O49" i="65"/>
  <c r="G49" i="65"/>
  <c r="S48" i="65"/>
  <c r="K48" i="65"/>
  <c r="C48" i="65"/>
  <c r="O47" i="65"/>
  <c r="G47" i="65"/>
  <c r="S45" i="65"/>
  <c r="O45" i="65"/>
  <c r="K45" i="65"/>
  <c r="G45" i="65"/>
  <c r="C45" i="65"/>
  <c r="S44" i="65"/>
  <c r="O44" i="65"/>
  <c r="K44" i="65"/>
  <c r="G44" i="65"/>
  <c r="C44" i="65"/>
  <c r="S43" i="65"/>
  <c r="O43" i="65"/>
  <c r="K43" i="65"/>
  <c r="G43" i="65"/>
  <c r="C43" i="65"/>
  <c r="S41" i="65"/>
  <c r="O41" i="65"/>
  <c r="K41" i="65"/>
  <c r="G41" i="65"/>
  <c r="C41" i="65"/>
  <c r="S40" i="65"/>
  <c r="O40" i="65"/>
  <c r="K40" i="65"/>
  <c r="G40" i="65"/>
  <c r="C40" i="65"/>
  <c r="S39" i="65"/>
  <c r="O39" i="65"/>
  <c r="K39" i="65"/>
  <c r="G39" i="65"/>
  <c r="C39" i="65"/>
  <c r="S37" i="65"/>
  <c r="O37" i="65"/>
  <c r="K37" i="65"/>
  <c r="G37" i="65"/>
  <c r="C37" i="65"/>
  <c r="S36" i="65"/>
  <c r="O36" i="65"/>
  <c r="K36" i="65"/>
  <c r="G36" i="65"/>
  <c r="C36" i="65"/>
  <c r="S35" i="65"/>
  <c r="O35" i="65"/>
  <c r="K35" i="65"/>
  <c r="G35" i="65"/>
  <c r="C35" i="65"/>
  <c r="B81" i="65"/>
  <c r="B77" i="65"/>
  <c r="B73" i="65"/>
  <c r="B69" i="65"/>
  <c r="B65" i="65"/>
  <c r="V82" i="65"/>
  <c r="R82" i="65"/>
  <c r="N82" i="65"/>
  <c r="J82" i="65"/>
  <c r="E82" i="65"/>
  <c r="O81" i="65"/>
  <c r="I81" i="65"/>
  <c r="S80" i="65"/>
  <c r="C80" i="65"/>
  <c r="Q79" i="65"/>
  <c r="G79" i="65"/>
  <c r="U78" i="65"/>
  <c r="E78" i="65"/>
  <c r="O77" i="65"/>
  <c r="I77" i="65"/>
  <c r="S76" i="65"/>
  <c r="C76" i="65"/>
  <c r="Q75" i="65"/>
  <c r="G75" i="65"/>
  <c r="U74" i="65"/>
  <c r="B48" i="66"/>
  <c r="B40" i="66"/>
  <c r="T54" i="66"/>
  <c r="L54" i="66"/>
  <c r="D54" i="66"/>
  <c r="P53" i="66"/>
  <c r="H53" i="66"/>
  <c r="T52" i="66"/>
  <c r="L52" i="66"/>
  <c r="D52" i="66"/>
  <c r="P51" i="66"/>
  <c r="H51" i="66"/>
  <c r="T50" i="66"/>
  <c r="L50" i="66"/>
  <c r="D50" i="66"/>
  <c r="P49" i="66"/>
  <c r="H49" i="66"/>
  <c r="T48" i="66"/>
  <c r="L48" i="66"/>
  <c r="D48" i="66"/>
  <c r="P47" i="66"/>
  <c r="H47" i="66"/>
  <c r="T46" i="66"/>
  <c r="L46" i="66"/>
  <c r="D46" i="66"/>
  <c r="P45" i="66"/>
  <c r="H45" i="66"/>
  <c r="T44" i="66"/>
  <c r="L44" i="66"/>
  <c r="D44" i="66"/>
  <c r="P43" i="66"/>
  <c r="H43" i="66"/>
  <c r="T42" i="66"/>
  <c r="L42" i="66"/>
  <c r="D42" i="66"/>
  <c r="P41" i="66"/>
  <c r="H41" i="66"/>
  <c r="T40" i="66"/>
  <c r="L40" i="66"/>
  <c r="D40" i="66"/>
  <c r="P39" i="66"/>
  <c r="H39" i="66"/>
  <c r="T38" i="66"/>
  <c r="L38" i="66"/>
  <c r="D38" i="66"/>
  <c r="T36" i="66"/>
  <c r="L36" i="66"/>
  <c r="D36" i="66"/>
  <c r="P35" i="66"/>
  <c r="H35" i="66"/>
  <c r="T34" i="66"/>
  <c r="L34" i="66"/>
  <c r="D34" i="66"/>
  <c r="B78" i="66"/>
  <c r="B70" i="66"/>
  <c r="B62" i="66"/>
  <c r="O82" i="66"/>
  <c r="G82" i="66"/>
  <c r="S81" i="66"/>
  <c r="K81" i="66"/>
  <c r="C81" i="66"/>
  <c r="O80" i="66"/>
  <c r="G80" i="66"/>
  <c r="S79" i="66"/>
  <c r="K79" i="66"/>
  <c r="C79" i="66"/>
  <c r="O78" i="66"/>
  <c r="G78" i="66"/>
  <c r="S77" i="66"/>
  <c r="K77" i="66"/>
  <c r="C77" i="66"/>
  <c r="O76" i="66"/>
  <c r="G76" i="66"/>
  <c r="S75" i="66"/>
  <c r="K75" i="66"/>
  <c r="C75" i="66"/>
  <c r="O74" i="66"/>
  <c r="G74" i="66"/>
  <c r="S73" i="66"/>
  <c r="K73" i="66"/>
  <c r="C73" i="66"/>
  <c r="O72" i="66"/>
  <c r="G72" i="66"/>
  <c r="S71" i="66"/>
  <c r="K71" i="66"/>
  <c r="C71" i="66"/>
  <c r="O70" i="66"/>
  <c r="G70" i="66"/>
  <c r="S69" i="66"/>
  <c r="K69" i="66"/>
  <c r="C69" i="66"/>
  <c r="O68" i="66"/>
  <c r="G68" i="66"/>
  <c r="S67" i="66"/>
  <c r="K67" i="66"/>
  <c r="C67" i="66"/>
  <c r="S65" i="66"/>
  <c r="K65" i="66"/>
  <c r="C65" i="66"/>
  <c r="O64" i="66"/>
  <c r="G64" i="66"/>
  <c r="S63" i="66"/>
  <c r="K63" i="66"/>
  <c r="C63" i="66"/>
  <c r="B52" i="69"/>
  <c r="B36" i="69"/>
  <c r="H54" i="69"/>
  <c r="L53" i="69"/>
  <c r="P52" i="69"/>
  <c r="T51" i="69"/>
  <c r="D51" i="69"/>
  <c r="H50" i="69"/>
  <c r="L49" i="69"/>
  <c r="P48" i="69"/>
  <c r="T47" i="69"/>
  <c r="D47" i="69"/>
  <c r="H46" i="69"/>
  <c r="L45" i="69"/>
  <c r="P44" i="69"/>
  <c r="T43" i="69"/>
  <c r="D43" i="69"/>
  <c r="H42" i="69"/>
  <c r="L41" i="69"/>
  <c r="P40" i="69"/>
  <c r="T39" i="69"/>
  <c r="D39" i="69"/>
  <c r="H38" i="69"/>
  <c r="L37" i="69"/>
  <c r="P36" i="69"/>
  <c r="T35" i="69"/>
  <c r="D35" i="69"/>
  <c r="H34" i="69"/>
  <c r="B74" i="69"/>
  <c r="S82" i="69"/>
  <c r="C82" i="69"/>
  <c r="G81" i="69"/>
  <c r="K80" i="69"/>
  <c r="O79" i="69"/>
  <c r="S78" i="69"/>
  <c r="C78" i="69"/>
  <c r="G77" i="69"/>
  <c r="K76" i="69"/>
  <c r="O75" i="69"/>
  <c r="S74" i="69"/>
  <c r="C74" i="69"/>
  <c r="G73" i="69"/>
  <c r="K72" i="69"/>
  <c r="O71" i="69"/>
  <c r="S70" i="69"/>
  <c r="C70" i="69"/>
  <c r="G69" i="69"/>
  <c r="K68" i="69"/>
  <c r="O67" i="69"/>
  <c r="S66" i="69"/>
  <c r="C66" i="69"/>
  <c r="G65" i="69"/>
  <c r="K64" i="69"/>
  <c r="O63" i="69"/>
  <c r="S62" i="69"/>
  <c r="C62" i="69"/>
  <c r="G61" i="69"/>
  <c r="K60" i="69"/>
  <c r="B51" i="70"/>
  <c r="B35" i="70"/>
  <c r="G54" i="70"/>
  <c r="K53" i="70"/>
  <c r="O52" i="70"/>
  <c r="S51" i="70"/>
  <c r="C51" i="70"/>
  <c r="G50" i="70"/>
  <c r="K49" i="70"/>
  <c r="O48" i="70"/>
  <c r="S47" i="70"/>
  <c r="C47" i="70"/>
  <c r="G46" i="70"/>
  <c r="K45" i="70"/>
  <c r="O44" i="70"/>
  <c r="S43" i="70"/>
  <c r="C43" i="70"/>
  <c r="G42" i="70"/>
  <c r="K41" i="70"/>
  <c r="O40" i="70"/>
  <c r="S39" i="70"/>
  <c r="C39" i="70"/>
  <c r="G38" i="70"/>
  <c r="K37" i="70"/>
  <c r="O36" i="70"/>
  <c r="S35" i="70"/>
  <c r="C35" i="70"/>
  <c r="G34" i="70"/>
  <c r="B73" i="70"/>
  <c r="R82" i="70"/>
  <c r="V81" i="70"/>
  <c r="F81" i="70"/>
  <c r="J80" i="70"/>
  <c r="N79" i="70"/>
  <c r="R78" i="70"/>
  <c r="V77" i="70"/>
  <c r="F77" i="70"/>
  <c r="J76" i="70"/>
  <c r="N75" i="70"/>
  <c r="R74" i="70"/>
  <c r="V73" i="70"/>
  <c r="F73" i="70"/>
  <c r="J72" i="70"/>
  <c r="N71" i="70"/>
  <c r="R70" i="70"/>
  <c r="V69" i="70"/>
  <c r="F69" i="70"/>
  <c r="J68" i="70"/>
  <c r="N67" i="70"/>
  <c r="R66" i="70"/>
  <c r="V65" i="70"/>
  <c r="F65" i="70"/>
  <c r="J64" i="70"/>
  <c r="N63" i="70"/>
  <c r="R62" i="70"/>
  <c r="F61" i="70"/>
  <c r="E35" i="55"/>
  <c r="J51" i="55"/>
  <c r="F49" i="55"/>
  <c r="P46" i="55"/>
  <c r="L44" i="55"/>
  <c r="H42" i="55"/>
  <c r="D40" i="55"/>
  <c r="N37" i="55"/>
  <c r="O76" i="55"/>
  <c r="M74" i="55"/>
  <c r="K72" i="55"/>
  <c r="I70" i="55"/>
  <c r="G68" i="55"/>
  <c r="E66" i="55"/>
  <c r="C64" i="55"/>
  <c r="P60" i="55"/>
  <c r="N58" i="55"/>
  <c r="I131" i="55"/>
  <c r="K133" i="55"/>
  <c r="M136" i="55"/>
  <c r="O138" i="55"/>
  <c r="Q140" i="55"/>
  <c r="D143" i="55"/>
  <c r="F145" i="55"/>
  <c r="H147" i="55"/>
  <c r="J149" i="55"/>
  <c r="N229" i="55"/>
  <c r="P231" i="55"/>
  <c r="C235" i="55"/>
  <c r="E237" i="55"/>
  <c r="G239" i="55"/>
  <c r="I241" i="55"/>
  <c r="K243" i="55"/>
  <c r="M245" i="55"/>
  <c r="O247" i="55"/>
  <c r="D328" i="55"/>
  <c r="F331" i="55"/>
  <c r="H333" i="55"/>
  <c r="J335" i="55"/>
  <c r="L337" i="55"/>
  <c r="N339" i="55"/>
  <c r="P341" i="55"/>
  <c r="C344" i="55"/>
  <c r="G424" i="55"/>
  <c r="I426" i="55"/>
  <c r="K429" i="55"/>
  <c r="M431" i="55"/>
  <c r="O433" i="55"/>
  <c r="Q435" i="55"/>
  <c r="D438" i="55"/>
  <c r="F440" i="55"/>
  <c r="H442" i="55"/>
  <c r="L522" i="55"/>
  <c r="N524" i="55"/>
  <c r="P527" i="55"/>
  <c r="C530" i="55"/>
  <c r="E532" i="55"/>
  <c r="G534" i="55"/>
  <c r="I536" i="55"/>
  <c r="K538" i="55"/>
  <c r="M540" i="55"/>
  <c r="Q620" i="55"/>
  <c r="D623" i="55"/>
  <c r="F626" i="55"/>
  <c r="H628" i="55"/>
  <c r="J630" i="55"/>
  <c r="L632" i="55"/>
  <c r="N634" i="55"/>
  <c r="P636" i="55"/>
  <c r="C639" i="55"/>
  <c r="G719" i="55"/>
  <c r="I721" i="55"/>
  <c r="K724" i="55"/>
  <c r="E727" i="55"/>
  <c r="I731" i="55"/>
  <c r="M735" i="55"/>
  <c r="F821" i="55"/>
  <c r="J825" i="55"/>
  <c r="N829" i="55"/>
  <c r="C834" i="55"/>
  <c r="G914" i="55"/>
  <c r="K919" i="55"/>
  <c r="O923" i="55"/>
  <c r="D928" i="55"/>
  <c r="H932" i="55"/>
  <c r="B172" i="55"/>
  <c r="J173" i="55"/>
  <c r="F169" i="55"/>
  <c r="Q164" i="55"/>
  <c r="M160" i="55"/>
  <c r="B256" i="55"/>
  <c r="L270" i="55"/>
  <c r="P264" i="55"/>
  <c r="F259" i="55"/>
  <c r="F368" i="55"/>
  <c r="K362" i="55"/>
  <c r="P356" i="55"/>
  <c r="B463" i="55"/>
  <c r="P465" i="55"/>
  <c r="F460" i="55"/>
  <c r="C451" i="55"/>
  <c r="P563" i="55"/>
  <c r="H555" i="55"/>
  <c r="E654" i="55"/>
  <c r="O751" i="55"/>
  <c r="O860" i="55"/>
  <c r="J849" i="55"/>
  <c r="I953" i="55"/>
  <c r="Q127" i="55"/>
  <c r="Q421" i="55"/>
  <c r="Q28" i="55"/>
  <c r="Q224" i="55"/>
  <c r="Q29" i="55"/>
  <c r="Q126" i="55"/>
  <c r="Q225" i="55"/>
  <c r="Q322" i="55"/>
  <c r="Q518" i="55"/>
  <c r="Q616" i="55"/>
  <c r="Q714" i="55"/>
  <c r="Q812" i="55"/>
  <c r="Q813" i="55"/>
  <c r="Q420" i="55"/>
  <c r="Q715" i="55"/>
  <c r="Q519" i="55"/>
  <c r="Q910" i="55"/>
  <c r="R739" i="55" l="1"/>
  <c r="Q788" i="55"/>
  <c r="T788" i="55"/>
  <c r="S788" i="55"/>
  <c r="R788" i="55"/>
  <c r="R249" i="55"/>
  <c r="Q298" i="55"/>
  <c r="T298" i="55"/>
  <c r="S298" i="55"/>
  <c r="R298" i="55"/>
  <c r="R935" i="55"/>
  <c r="Q984" i="55"/>
  <c r="T984" i="55"/>
  <c r="S984" i="55"/>
  <c r="R984" i="55"/>
  <c r="R641" i="55"/>
  <c r="Q690" i="55"/>
  <c r="T690" i="55"/>
  <c r="S690" i="55"/>
  <c r="R690" i="55"/>
  <c r="R444" i="55"/>
  <c r="Q493" i="55"/>
  <c r="T493" i="55"/>
  <c r="S493" i="55"/>
  <c r="R493" i="55"/>
  <c r="R445" i="55"/>
  <c r="Q494" i="55"/>
  <c r="T494" i="55"/>
  <c r="S494" i="55"/>
  <c r="R494" i="55"/>
  <c r="R934" i="55"/>
  <c r="Q983" i="55"/>
  <c r="T983" i="55"/>
  <c r="S983" i="55"/>
  <c r="R983" i="55"/>
  <c r="R542" i="55"/>
  <c r="Q591" i="55"/>
  <c r="T591" i="55"/>
  <c r="S591" i="55"/>
  <c r="R591" i="55"/>
  <c r="Q102" i="55"/>
  <c r="T102" i="55"/>
  <c r="S102" i="55"/>
  <c r="R102" i="55"/>
  <c r="R543" i="55"/>
  <c r="Q592" i="55"/>
  <c r="T592" i="55"/>
  <c r="S592" i="55"/>
  <c r="R592" i="55"/>
  <c r="R836" i="55"/>
  <c r="Q885" i="55"/>
  <c r="T885" i="55"/>
  <c r="S885" i="55"/>
  <c r="R885" i="55"/>
  <c r="R346" i="55"/>
  <c r="Q395" i="55"/>
  <c r="T395" i="55"/>
  <c r="S395" i="55"/>
  <c r="R395" i="55"/>
  <c r="R248" i="55"/>
  <c r="Q297" i="55"/>
  <c r="T297" i="55"/>
  <c r="S297" i="55"/>
  <c r="R297" i="55"/>
  <c r="R347" i="55"/>
  <c r="Q396" i="55"/>
  <c r="T396" i="55"/>
  <c r="S396" i="55"/>
  <c r="R396" i="55"/>
  <c r="R738" i="55"/>
  <c r="Q787" i="55"/>
  <c r="T787" i="55"/>
  <c r="S787" i="55"/>
  <c r="R787" i="55"/>
  <c r="Q101" i="55"/>
  <c r="T101" i="55"/>
  <c r="S101" i="55"/>
  <c r="R101" i="55"/>
  <c r="R640" i="55"/>
  <c r="Q689" i="55"/>
  <c r="T689" i="55"/>
  <c r="S689" i="55"/>
  <c r="R689" i="55"/>
  <c r="R150" i="55"/>
  <c r="Q199" i="55"/>
  <c r="T199" i="55"/>
  <c r="S199" i="55"/>
  <c r="R199" i="55"/>
  <c r="R837" i="55"/>
  <c r="Q886" i="55"/>
  <c r="T886" i="55"/>
  <c r="S886" i="55"/>
  <c r="R886" i="55"/>
  <c r="R151" i="55"/>
  <c r="Q200" i="55"/>
  <c r="T200" i="55"/>
  <c r="S200" i="55"/>
  <c r="R200" i="55"/>
  <c r="R52" i="55"/>
  <c r="R53" i="55"/>
  <c r="Q861" i="55"/>
  <c r="Q51" i="56"/>
  <c r="Q273" i="55"/>
  <c r="Q763" i="55"/>
  <c r="Q77" i="55"/>
  <c r="Q960" i="55"/>
  <c r="Q469" i="55"/>
  <c r="Q75" i="56"/>
  <c r="Q665" i="55"/>
  <c r="Q27" i="56"/>
  <c r="Q175" i="55"/>
  <c r="Q470" i="55"/>
  <c r="Q372" i="55"/>
  <c r="Q76" i="56"/>
  <c r="Q666" i="55"/>
  <c r="Q568" i="55"/>
  <c r="Q371" i="55"/>
  <c r="Q764" i="55"/>
  <c r="Q52" i="56"/>
  <c r="Q274" i="55"/>
  <c r="Q959" i="55"/>
  <c r="Q862" i="55"/>
  <c r="Q567" i="55"/>
  <c r="Q78" i="55"/>
  <c r="Q28" i="56"/>
  <c r="Q176" i="55"/>
  <c r="P323" i="55"/>
  <c r="P28" i="55"/>
  <c r="P29" i="55"/>
  <c r="P616" i="55"/>
  <c r="P617" i="55"/>
  <c r="P126" i="55"/>
  <c r="P199" i="55" s="1"/>
  <c r="P224" i="55"/>
  <c r="P297" i="55" s="1"/>
  <c r="P518" i="55"/>
  <c r="P127" i="55"/>
  <c r="P225" i="55"/>
  <c r="P298" i="55" s="1"/>
  <c r="P322" i="55"/>
  <c r="P395" i="55" s="1"/>
  <c r="P420" i="55"/>
  <c r="P421" i="55"/>
  <c r="P494" i="55" s="1"/>
  <c r="P519" i="55"/>
  <c r="P592" i="55" s="1"/>
  <c r="P714" i="55"/>
  <c r="P787" i="55" s="1"/>
  <c r="P715" i="55"/>
  <c r="P788" i="55" s="1"/>
  <c r="P813" i="55"/>
  <c r="P886" i="55" s="1"/>
  <c r="P910" i="55"/>
  <c r="P812" i="55"/>
  <c r="P885" i="55" s="1"/>
  <c r="P911" i="55"/>
  <c r="Q542" i="55" l="1"/>
  <c r="P591" i="55"/>
  <c r="Q99" i="67"/>
  <c r="T99" i="67"/>
  <c r="S99" i="67"/>
  <c r="R99" i="67"/>
  <c r="P100" i="67"/>
  <c r="P102" i="55"/>
  <c r="Q934" i="55"/>
  <c r="P983" i="55"/>
  <c r="P99" i="67"/>
  <c r="P101" i="55"/>
  <c r="Q935" i="55"/>
  <c r="P984" i="55"/>
  <c r="Q444" i="55"/>
  <c r="P493" i="55"/>
  <c r="Q640" i="55"/>
  <c r="P689" i="55"/>
  <c r="Q151" i="55"/>
  <c r="P200" i="55"/>
  <c r="Q641" i="55"/>
  <c r="P690" i="55"/>
  <c r="Q347" i="55"/>
  <c r="P396" i="55"/>
  <c r="Q100" i="67"/>
  <c r="T100" i="67"/>
  <c r="S100" i="67"/>
  <c r="R100" i="67"/>
  <c r="Q52" i="55"/>
  <c r="Q76" i="67"/>
  <c r="R52" i="67"/>
  <c r="Q75" i="67"/>
  <c r="R51" i="67"/>
  <c r="Q53" i="55"/>
  <c r="P861" i="55"/>
  <c r="P763" i="55"/>
  <c r="P371" i="55"/>
  <c r="P51" i="56"/>
  <c r="P273" i="55"/>
  <c r="P959" i="55"/>
  <c r="P568" i="55"/>
  <c r="P52" i="56"/>
  <c r="P274" i="55"/>
  <c r="P27" i="56"/>
  <c r="P175" i="55"/>
  <c r="P77" i="55"/>
  <c r="Q543" i="55"/>
  <c r="P862" i="55"/>
  <c r="P470" i="55"/>
  <c r="P28" i="56"/>
  <c r="P176" i="55"/>
  <c r="P76" i="56"/>
  <c r="P666" i="55"/>
  <c r="P372" i="55"/>
  <c r="Q837" i="55"/>
  <c r="Q346" i="55"/>
  <c r="Q150" i="55"/>
  <c r="Q248" i="55"/>
  <c r="Q836" i="55"/>
  <c r="P960" i="55"/>
  <c r="P764" i="55"/>
  <c r="P469" i="55"/>
  <c r="P567" i="55"/>
  <c r="P75" i="56"/>
  <c r="P665" i="55"/>
  <c r="Q249" i="55"/>
  <c r="Q739" i="55"/>
  <c r="Q445" i="55"/>
  <c r="Q738" i="55"/>
  <c r="P78" i="55"/>
  <c r="P76" i="67" l="1"/>
  <c r="P75" i="67"/>
  <c r="Q51" i="67"/>
  <c r="Q52" i="67"/>
  <c r="O715" i="55"/>
  <c r="O788" i="55" s="1"/>
  <c r="O421" i="55"/>
  <c r="O494" i="55" s="1"/>
  <c r="O764" i="55" l="1"/>
  <c r="P739" i="55"/>
  <c r="O470" i="55"/>
  <c r="P445" i="55"/>
  <c r="O224" i="55"/>
  <c r="O297" i="55" s="1"/>
  <c r="O911" i="55"/>
  <c r="O984" i="55" s="1"/>
  <c r="O28" i="55"/>
  <c r="O813" i="55"/>
  <c r="O886" i="55" s="1"/>
  <c r="O323" i="55"/>
  <c r="O396" i="55" s="1"/>
  <c r="O518" i="55"/>
  <c r="O591" i="55" s="1"/>
  <c r="O420" i="55"/>
  <c r="O493" i="55" s="1"/>
  <c r="O127" i="55"/>
  <c r="O200" i="55" s="1"/>
  <c r="O616" i="55"/>
  <c r="O689" i="55" s="1"/>
  <c r="O714" i="55"/>
  <c r="O787" i="55" s="1"/>
  <c r="O126" i="55"/>
  <c r="O199" i="55" s="1"/>
  <c r="O29" i="55"/>
  <c r="O322" i="55"/>
  <c r="O395" i="55" s="1"/>
  <c r="O225" i="55"/>
  <c r="O298" i="55" s="1"/>
  <c r="O519" i="55"/>
  <c r="O592" i="55" s="1"/>
  <c r="O812" i="55"/>
  <c r="O885" i="55" s="1"/>
  <c r="O617" i="55"/>
  <c r="O690" i="55" s="1"/>
  <c r="O910" i="55"/>
  <c r="O983" i="55" s="1"/>
  <c r="O75" i="67" l="1"/>
  <c r="P51" i="67"/>
  <c r="O76" i="67"/>
  <c r="P52" i="67"/>
  <c r="O101" i="55"/>
  <c r="O102" i="55"/>
  <c r="O76" i="56"/>
  <c r="O666" i="55"/>
  <c r="P641" i="55"/>
  <c r="O371" i="55"/>
  <c r="P346" i="55"/>
  <c r="O75" i="56"/>
  <c r="O665" i="55"/>
  <c r="P640" i="55"/>
  <c r="O372" i="55"/>
  <c r="P347" i="55"/>
  <c r="O51" i="56"/>
  <c r="O273" i="55"/>
  <c r="P248" i="55"/>
  <c r="O861" i="55"/>
  <c r="P836" i="55"/>
  <c r="O78" i="55"/>
  <c r="P53" i="55"/>
  <c r="O28" i="56"/>
  <c r="O176" i="55"/>
  <c r="P151" i="55"/>
  <c r="O862" i="55"/>
  <c r="P837" i="55"/>
  <c r="O568" i="55"/>
  <c r="P543" i="55"/>
  <c r="O27" i="56"/>
  <c r="O175" i="55"/>
  <c r="P150" i="55"/>
  <c r="O469" i="55"/>
  <c r="P444" i="55"/>
  <c r="O77" i="55"/>
  <c r="P52" i="55"/>
  <c r="O959" i="55"/>
  <c r="P934" i="55"/>
  <c r="O52" i="56"/>
  <c r="O274" i="55"/>
  <c r="P249" i="55"/>
  <c r="O763" i="55"/>
  <c r="P738" i="55"/>
  <c r="O567" i="55"/>
  <c r="P542" i="55"/>
  <c r="O960" i="55"/>
  <c r="P935" i="55"/>
  <c r="N813" i="55"/>
  <c r="N886" i="55" s="1"/>
  <c r="N126" i="55"/>
  <c r="N199" i="55" s="1"/>
  <c r="N812" i="55"/>
  <c r="N885" i="55" s="1"/>
  <c r="N715" i="55"/>
  <c r="N788" i="55" s="1"/>
  <c r="N224" i="55"/>
  <c r="N322" i="55"/>
  <c r="N395" i="55" s="1"/>
  <c r="N225" i="55"/>
  <c r="N298" i="55" s="1"/>
  <c r="N28" i="55"/>
  <c r="N29" i="55"/>
  <c r="N323" i="55"/>
  <c r="N127" i="55"/>
  <c r="N420" i="55"/>
  <c r="N616" i="55"/>
  <c r="N714" i="55"/>
  <c r="N787" i="55" s="1"/>
  <c r="N421" i="55"/>
  <c r="N494" i="55" s="1"/>
  <c r="N518" i="55"/>
  <c r="N617" i="55"/>
  <c r="N910" i="55"/>
  <c r="N983" i="55" s="1"/>
  <c r="N519" i="55"/>
  <c r="N592" i="55" s="1"/>
  <c r="N911" i="55"/>
  <c r="N76" i="67" l="1"/>
  <c r="N75" i="67"/>
  <c r="O51" i="67"/>
  <c r="O52" i="67"/>
  <c r="O347" i="55"/>
  <c r="N396" i="55"/>
  <c r="O641" i="55"/>
  <c r="N690" i="55"/>
  <c r="O640" i="55"/>
  <c r="N689" i="55"/>
  <c r="N102" i="55"/>
  <c r="O248" i="55"/>
  <c r="N297" i="55"/>
  <c r="O935" i="55"/>
  <c r="N984" i="55"/>
  <c r="O542" i="55"/>
  <c r="N591" i="55"/>
  <c r="O444" i="55"/>
  <c r="N493" i="55"/>
  <c r="N101" i="55"/>
  <c r="O151" i="55"/>
  <c r="N200" i="55"/>
  <c r="O53" i="55"/>
  <c r="O52" i="55"/>
  <c r="N568" i="55"/>
  <c r="N470" i="55"/>
  <c r="O445" i="55"/>
  <c r="N52" i="56"/>
  <c r="N274" i="55"/>
  <c r="N861" i="55"/>
  <c r="O249" i="55"/>
  <c r="N959" i="55"/>
  <c r="N763" i="55"/>
  <c r="N372" i="55"/>
  <c r="N371" i="55"/>
  <c r="N27" i="56"/>
  <c r="N175" i="55"/>
  <c r="O738" i="55"/>
  <c r="O346" i="55"/>
  <c r="N76" i="56"/>
  <c r="N666" i="55"/>
  <c r="N75" i="56"/>
  <c r="N665" i="55"/>
  <c r="N78" i="55"/>
  <c r="N51" i="56"/>
  <c r="N273" i="55"/>
  <c r="N862" i="55"/>
  <c r="O934" i="55"/>
  <c r="O150" i="55"/>
  <c r="O543" i="55"/>
  <c r="O837" i="55"/>
  <c r="N960" i="55"/>
  <c r="N567" i="55"/>
  <c r="N469" i="55"/>
  <c r="N77" i="55"/>
  <c r="N764" i="55"/>
  <c r="O739" i="55"/>
  <c r="O836" i="55"/>
  <c r="N28" i="56"/>
  <c r="N176" i="55"/>
  <c r="M715" i="55"/>
  <c r="M519" i="55"/>
  <c r="M421" i="55"/>
  <c r="J28" i="55"/>
  <c r="M224" i="55"/>
  <c r="B910" i="55"/>
  <c r="B983" i="55" s="1"/>
  <c r="M420" i="55"/>
  <c r="J75" i="67" l="1"/>
  <c r="J51" i="67"/>
  <c r="N543" i="55"/>
  <c r="M592" i="55"/>
  <c r="N248" i="55"/>
  <c r="M297" i="55"/>
  <c r="N739" i="55"/>
  <c r="M788" i="55"/>
  <c r="J101" i="55"/>
  <c r="N444" i="55"/>
  <c r="M493" i="55"/>
  <c r="N445" i="55"/>
  <c r="M494" i="55"/>
  <c r="J77" i="55"/>
  <c r="M469" i="55"/>
  <c r="M470" i="55"/>
  <c r="B959" i="55"/>
  <c r="M568" i="55"/>
  <c r="M273" i="55"/>
  <c r="M764" i="55"/>
  <c r="I225" i="55"/>
  <c r="I298" i="55" s="1"/>
  <c r="M28" i="55"/>
  <c r="M322" i="55"/>
  <c r="M395" i="55" s="1"/>
  <c r="M323" i="55"/>
  <c r="M396" i="55" s="1"/>
  <c r="M714" i="55"/>
  <c r="M787" i="55" s="1"/>
  <c r="M812" i="55"/>
  <c r="M885" i="55" s="1"/>
  <c r="G812" i="55"/>
  <c r="G885" i="55" s="1"/>
  <c r="E421" i="55"/>
  <c r="E494" i="55" s="1"/>
  <c r="E518" i="55"/>
  <c r="E591" i="55" s="1"/>
  <c r="E322" i="55"/>
  <c r="E395" i="55" s="1"/>
  <c r="F420" i="55"/>
  <c r="F493" i="55" s="1"/>
  <c r="H518" i="55"/>
  <c r="H591" i="55" s="1"/>
  <c r="M29" i="55"/>
  <c r="M126" i="55"/>
  <c r="M199" i="55" s="1"/>
  <c r="M127" i="55"/>
  <c r="M200" i="55" s="1"/>
  <c r="M225" i="55"/>
  <c r="M298" i="55" s="1"/>
  <c r="M518" i="55"/>
  <c r="M591" i="55" s="1"/>
  <c r="M616" i="55"/>
  <c r="M689" i="55" s="1"/>
  <c r="M617" i="55"/>
  <c r="M690" i="55" s="1"/>
  <c r="M813" i="55"/>
  <c r="M886" i="55" s="1"/>
  <c r="M910" i="55"/>
  <c r="M983" i="55" s="1"/>
  <c r="M911" i="55"/>
  <c r="M984" i="55" s="1"/>
  <c r="J323" i="55"/>
  <c r="J396" i="55" s="1"/>
  <c r="L323" i="55"/>
  <c r="L396" i="55" s="1"/>
  <c r="H714" i="55"/>
  <c r="H787" i="55" s="1"/>
  <c r="E812" i="55"/>
  <c r="E885" i="55" s="1"/>
  <c r="G910" i="55"/>
  <c r="G983" i="55" s="1"/>
  <c r="F911" i="55"/>
  <c r="F984" i="55" s="1"/>
  <c r="G28" i="55"/>
  <c r="C323" i="55"/>
  <c r="C396" i="55" s="1"/>
  <c r="H323" i="55"/>
  <c r="H396" i="55" s="1"/>
  <c r="G715" i="55"/>
  <c r="G788" i="55" s="1"/>
  <c r="E714" i="55"/>
  <c r="E787" i="55" s="1"/>
  <c r="F910" i="55"/>
  <c r="F983" i="55" s="1"/>
  <c r="I28" i="55"/>
  <c r="B224" i="55"/>
  <c r="B297" i="55" s="1"/>
  <c r="C616" i="55"/>
  <c r="C689" i="55" s="1"/>
  <c r="L812" i="55"/>
  <c r="L885" i="55" s="1"/>
  <c r="G322" i="55"/>
  <c r="G395" i="55" s="1"/>
  <c r="L518" i="55"/>
  <c r="L591" i="55" s="1"/>
  <c r="L420" i="55"/>
  <c r="L493" i="55" s="1"/>
  <c r="H812" i="55"/>
  <c r="H885" i="55" s="1"/>
  <c r="B322" i="55"/>
  <c r="B395" i="55" s="1"/>
  <c r="L714" i="55"/>
  <c r="L787" i="55" s="1"/>
  <c r="D224" i="55"/>
  <c r="D297" i="55" s="1"/>
  <c r="F322" i="55"/>
  <c r="F395" i="55" s="1"/>
  <c r="D323" i="55"/>
  <c r="D396" i="55" s="1"/>
  <c r="B420" i="55"/>
  <c r="B493" i="55" s="1"/>
  <c r="B421" i="55"/>
  <c r="B494" i="55" s="1"/>
  <c r="B911" i="55"/>
  <c r="B984" i="55" s="1"/>
  <c r="H616" i="55"/>
  <c r="H689" i="55" s="1"/>
  <c r="I323" i="55"/>
  <c r="I396" i="55" s="1"/>
  <c r="K323" i="55"/>
  <c r="K396" i="55" s="1"/>
  <c r="C421" i="55"/>
  <c r="C494" i="55" s="1"/>
  <c r="D421" i="55"/>
  <c r="D494" i="55" s="1"/>
  <c r="F421" i="55"/>
  <c r="F494" i="55" s="1"/>
  <c r="I813" i="55"/>
  <c r="I886" i="55" s="1"/>
  <c r="C911" i="55"/>
  <c r="C984" i="55" s="1"/>
  <c r="D911" i="55"/>
  <c r="D984" i="55" s="1"/>
  <c r="G911" i="55"/>
  <c r="G984" i="55" s="1"/>
  <c r="I616" i="55"/>
  <c r="I689" i="55" s="1"/>
  <c r="G616" i="55"/>
  <c r="G689" i="55" s="1"/>
  <c r="J421" i="55"/>
  <c r="J494" i="55" s="1"/>
  <c r="C910" i="55"/>
  <c r="C983" i="55" s="1"/>
  <c r="B28" i="55"/>
  <c r="B75" i="67" s="1"/>
  <c r="F29" i="55"/>
  <c r="J617" i="55"/>
  <c r="J690" i="55" s="1"/>
  <c r="K616" i="55"/>
  <c r="K689" i="55" s="1"/>
  <c r="E910" i="55"/>
  <c r="E983" i="55" s="1"/>
  <c r="F126" i="55"/>
  <c r="F199" i="55" s="1"/>
  <c r="G224" i="55"/>
  <c r="G297" i="55" s="1"/>
  <c r="F224" i="55"/>
  <c r="F297" i="55" s="1"/>
  <c r="L224" i="55"/>
  <c r="L297" i="55" s="1"/>
  <c r="I224" i="55"/>
  <c r="I297" i="55" s="1"/>
  <c r="H28" i="55"/>
  <c r="B29" i="55"/>
  <c r="B76" i="67" s="1"/>
  <c r="K322" i="55"/>
  <c r="K395" i="55" s="1"/>
  <c r="E519" i="55"/>
  <c r="E592" i="55" s="1"/>
  <c r="I519" i="55"/>
  <c r="I592" i="55" s="1"/>
  <c r="C715" i="55"/>
  <c r="C788" i="55" s="1"/>
  <c r="I715" i="55"/>
  <c r="I788" i="55" s="1"/>
  <c r="L910" i="55"/>
  <c r="L983" i="55" s="1"/>
  <c r="I911" i="55"/>
  <c r="I984" i="55" s="1"/>
  <c r="H126" i="55"/>
  <c r="H199" i="55" s="1"/>
  <c r="K224" i="55"/>
  <c r="K297" i="55" s="1"/>
  <c r="H322" i="55"/>
  <c r="H395" i="55" s="1"/>
  <c r="L322" i="55"/>
  <c r="L395" i="55" s="1"/>
  <c r="C420" i="55"/>
  <c r="C493" i="55" s="1"/>
  <c r="J420" i="55"/>
  <c r="J493" i="55" s="1"/>
  <c r="K421" i="55"/>
  <c r="K494" i="55" s="1"/>
  <c r="D519" i="55"/>
  <c r="D592" i="55" s="1"/>
  <c r="K519" i="55"/>
  <c r="K592" i="55" s="1"/>
  <c r="E715" i="55"/>
  <c r="E788" i="55" s="1"/>
  <c r="C812" i="55"/>
  <c r="C885" i="55" s="1"/>
  <c r="K127" i="55"/>
  <c r="K200" i="55" s="1"/>
  <c r="G127" i="55"/>
  <c r="G200" i="55" s="1"/>
  <c r="C127" i="55"/>
  <c r="C200" i="55" s="1"/>
  <c r="D126" i="55"/>
  <c r="D199" i="55" s="1"/>
  <c r="D28" i="55"/>
  <c r="C322" i="55"/>
  <c r="C395" i="55" s="1"/>
  <c r="I322" i="55"/>
  <c r="I395" i="55" s="1"/>
  <c r="B323" i="55"/>
  <c r="B396" i="55" s="1"/>
  <c r="F323" i="55"/>
  <c r="F396" i="55" s="1"/>
  <c r="D420" i="55"/>
  <c r="D493" i="55" s="1"/>
  <c r="H420" i="55"/>
  <c r="H493" i="55" s="1"/>
  <c r="F518" i="55"/>
  <c r="F591" i="55" s="1"/>
  <c r="I518" i="55"/>
  <c r="I591" i="55" s="1"/>
  <c r="C519" i="55"/>
  <c r="C592" i="55" s="1"/>
  <c r="G519" i="55"/>
  <c r="G592" i="55" s="1"/>
  <c r="F714" i="55"/>
  <c r="F787" i="55" s="1"/>
  <c r="I714" i="55"/>
  <c r="I787" i="55" s="1"/>
  <c r="H813" i="55"/>
  <c r="H886" i="55" s="1"/>
  <c r="J224" i="55"/>
  <c r="J297" i="55" s="1"/>
  <c r="D322" i="55"/>
  <c r="D395" i="55" s="1"/>
  <c r="J322" i="55"/>
  <c r="J395" i="55" s="1"/>
  <c r="E323" i="55"/>
  <c r="E396" i="55" s="1"/>
  <c r="G323" i="55"/>
  <c r="G396" i="55" s="1"/>
  <c r="I420" i="55"/>
  <c r="I493" i="55" s="1"/>
  <c r="K420" i="55"/>
  <c r="K493" i="55" s="1"/>
  <c r="I421" i="55"/>
  <c r="I494" i="55" s="1"/>
  <c r="B518" i="55"/>
  <c r="B591" i="55" s="1"/>
  <c r="D518" i="55"/>
  <c r="D591" i="55" s="1"/>
  <c r="J518" i="55"/>
  <c r="J591" i="55" s="1"/>
  <c r="B519" i="55"/>
  <c r="B592" i="55" s="1"/>
  <c r="F519" i="55"/>
  <c r="F592" i="55" s="1"/>
  <c r="F812" i="55"/>
  <c r="F885" i="55" s="1"/>
  <c r="I812" i="55"/>
  <c r="I885" i="55" s="1"/>
  <c r="E813" i="55"/>
  <c r="E886" i="55" s="1"/>
  <c r="L813" i="55"/>
  <c r="L886" i="55" s="1"/>
  <c r="D910" i="55"/>
  <c r="D983" i="55" s="1"/>
  <c r="H910" i="55"/>
  <c r="H983" i="55" s="1"/>
  <c r="I127" i="55"/>
  <c r="I200" i="55" s="1"/>
  <c r="E127" i="55"/>
  <c r="E200" i="55" s="1"/>
  <c r="L126" i="55"/>
  <c r="L199" i="55" s="1"/>
  <c r="C224" i="55"/>
  <c r="C297" i="55" s="1"/>
  <c r="E225" i="55"/>
  <c r="E298" i="55" s="1"/>
  <c r="C28" i="55"/>
  <c r="G421" i="55"/>
  <c r="G494" i="55" s="1"/>
  <c r="K518" i="55"/>
  <c r="K591" i="55" s="1"/>
  <c r="J519" i="55"/>
  <c r="J592" i="55" s="1"/>
  <c r="C714" i="55"/>
  <c r="C787" i="55" s="1"/>
  <c r="G714" i="55"/>
  <c r="G787" i="55" s="1"/>
  <c r="D715" i="55"/>
  <c r="D788" i="55" s="1"/>
  <c r="K715" i="55"/>
  <c r="K788" i="55" s="1"/>
  <c r="J812" i="55"/>
  <c r="J885" i="55" s="1"/>
  <c r="G813" i="55"/>
  <c r="G886" i="55" s="1"/>
  <c r="J910" i="55"/>
  <c r="J983" i="55" s="1"/>
  <c r="K911" i="55"/>
  <c r="K984" i="55" s="1"/>
  <c r="J127" i="55"/>
  <c r="J200" i="55" s="1"/>
  <c r="F127" i="55"/>
  <c r="F200" i="55" s="1"/>
  <c r="B127" i="55"/>
  <c r="B200" i="55" s="1"/>
  <c r="C225" i="55"/>
  <c r="C298" i="55" s="1"/>
  <c r="H224" i="55"/>
  <c r="H297" i="55" s="1"/>
  <c r="L28" i="55"/>
  <c r="E29" i="55"/>
  <c r="D617" i="55"/>
  <c r="D690" i="55" s="1"/>
  <c r="K29" i="55"/>
  <c r="E420" i="55"/>
  <c r="E493" i="55" s="1"/>
  <c r="G420" i="55"/>
  <c r="G493" i="55" s="1"/>
  <c r="H421" i="55"/>
  <c r="H494" i="55" s="1"/>
  <c r="L421" i="55"/>
  <c r="L494" i="55" s="1"/>
  <c r="C518" i="55"/>
  <c r="C591" i="55" s="1"/>
  <c r="G518" i="55"/>
  <c r="G591" i="55" s="1"/>
  <c r="H519" i="55"/>
  <c r="H592" i="55" s="1"/>
  <c r="L519" i="55"/>
  <c r="L592" i="55" s="1"/>
  <c r="B714" i="55"/>
  <c r="B787" i="55" s="1"/>
  <c r="D714" i="55"/>
  <c r="D787" i="55" s="1"/>
  <c r="J714" i="55"/>
  <c r="J787" i="55" s="1"/>
  <c r="B715" i="55"/>
  <c r="B788" i="55" s="1"/>
  <c r="F715" i="55"/>
  <c r="F788" i="55" s="1"/>
  <c r="B812" i="55"/>
  <c r="B885" i="55" s="1"/>
  <c r="K812" i="55"/>
  <c r="K885" i="55" s="1"/>
  <c r="C813" i="55"/>
  <c r="C886" i="55" s="1"/>
  <c r="K813" i="55"/>
  <c r="K886" i="55" s="1"/>
  <c r="E911" i="55"/>
  <c r="E984" i="55" s="1"/>
  <c r="J126" i="55"/>
  <c r="J199" i="55" s="1"/>
  <c r="B126" i="55"/>
  <c r="B199" i="55" s="1"/>
  <c r="L127" i="55"/>
  <c r="L200" i="55" s="1"/>
  <c r="H127" i="55"/>
  <c r="H200" i="55" s="1"/>
  <c r="D127" i="55"/>
  <c r="D200" i="55" s="1"/>
  <c r="K225" i="55"/>
  <c r="K298" i="55" s="1"/>
  <c r="G225" i="55"/>
  <c r="G298" i="55" s="1"/>
  <c r="E224" i="55"/>
  <c r="E297" i="55" s="1"/>
  <c r="H617" i="55"/>
  <c r="H690" i="55" s="1"/>
  <c r="K28" i="55"/>
  <c r="J29" i="55"/>
  <c r="I29" i="55"/>
  <c r="G29" i="55"/>
  <c r="F617" i="55"/>
  <c r="F690" i="55" s="1"/>
  <c r="E28" i="55"/>
  <c r="H715" i="55"/>
  <c r="H788" i="55" s="1"/>
  <c r="L715" i="55"/>
  <c r="L788" i="55" s="1"/>
  <c r="B813" i="55"/>
  <c r="B886" i="55" s="1"/>
  <c r="F813" i="55"/>
  <c r="F886" i="55" s="1"/>
  <c r="J813" i="55"/>
  <c r="J886" i="55" s="1"/>
  <c r="K910" i="55"/>
  <c r="K983" i="55" s="1"/>
  <c r="J911" i="55"/>
  <c r="J984" i="55" s="1"/>
  <c r="I126" i="55"/>
  <c r="I199" i="55" s="1"/>
  <c r="E126" i="55"/>
  <c r="E199" i="55" s="1"/>
  <c r="L225" i="55"/>
  <c r="L298" i="55" s="1"/>
  <c r="J225" i="55"/>
  <c r="J298" i="55" s="1"/>
  <c r="H225" i="55"/>
  <c r="H298" i="55" s="1"/>
  <c r="B225" i="55"/>
  <c r="B298" i="55" s="1"/>
  <c r="I617" i="55"/>
  <c r="I690" i="55" s="1"/>
  <c r="B617" i="55"/>
  <c r="B690" i="55" s="1"/>
  <c r="L616" i="55"/>
  <c r="L689" i="55" s="1"/>
  <c r="F28" i="55"/>
  <c r="E616" i="55"/>
  <c r="E689" i="55" s="1"/>
  <c r="B616" i="55"/>
  <c r="B689" i="55" s="1"/>
  <c r="E617" i="55"/>
  <c r="E690" i="55" s="1"/>
  <c r="K714" i="55"/>
  <c r="K787" i="55" s="1"/>
  <c r="J715" i="55"/>
  <c r="J788" i="55" s="1"/>
  <c r="D812" i="55"/>
  <c r="D885" i="55" s="1"/>
  <c r="D813" i="55"/>
  <c r="D886" i="55" s="1"/>
  <c r="I910" i="55"/>
  <c r="I983" i="55" s="1"/>
  <c r="H911" i="55"/>
  <c r="H984" i="55" s="1"/>
  <c r="L911" i="55"/>
  <c r="L984" i="55" s="1"/>
  <c r="K126" i="55"/>
  <c r="K199" i="55" s="1"/>
  <c r="G126" i="55"/>
  <c r="G199" i="55" s="1"/>
  <c r="C126" i="55"/>
  <c r="C199" i="55" s="1"/>
  <c r="F225" i="55"/>
  <c r="F298" i="55" s="1"/>
  <c r="D225" i="55"/>
  <c r="D298" i="55" s="1"/>
  <c r="J616" i="55"/>
  <c r="J689" i="55" s="1"/>
  <c r="D616" i="55"/>
  <c r="D689" i="55" s="1"/>
  <c r="C29" i="55"/>
  <c r="F616" i="55"/>
  <c r="F689" i="55" s="1"/>
  <c r="H29" i="55"/>
  <c r="L617" i="55"/>
  <c r="L690" i="55" s="1"/>
  <c r="L29" i="55"/>
  <c r="D29" i="55"/>
  <c r="K617" i="55"/>
  <c r="K690" i="55" s="1"/>
  <c r="G617" i="55"/>
  <c r="G690" i="55" s="1"/>
  <c r="C617" i="55"/>
  <c r="C690" i="55" s="1"/>
  <c r="H76" i="67" l="1"/>
  <c r="H52" i="67"/>
  <c r="F75" i="67"/>
  <c r="F51" i="67"/>
  <c r="I76" i="67"/>
  <c r="I52" i="67"/>
  <c r="E76" i="67"/>
  <c r="E52" i="67"/>
  <c r="D75" i="67"/>
  <c r="D51" i="67"/>
  <c r="H75" i="67"/>
  <c r="H51" i="67"/>
  <c r="I75" i="67"/>
  <c r="I51" i="67"/>
  <c r="G76" i="67"/>
  <c r="G52" i="67"/>
  <c r="D76" i="67"/>
  <c r="D52" i="67"/>
  <c r="E75" i="67"/>
  <c r="E51" i="67"/>
  <c r="J76" i="67"/>
  <c r="J52" i="67"/>
  <c r="L101" i="55"/>
  <c r="F76" i="67"/>
  <c r="F52" i="67"/>
  <c r="M101" i="55"/>
  <c r="L102" i="55"/>
  <c r="C76" i="67"/>
  <c r="C52" i="67"/>
  <c r="K75" i="67"/>
  <c r="K51" i="67"/>
  <c r="K76" i="67"/>
  <c r="K52" i="67"/>
  <c r="C75" i="67"/>
  <c r="C51" i="67"/>
  <c r="G75" i="67"/>
  <c r="G51" i="67"/>
  <c r="M102" i="55"/>
  <c r="B102" i="55"/>
  <c r="H102" i="55"/>
  <c r="I102" i="55"/>
  <c r="D101" i="55"/>
  <c r="H101" i="55"/>
  <c r="I101" i="55"/>
  <c r="C102" i="55"/>
  <c r="K101" i="55"/>
  <c r="K102" i="55"/>
  <c r="C101" i="55"/>
  <c r="B101" i="55"/>
  <c r="G101" i="55"/>
  <c r="G102" i="55"/>
  <c r="F101" i="55"/>
  <c r="E102" i="55"/>
  <c r="D102" i="55"/>
  <c r="E101" i="55"/>
  <c r="J102" i="55"/>
  <c r="F102" i="55"/>
  <c r="J52" i="55"/>
  <c r="M445" i="55"/>
  <c r="M444" i="55"/>
  <c r="D52" i="56"/>
  <c r="D274" i="55"/>
  <c r="D249" i="55"/>
  <c r="D862" i="55"/>
  <c r="D837" i="55"/>
  <c r="L75" i="56"/>
  <c r="L665" i="55"/>
  <c r="L640" i="55"/>
  <c r="F862" i="55"/>
  <c r="F837" i="55"/>
  <c r="J78" i="55"/>
  <c r="J53" i="55"/>
  <c r="L28" i="56"/>
  <c r="L176" i="55"/>
  <c r="L151" i="55"/>
  <c r="F764" i="55"/>
  <c r="F739" i="55"/>
  <c r="C567" i="55"/>
  <c r="C542" i="55"/>
  <c r="L77" i="55"/>
  <c r="L52" i="55"/>
  <c r="G837" i="55"/>
  <c r="G862" i="55"/>
  <c r="G470" i="55"/>
  <c r="G445" i="55"/>
  <c r="F861" i="55"/>
  <c r="F836" i="55"/>
  <c r="I444" i="55"/>
  <c r="I469" i="55"/>
  <c r="F738" i="55"/>
  <c r="F763" i="55"/>
  <c r="F567" i="55"/>
  <c r="F542" i="55"/>
  <c r="D27" i="56"/>
  <c r="D150" i="55"/>
  <c r="D175" i="55"/>
  <c r="K470" i="55"/>
  <c r="K445" i="55"/>
  <c r="L959" i="55"/>
  <c r="L934" i="55"/>
  <c r="I51" i="56"/>
  <c r="I248" i="55"/>
  <c r="I273" i="55"/>
  <c r="F27" i="56"/>
  <c r="F175" i="55"/>
  <c r="F150" i="55"/>
  <c r="G75" i="56"/>
  <c r="G665" i="55"/>
  <c r="G640" i="55"/>
  <c r="C470" i="55"/>
  <c r="C445" i="55"/>
  <c r="F371" i="55"/>
  <c r="F346" i="55"/>
  <c r="L861" i="55"/>
  <c r="L836" i="55"/>
  <c r="F959" i="55"/>
  <c r="F934" i="55"/>
  <c r="E861" i="55"/>
  <c r="E836" i="55"/>
  <c r="M75" i="56"/>
  <c r="M665" i="55"/>
  <c r="M640" i="55"/>
  <c r="N640" i="55"/>
  <c r="E371" i="55"/>
  <c r="E346" i="55"/>
  <c r="M861" i="55"/>
  <c r="M836" i="55"/>
  <c r="N836" i="55"/>
  <c r="L78" i="55"/>
  <c r="L53" i="55"/>
  <c r="F52" i="56"/>
  <c r="F274" i="55"/>
  <c r="F249" i="55"/>
  <c r="D861" i="55"/>
  <c r="D836" i="55"/>
  <c r="J960" i="55"/>
  <c r="J935" i="55"/>
  <c r="F76" i="56"/>
  <c r="F666" i="55"/>
  <c r="F641" i="55"/>
  <c r="K77" i="55"/>
  <c r="K52" i="55"/>
  <c r="C862" i="55"/>
  <c r="C837" i="55"/>
  <c r="L568" i="55"/>
  <c r="L543" i="55"/>
  <c r="K53" i="55"/>
  <c r="K78" i="55"/>
  <c r="H51" i="56"/>
  <c r="H273" i="55"/>
  <c r="H248" i="55"/>
  <c r="J861" i="55"/>
  <c r="J836" i="55"/>
  <c r="C77" i="55"/>
  <c r="C52" i="55"/>
  <c r="F568" i="55"/>
  <c r="F543" i="55"/>
  <c r="G372" i="55"/>
  <c r="G347" i="55"/>
  <c r="J51" i="56"/>
  <c r="J273" i="55"/>
  <c r="J248" i="55"/>
  <c r="I346" i="55"/>
  <c r="I371" i="55"/>
  <c r="E764" i="55"/>
  <c r="E739" i="55"/>
  <c r="I764" i="55"/>
  <c r="I739" i="55"/>
  <c r="L51" i="56"/>
  <c r="L273" i="55"/>
  <c r="L248" i="55"/>
  <c r="B77" i="55"/>
  <c r="I75" i="56"/>
  <c r="I665" i="55"/>
  <c r="I640" i="55"/>
  <c r="K372" i="55"/>
  <c r="K347" i="55"/>
  <c r="D51" i="56"/>
  <c r="D248" i="55"/>
  <c r="D273" i="55"/>
  <c r="C75" i="56"/>
  <c r="C665" i="55"/>
  <c r="C640" i="55"/>
  <c r="G77" i="55"/>
  <c r="G52" i="55"/>
  <c r="H763" i="55"/>
  <c r="H738" i="55"/>
  <c r="M567" i="55"/>
  <c r="M542" i="55"/>
  <c r="N542" i="55"/>
  <c r="M53" i="55"/>
  <c r="M78" i="55"/>
  <c r="N53" i="55"/>
  <c r="E567" i="55"/>
  <c r="E542" i="55"/>
  <c r="M763" i="55"/>
  <c r="M738" i="55"/>
  <c r="N738" i="55"/>
  <c r="I52" i="56"/>
  <c r="I274" i="55"/>
  <c r="I249" i="55"/>
  <c r="G76" i="56"/>
  <c r="G641" i="55"/>
  <c r="G666" i="55"/>
  <c r="L76" i="56"/>
  <c r="L666" i="55"/>
  <c r="L641" i="55"/>
  <c r="D75" i="56"/>
  <c r="D665" i="55"/>
  <c r="D640" i="55"/>
  <c r="C27" i="56"/>
  <c r="C175" i="55"/>
  <c r="C150" i="55"/>
  <c r="H960" i="55"/>
  <c r="H935" i="55"/>
  <c r="J764" i="55"/>
  <c r="J739" i="55"/>
  <c r="E75" i="56"/>
  <c r="E665" i="55"/>
  <c r="E640" i="55"/>
  <c r="I76" i="56"/>
  <c r="I666" i="55"/>
  <c r="I641" i="55"/>
  <c r="L52" i="56"/>
  <c r="L274" i="55"/>
  <c r="L249" i="55"/>
  <c r="K959" i="55"/>
  <c r="K934" i="55"/>
  <c r="L739" i="55"/>
  <c r="L764" i="55"/>
  <c r="G53" i="55"/>
  <c r="G78" i="55"/>
  <c r="H76" i="56"/>
  <c r="H666" i="55"/>
  <c r="H641" i="55"/>
  <c r="D28" i="56"/>
  <c r="D176" i="55"/>
  <c r="D151" i="55"/>
  <c r="J27" i="56"/>
  <c r="J175" i="55"/>
  <c r="J150" i="55"/>
  <c r="K836" i="55"/>
  <c r="K861" i="55"/>
  <c r="J763" i="55"/>
  <c r="J738" i="55"/>
  <c r="H568" i="55"/>
  <c r="H543" i="55"/>
  <c r="H470" i="55"/>
  <c r="H445" i="55"/>
  <c r="D76" i="56"/>
  <c r="D666" i="55"/>
  <c r="D641" i="55"/>
  <c r="C52" i="56"/>
  <c r="C274" i="55"/>
  <c r="C249" i="55"/>
  <c r="K960" i="55"/>
  <c r="K935" i="55"/>
  <c r="K739" i="55"/>
  <c r="K764" i="55"/>
  <c r="J568" i="55"/>
  <c r="J543" i="55"/>
  <c r="E52" i="56"/>
  <c r="E274" i="55"/>
  <c r="E249" i="55"/>
  <c r="I28" i="56"/>
  <c r="I151" i="55"/>
  <c r="I176" i="55"/>
  <c r="E837" i="55"/>
  <c r="E862" i="55"/>
  <c r="B568" i="55"/>
  <c r="I470" i="55"/>
  <c r="I445" i="55"/>
  <c r="E347" i="55"/>
  <c r="E372" i="55"/>
  <c r="H862" i="55"/>
  <c r="H837" i="55"/>
  <c r="C568" i="55"/>
  <c r="C543" i="55"/>
  <c r="D444" i="55"/>
  <c r="D469" i="55"/>
  <c r="C371" i="55"/>
  <c r="C346" i="55"/>
  <c r="G28" i="56"/>
  <c r="G176" i="55"/>
  <c r="G151" i="55"/>
  <c r="K568" i="55"/>
  <c r="K543" i="55"/>
  <c r="C444" i="55"/>
  <c r="C469" i="55"/>
  <c r="H27" i="56"/>
  <c r="H150" i="55"/>
  <c r="H175" i="55"/>
  <c r="C764" i="55"/>
  <c r="C739" i="55"/>
  <c r="B78" i="55"/>
  <c r="F51" i="56"/>
  <c r="F273" i="55"/>
  <c r="F248" i="55"/>
  <c r="K75" i="56"/>
  <c r="K640" i="55"/>
  <c r="K665" i="55"/>
  <c r="C959" i="55"/>
  <c r="C934" i="55"/>
  <c r="G960" i="55"/>
  <c r="G935" i="55"/>
  <c r="F470" i="55"/>
  <c r="F445" i="55"/>
  <c r="I372" i="55"/>
  <c r="I347" i="55"/>
  <c r="B469" i="55"/>
  <c r="L763" i="55"/>
  <c r="L738" i="55"/>
  <c r="L542" i="55"/>
  <c r="L567" i="55"/>
  <c r="B51" i="56"/>
  <c r="B273" i="55"/>
  <c r="G764" i="55"/>
  <c r="G739" i="55"/>
  <c r="F960" i="55"/>
  <c r="F935" i="55"/>
  <c r="L372" i="55"/>
  <c r="L347" i="55"/>
  <c r="M862" i="55"/>
  <c r="M837" i="55"/>
  <c r="N837" i="55"/>
  <c r="M52" i="56"/>
  <c r="M274" i="55"/>
  <c r="M249" i="55"/>
  <c r="N249" i="55"/>
  <c r="H567" i="55"/>
  <c r="H542" i="55"/>
  <c r="E445" i="55"/>
  <c r="E470" i="55"/>
  <c r="M372" i="55"/>
  <c r="M347" i="55"/>
  <c r="N347" i="55"/>
  <c r="M739" i="55"/>
  <c r="M248" i="55"/>
  <c r="M543" i="55"/>
  <c r="D78" i="55"/>
  <c r="D53" i="55"/>
  <c r="F75" i="56"/>
  <c r="F665" i="55"/>
  <c r="F640" i="55"/>
  <c r="K27" i="56"/>
  <c r="K175" i="55"/>
  <c r="K150" i="55"/>
  <c r="E76" i="56"/>
  <c r="E666" i="55"/>
  <c r="E641" i="55"/>
  <c r="H52" i="56"/>
  <c r="H274" i="55"/>
  <c r="H249" i="55"/>
  <c r="I27" i="56"/>
  <c r="I175" i="55"/>
  <c r="I150" i="55"/>
  <c r="E77" i="55"/>
  <c r="E52" i="55"/>
  <c r="G52" i="56"/>
  <c r="G274" i="55"/>
  <c r="G249" i="55"/>
  <c r="K862" i="55"/>
  <c r="K837" i="55"/>
  <c r="B763" i="55"/>
  <c r="E469" i="55"/>
  <c r="E444" i="55"/>
  <c r="F28" i="56"/>
  <c r="F176" i="55"/>
  <c r="F151" i="55"/>
  <c r="G763" i="55"/>
  <c r="G738" i="55"/>
  <c r="L27" i="56"/>
  <c r="L150" i="55"/>
  <c r="L175" i="55"/>
  <c r="D959" i="55"/>
  <c r="D934" i="55"/>
  <c r="D542" i="55"/>
  <c r="D567" i="55"/>
  <c r="D346" i="55"/>
  <c r="D371" i="55"/>
  <c r="B372" i="55"/>
  <c r="C861" i="55"/>
  <c r="C836" i="55"/>
  <c r="H371" i="55"/>
  <c r="H346" i="55"/>
  <c r="E543" i="55"/>
  <c r="E568" i="55"/>
  <c r="F78" i="55"/>
  <c r="F53" i="55"/>
  <c r="C960" i="55"/>
  <c r="C935" i="55"/>
  <c r="B960" i="55"/>
  <c r="H861" i="55"/>
  <c r="H836" i="55"/>
  <c r="C372" i="55"/>
  <c r="C347" i="55"/>
  <c r="M960" i="55"/>
  <c r="M935" i="55"/>
  <c r="N935" i="55"/>
  <c r="M27" i="56"/>
  <c r="M175" i="55"/>
  <c r="M150" i="55"/>
  <c r="N150" i="55"/>
  <c r="M77" i="55"/>
  <c r="M52" i="55"/>
  <c r="N52" i="55"/>
  <c r="M51" i="56"/>
  <c r="C76" i="56"/>
  <c r="C666" i="55"/>
  <c r="C641" i="55"/>
  <c r="C53" i="55"/>
  <c r="C78" i="55"/>
  <c r="L960" i="55"/>
  <c r="L935" i="55"/>
  <c r="B75" i="56"/>
  <c r="B665" i="55"/>
  <c r="B76" i="56"/>
  <c r="B666" i="55"/>
  <c r="J52" i="56"/>
  <c r="J249" i="55"/>
  <c r="J274" i="55"/>
  <c r="B862" i="55"/>
  <c r="K52" i="56"/>
  <c r="K274" i="55"/>
  <c r="K249" i="55"/>
  <c r="B27" i="56"/>
  <c r="B175" i="55"/>
  <c r="B764" i="55"/>
  <c r="L470" i="55"/>
  <c r="L445" i="55"/>
  <c r="J28" i="56"/>
  <c r="J176" i="55"/>
  <c r="J151" i="55"/>
  <c r="C763" i="55"/>
  <c r="C738" i="55"/>
  <c r="E28" i="56"/>
  <c r="E151" i="55"/>
  <c r="E176" i="55"/>
  <c r="L862" i="55"/>
  <c r="L837" i="55"/>
  <c r="B567" i="55"/>
  <c r="G568" i="55"/>
  <c r="G543" i="55"/>
  <c r="H469" i="55"/>
  <c r="H444" i="55"/>
  <c r="C28" i="56"/>
  <c r="C176" i="55"/>
  <c r="C151" i="55"/>
  <c r="J469" i="55"/>
  <c r="J444" i="55"/>
  <c r="K51" i="56"/>
  <c r="K273" i="55"/>
  <c r="K248" i="55"/>
  <c r="K371" i="55"/>
  <c r="K346" i="55"/>
  <c r="E959" i="55"/>
  <c r="E934" i="55"/>
  <c r="I862" i="55"/>
  <c r="I837" i="55"/>
  <c r="B470" i="55"/>
  <c r="L469" i="55"/>
  <c r="L444" i="55"/>
  <c r="E763" i="55"/>
  <c r="E738" i="55"/>
  <c r="M959" i="55"/>
  <c r="M934" i="55"/>
  <c r="N934" i="55"/>
  <c r="K76" i="56"/>
  <c r="K666" i="55"/>
  <c r="K641" i="55"/>
  <c r="H78" i="55"/>
  <c r="H53" i="55"/>
  <c r="J75" i="56"/>
  <c r="J665" i="55"/>
  <c r="J640" i="55"/>
  <c r="G27" i="56"/>
  <c r="G175" i="55"/>
  <c r="G150" i="55"/>
  <c r="I959" i="55"/>
  <c r="I934" i="55"/>
  <c r="K738" i="55"/>
  <c r="K763" i="55"/>
  <c r="F77" i="55"/>
  <c r="F52" i="55"/>
  <c r="B52" i="56"/>
  <c r="B274" i="55"/>
  <c r="E27" i="56"/>
  <c r="E175" i="55"/>
  <c r="E150" i="55"/>
  <c r="J862" i="55"/>
  <c r="J837" i="55"/>
  <c r="H764" i="55"/>
  <c r="H739" i="55"/>
  <c r="I53" i="55"/>
  <c r="I78" i="55"/>
  <c r="E51" i="56"/>
  <c r="E273" i="55"/>
  <c r="E248" i="55"/>
  <c r="H28" i="56"/>
  <c r="H176" i="55"/>
  <c r="H151" i="55"/>
  <c r="E960" i="55"/>
  <c r="E935" i="55"/>
  <c r="B861" i="55"/>
  <c r="D763" i="55"/>
  <c r="D738" i="55"/>
  <c r="G567" i="55"/>
  <c r="G542" i="55"/>
  <c r="G469" i="55"/>
  <c r="G444" i="55"/>
  <c r="E53" i="55"/>
  <c r="E78" i="55"/>
  <c r="B28" i="56"/>
  <c r="B176" i="55"/>
  <c r="J959" i="55"/>
  <c r="J934" i="55"/>
  <c r="D764" i="55"/>
  <c r="D739" i="55"/>
  <c r="K567" i="55"/>
  <c r="K542" i="55"/>
  <c r="C51" i="56"/>
  <c r="C273" i="55"/>
  <c r="C248" i="55"/>
  <c r="H959" i="55"/>
  <c r="H934" i="55"/>
  <c r="I861" i="55"/>
  <c r="I836" i="55"/>
  <c r="J567" i="55"/>
  <c r="J542" i="55"/>
  <c r="K469" i="55"/>
  <c r="K444" i="55"/>
  <c r="J371" i="55"/>
  <c r="J346" i="55"/>
  <c r="I763" i="55"/>
  <c r="I738" i="55"/>
  <c r="I567" i="55"/>
  <c r="I542" i="55"/>
  <c r="F372" i="55"/>
  <c r="F347" i="55"/>
  <c r="D77" i="55"/>
  <c r="D52" i="55"/>
  <c r="K28" i="56"/>
  <c r="K176" i="55"/>
  <c r="K151" i="55"/>
  <c r="D568" i="55"/>
  <c r="D543" i="55"/>
  <c r="L371" i="55"/>
  <c r="L346" i="55"/>
  <c r="I960" i="55"/>
  <c r="I935" i="55"/>
  <c r="I568" i="55"/>
  <c r="I543" i="55"/>
  <c r="H52" i="55"/>
  <c r="H77" i="55"/>
  <c r="G51" i="56"/>
  <c r="G273" i="55"/>
  <c r="G248" i="55"/>
  <c r="J76" i="56"/>
  <c r="J666" i="55"/>
  <c r="J641" i="55"/>
  <c r="J445" i="55"/>
  <c r="J470" i="55"/>
  <c r="D960" i="55"/>
  <c r="D935" i="55"/>
  <c r="D470" i="55"/>
  <c r="D445" i="55"/>
  <c r="H75" i="56"/>
  <c r="H665" i="55"/>
  <c r="H640" i="55"/>
  <c r="D372" i="55"/>
  <c r="D347" i="55"/>
  <c r="B371" i="55"/>
  <c r="G371" i="55"/>
  <c r="G346" i="55"/>
  <c r="I77" i="55"/>
  <c r="I52" i="55"/>
  <c r="H372" i="55"/>
  <c r="H347" i="55"/>
  <c r="G959" i="55"/>
  <c r="G934" i="55"/>
  <c r="J347" i="55"/>
  <c r="J372" i="55"/>
  <c r="M76" i="56"/>
  <c r="M666" i="55"/>
  <c r="M641" i="55"/>
  <c r="N641" i="55"/>
  <c r="M28" i="56"/>
  <c r="M151" i="55"/>
  <c r="M176" i="55"/>
  <c r="N151" i="55"/>
  <c r="F469" i="55"/>
  <c r="F444" i="55"/>
  <c r="G861" i="55"/>
  <c r="G836" i="55"/>
  <c r="M371" i="55"/>
  <c r="M346" i="55"/>
  <c r="N346" i="55"/>
  <c r="M75" i="67" l="1"/>
  <c r="M51" i="67"/>
  <c r="N51" i="67"/>
  <c r="L75" i="67"/>
  <c r="L51" i="67"/>
  <c r="M76" i="67"/>
  <c r="M52" i="67"/>
  <c r="N52" i="67"/>
  <c r="L76" i="67"/>
  <c r="L52" i="67"/>
</calcChain>
</file>

<file path=xl/sharedStrings.xml><?xml version="1.0" encoding="utf-8"?>
<sst xmlns="http://schemas.openxmlformats.org/spreadsheetml/2006/main" count="1731" uniqueCount="159">
  <si>
    <t>Kreisfreie Städte</t>
  </si>
  <si>
    <t>Brandenburg an der Havel</t>
  </si>
  <si>
    <t>Cottbus</t>
  </si>
  <si>
    <t>Frankfurt (Oder)</t>
  </si>
  <si>
    <t>Potsdam</t>
  </si>
  <si>
    <t>Landkreise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</si>
  <si>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</si>
  <si>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</si>
  <si>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</si>
  <si>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</si>
  <si>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</si>
  <si>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</si>
  <si>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</si>
  <si>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</si>
  <si>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</si>
  <si>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</si>
  <si>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</si>
  <si>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</si>
  <si>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</si>
  <si>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</si>
  <si>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</si>
  <si>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Inhaltsverzeichnis</t>
  </si>
  <si>
    <t>Seite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</si>
  <si>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</si>
  <si>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</si>
  <si>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</si>
  <si>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</si>
  <si>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</si>
  <si>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</si>
  <si>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</si>
  <si>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</si>
  <si>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</si>
  <si>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</si>
  <si>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</si>
  <si>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</si>
  <si>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geschätzte Zahl</t>
  </si>
  <si>
    <t>Volkswirtschaftliche
Gesamtrechnungen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</si>
  <si>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</si>
  <si>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</si>
  <si>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</si>
  <si>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</si>
  <si>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</si>
  <si>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</si>
  <si>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</si>
  <si>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</si>
  <si>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</si>
  <si>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</si>
  <si>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</si>
  <si>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</si>
  <si>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</si>
  <si>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Land- und Forstwirtschaft, Fischerei</t>
  </si>
  <si>
    <t>Produzierendes Gewerbe</t>
  </si>
  <si>
    <t>Produzierendes Gewerbe ohne Baugewerbe</t>
  </si>
  <si>
    <t>Baugewerbe</t>
  </si>
  <si>
    <t xml:space="preserve">Bruttowertschöpfung in jeweiligen Preisen </t>
  </si>
  <si>
    <t xml:space="preserve">Bruttoinlandsprodukt in jeweiligen Preisen </t>
  </si>
  <si>
    <t xml:space="preserve"> </t>
  </si>
  <si>
    <t xml:space="preserve">Anteil des Bruttoinlandsprodukts in jeweiligen </t>
  </si>
  <si>
    <t>Veränderung gegenüber dem Vorjahr in %</t>
  </si>
  <si>
    <t>Dienstleistungsbereiche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</si>
  <si>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</si>
  <si>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</si>
  <si>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</si>
  <si>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Bruttoinlandsprodukt in jeweiligen Preisen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</si>
  <si>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</si>
  <si>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</si>
  <si>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</si>
  <si>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</si>
  <si>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</si>
  <si>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Tel. 0331 8173  - 1777</t>
  </si>
  <si>
    <t>Fax 030 9028  -  4091</t>
  </si>
  <si>
    <t>Handel, Verkehr, Gastgewerbe, Information und Kommunikation</t>
  </si>
  <si>
    <t>Öffentliche und sonstige Dienstleister, Erziehung, Gesundheit</t>
  </si>
  <si>
    <t>Grafiken</t>
  </si>
  <si>
    <t xml:space="preserve">Landkreise am Land Brandenburg </t>
  </si>
  <si>
    <t xml:space="preserve">insgesamt </t>
  </si>
  <si>
    <t xml:space="preserve">Anteil ausgewählter Wirtschaftsbereiche an </t>
  </si>
  <si>
    <t xml:space="preserve">und Landkreisen </t>
  </si>
  <si>
    <t xml:space="preserve">der Bruttowertschöpfung in jeweiligen </t>
  </si>
  <si>
    <t xml:space="preserve">Dienstleistungsbereiche </t>
  </si>
  <si>
    <t>Bruttowertschöpfung</t>
  </si>
  <si>
    <t>Prozent</t>
  </si>
  <si>
    <t>EUR</t>
  </si>
  <si>
    <t>Mill. EUR</t>
  </si>
  <si>
    <t>Insgesamt</t>
  </si>
  <si>
    <t xml:space="preserve"> Verarbeitendes Gewerbe</t>
  </si>
  <si>
    <t>Anteil am Land Brandenburg in %</t>
  </si>
  <si>
    <t>Kreisfreie Stadt
Landkreis</t>
  </si>
  <si>
    <r>
      <t xml:space="preserve">Landesdurchschnitt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</si>
  <si>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in den kreisfreien Städten und Landkreisen </t>
  </si>
  <si>
    <t xml:space="preserve">und Landkreisen Brandenburgs </t>
  </si>
  <si>
    <t xml:space="preserve">je Einwohner in den kreisfreien Städten  </t>
  </si>
  <si>
    <t>Wirtschaftsbereichen</t>
  </si>
  <si>
    <t xml:space="preserve">Preisen in den kreisfreien Städten und </t>
  </si>
  <si>
    <t xml:space="preserve">in den kreisfreien Städten und </t>
  </si>
  <si>
    <t xml:space="preserve">Landkreisen Brandenburgs </t>
  </si>
  <si>
    <t>Bruttoinlandsprodukt je Erwerbstätigen in EUR</t>
  </si>
  <si>
    <t>©</t>
  </si>
  <si>
    <t>Auszugsweise Vervielfältigung und</t>
  </si>
  <si>
    <t>Verbreitung mit Quellenangabe gestattet.</t>
  </si>
  <si>
    <t xml:space="preserve">je Erwerbstätigen in den kreisfreien Städten  </t>
  </si>
  <si>
    <t>Finanz-, Versicherungs-, Unternehmensdienstleister; Grundstücks- u. Wohnungswesen</t>
  </si>
  <si>
    <t>je Erwerbstätigen im Land Brandenburg</t>
  </si>
  <si>
    <t>Jahr</t>
  </si>
  <si>
    <t>Branden-
burg an der
Havel</t>
  </si>
  <si>
    <t>Frankfurt
(Oder)</t>
  </si>
  <si>
    <t>Dahme-
Spreewald</t>
  </si>
  <si>
    <t>Märkisch-
Oderland</t>
  </si>
  <si>
    <t>Oberspree-
wald-
Lausitz</t>
  </si>
  <si>
    <t>Ostprignitz-
Ruppin</t>
  </si>
  <si>
    <t>Potsdam-
Mittelmark</t>
  </si>
  <si>
    <t>Spree-
Neiße</t>
  </si>
  <si>
    <t>Teltow-
Fläming</t>
  </si>
  <si>
    <t>Land
Branden-
burg</t>
  </si>
  <si>
    <t>Kreisfreie
Städte</t>
  </si>
  <si>
    <t>Oder-
Spree</t>
  </si>
  <si>
    <t>Bruttowertschöpfung je Arbeitsstunde der Erwerbstätigen</t>
  </si>
  <si>
    <t>Bruttoinlandsprodukt je Arbeitsstunde der Erwerbstätigen</t>
  </si>
  <si>
    <t xml:space="preserve">je Arbeitsstunde der Erwerbstätigen in den </t>
  </si>
  <si>
    <t xml:space="preserve">kreisfreien Städten und Landkreisen </t>
  </si>
  <si>
    <t>Metadaten zu dieser Statistik 
(externer Link)</t>
  </si>
  <si>
    <t>_____</t>
  </si>
  <si>
    <t>1 Bitte beachten Sie die in den Metadaten dokumentierten Anpassungen der Methodik im Wirtschaftsbereich Energieversorgung ab dem Berichtsjahr 2012.</t>
  </si>
  <si>
    <t xml:space="preserve">   Diese führen für den Landkreis Spree-Neiße zu einem Bruch in der Zeitreihe.</t>
  </si>
  <si>
    <t>Spree-
Neiße¹</t>
  </si>
  <si>
    <t>Steinstraße 104 - 106</t>
  </si>
  <si>
    <t>14480 Potsdam</t>
  </si>
  <si>
    <t>P I 5 - j / 18</t>
  </si>
  <si>
    <r>
      <t xml:space="preserve">Bruttoinlandsprodukt und Bruttowert-
schöpfung in den kreisfreien Städten und Landkreisen
im </t>
    </r>
    <r>
      <rPr>
        <b/>
        <sz val="16"/>
        <rFont val="Arial"/>
        <family val="2"/>
      </rPr>
      <t>Land Brandenburg
1992 und 1994 bis 2018</t>
    </r>
  </si>
  <si>
    <t>Berechnungsstand: August 2019</t>
  </si>
  <si>
    <t>P I 5 – j / 18</t>
  </si>
  <si>
    <r>
      <t xml:space="preserve">Erschienen im </t>
    </r>
    <r>
      <rPr>
        <b/>
        <sz val="8"/>
        <rFont val="Arial"/>
        <family val="2"/>
      </rPr>
      <t>Oktober 2020</t>
    </r>
  </si>
  <si>
    <t>Potsdam, 2020</t>
  </si>
  <si>
    <t xml:space="preserve">Preisen 2018 der kreisfreien Städte und </t>
  </si>
  <si>
    <t xml:space="preserve">2000 und 2018 nach kreisfreien Städten </t>
  </si>
  <si>
    <t xml:space="preserve">1992, 1994 bis 2018 </t>
  </si>
  <si>
    <t>1992, 1994 bis 2018</t>
  </si>
  <si>
    <t>Brandenburgs 2000 bis 2018</t>
  </si>
  <si>
    <t xml:space="preserve">Brandenburgs 2000 bis 2018 nach </t>
  </si>
  <si>
    <t xml:space="preserve">Landkreisen Brandenburgs 2000 bis 2018 </t>
  </si>
  <si>
    <t>1  Anteil des Bruttoinlandsprodukts in jeweiligen Preisen 2018
    der kreisfreien Städte und Landkreise am Land Brandenburg insgesamt</t>
  </si>
  <si>
    <t>2  Bruttoinlandsprodukt in jeweiligen Preisen je Erwerbstätigen im Land Brandenburg 2000 und 2018
    nach kreisfreien Städten und Landkreisen</t>
  </si>
  <si>
    <t>1  Bruttoinlandsprodukt in jeweiligen Preisen in den kreisfreien Städten und Landkreisen Brandenburgs
    1992, 1994 bis 2018</t>
  </si>
  <si>
    <t>9  Anteil ausgewählter Wirtschaftsbereiche an der Bruttowertschöpfung in jeweiligen Preisen
    in den kreisfreien Städten und Landkreisen Brandenburgs 2000 bis 2018</t>
  </si>
  <si>
    <t>8  Bruttowertschöpfung in jeweiligen Preisen in den kreisfreien Städten und Landkreisen
    Brandenburgs 2000 bis 2018 nach Wirtschaftsbereichen</t>
  </si>
  <si>
    <t>7  Bruttowertschöpfung in jeweiligen Preisen je Arbeitsstunde der Erwerbstätigen
    in den kreisfreien Städten und Landkreisen Brandenburgs 2000 bis 2018</t>
  </si>
  <si>
    <t>6  Bruttowertschöpfung in jeweiligen Preisen je Erwerbstätigen in den kreisfreien Städten und Landkreisen
    Brandenburgs 1992, 1994 bis 2018</t>
  </si>
  <si>
    <t>5  Bruttowertschöpfung in jeweiligen Preisen in den kreisfreien Städten und Landkreisen Brandenburgs
    1992, 1994 bis 2018</t>
  </si>
  <si>
    <t>4  Bruttoinlandsprodukt in jeweiligen Preisen je Arbeitsstunde der Erwerbstätigen
    in den kreisfreien Städten und Landkreisen Brandenburgs 2000 bis 2018</t>
  </si>
  <si>
    <t>3  Bruttoinlandsprodukt in jeweiligen Preisen je Einwohner in den kreisfreien Städten und Landkreisen
    Brandenburgs 1992, 1994 bis 2018</t>
  </si>
  <si>
    <t>2  Bruttoinlandsprodukt in jeweiligen Preisen je Erwerbstätigen in den kreisfreien Städten und Landkreisen
    Brandenburgs 1992, 1994 bis 2018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</si>
  <si>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</si>
  <si>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Die Daten für die Jahre 2001 bis 2008 werden hier nicht dargestellt. In der Excel-Version dieser Veröffentlichung sind die weiteren Angaben vorhanden.</t>
  </si>
  <si>
    <r>
      <t xml:space="preserve">Entwicklung des Bruttoinlandsprodukts in jeweiligen Preisen
im Land Brandenburg, in den kreisfreien Städten und 
Landkreisen 2010 bis 2018
</t>
    </r>
    <r>
      <rPr>
        <sz val="9"/>
        <rFont val="Arial"/>
        <family val="2"/>
      </rPr>
      <t xml:space="preserve">Messzahl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</si>
  <si>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</si>
  <si>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korrigierte Zahlen werden</t>
    </r>
    <r>
      <rPr>
        <sz val="8"/>
        <color rgb="FFFF0000"/>
        <rFont val="Arial"/>
        <family val="2"/>
      </rPr>
      <t xml:space="preserve"> rot</t>
    </r>
    <r>
      <rPr>
        <sz val="8"/>
        <rFont val="Arial"/>
        <family val="2"/>
      </rPr>
      <t xml:space="preserve"> dargestellt</t>
    </r>
  </si>
  <si>
    <t>Korrekturen auf den Seiten 5, 18-19, 28-29</t>
  </si>
  <si>
    <t>3., korrigierte Ausgabe</t>
  </si>
  <si>
    <t>3., korrigierte Ausgabe vom 29.04.2021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</si>
</sst>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4">
    <numFmt numFmtId="164" formatCode="#\ ###\ ##0\ \ \ \ ;\-#\ ###\ ##0\ \ \ \ ;@\ \ \ \ "/>
    <numFmt numFmtId="165" formatCode="#\ ###\ ##0.0\ \ \ \ ;\-#\ ###\ ##0.0\ \ \ \ ;@\ \ \ \ "/>
    <numFmt numFmtId="166" formatCode="#\ ###\ ##0.00\ \ \ ;\-#\ ###\ ##0.00\ \ \ ;@\ \ \ "/>
    <numFmt numFmtId="167" formatCode="#\ ###\ ##0\ \ \ \ \ \ \ ;\-#\ ###\ ##0\ \ \ \ \ \ \ ;@\ \ \ \ "/>
    <numFmt numFmtId="168" formatCode="0.0"/>
    <numFmt numFmtId="169" formatCode="@*."/>
    <numFmt numFmtId="170" formatCode="0.0;\–\ 0.0"/>
    <numFmt numFmtId="171" formatCode="0_,_0"/>
    <numFmt numFmtId="172" formatCode="#\ ###\ ##0;\–\ #\ ###\ ##0"/>
    <numFmt numFmtId="173" formatCode="#\ ##0.0"/>
    <numFmt numFmtId="174" formatCode="#\ ###\ ##0.0"/>
    <numFmt numFmtId="175" formatCode="\ #\ ###\ ###\ ##0\ \ ;\ \–###\ ###\ ##0\ \ ;\ * \–\ \ ;\ * @\ \ "/>
    <numFmt numFmtId="176" formatCode="\ ??0.0\ \ ;\ * \–??0.0\ \ ;\ * \–\ \ ;\ * @\ \ "/>
    <numFmt numFmtId="177" formatCode="\ ####0.0\ \ ;\ * \–####0.0\ \ ;\ * \X\ \ ;\ * @\ \ "/>
    <numFmt numFmtId="178" formatCode="\ ##0\ \ ;\ * \x\ \ ;\ * @\ \ "/>
    <numFmt numFmtId="179" formatCode="#,##0;\-#,##0\ \ "/>
    <numFmt numFmtId="180" formatCode="\ ##\ ###\ ##0.0\ \ ;\ \–#\ ###\ ##0.0\ \ ;\ * \–\ \ ;\ * @\ \ "/>
    <numFmt numFmtId="181" formatCode="\ #\ ###\ ##0.000\ \ ;\ \–###\ ##0.000\ \ ;\ * \–\ \ ;\ * @\ \ "/>
    <numFmt numFmtId="182" formatCode="\ #\ ###\ ##0.00\ \ ;\ \–###\ ##0.00\ \ ;\ * \–\ \ ;\ * @\ \ "/>
    <numFmt numFmtId="183" formatCode="#\ ###\ ##0"/>
    <numFmt numFmtId="184" formatCode="@\ *."/>
    <numFmt numFmtId="185" formatCode="#\ ##0\ ##0\ "/>
    <numFmt numFmtId="186" formatCode="\ \ 0.00\ \ "/>
    <numFmt numFmtId="187" formatCode="\ \ @\ *."/>
    <numFmt numFmtId="188" formatCode="\ \ \ \ @\ *."/>
    <numFmt numFmtId="189" formatCode="\ \ \ \ \ \ @\ *."/>
    <numFmt numFmtId="190" formatCode="\ \ \ \ \ \ @"/>
    <numFmt numFmtId="191" formatCode="\ \ \ \ \ \ \ @\ *."/>
    <numFmt numFmtId="192" formatCode="\ \ \ \ @"/>
    <numFmt numFmtId="193" formatCode="\ \ @"/>
    <numFmt numFmtId="194" formatCode="\ \ \ @\ *."/>
    <numFmt numFmtId="195" formatCode="\ @"/>
    <numFmt numFmtId="196" formatCode="\ \ \ @"/>
    <numFmt numFmtId="197" formatCode="\ @\ *."/>
    <numFmt numFmtId="198" formatCode="\ \ \ \ \ \ \ \ \ @\ *."/>
    <numFmt numFmtId="199" formatCode="\ \ \ \ \ \ \ \ \ \ @\ *."/>
    <numFmt numFmtId="200" formatCode="\ \ \ \ \ \ \ \ \ @"/>
    <numFmt numFmtId="201" formatCode="\ \ \ \ \ \ \ \ \ \ \ \ @\ *."/>
    <numFmt numFmtId="202" formatCode="\ \ \ \ \ \ \ \ \ \ \ \ @"/>
    <numFmt numFmtId="203" formatCode="\ \ \ \ \ \ \ \ \ \ \ \ \ @\ *."/>
    <numFmt numFmtId="204" formatCode="#,##0.00\ \ "/>
    <numFmt numFmtId="205" formatCode="#\ ##0.00"/>
    <numFmt numFmtId="206" formatCode="#.0\ ###\ ##0\ \ ;\-#.0\ ###\ ##0\ \ ;@\ "/>
    <numFmt numFmtId="207" formatCode="0.0;\ \–\ 0.0"/>
  </numFmts>
  <fonts count="55">
    <font>
      <sz val="10"/>
      <name val="Arial"/>
    </font>
    <font>
      <u/>
      <sz val="10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b/>
      <sz val="9"/>
      <color indexed="39"/>
      <name val="Arial"/>
      <family val="2"/>
    </font>
    <font>
      <b/>
      <sz val="9"/>
      <color indexed="12"/>
      <name val="Arial"/>
      <family val="2"/>
    </font>
    <font>
      <sz val="16"/>
      <color indexed="23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b/>
      <i/>
      <sz val="8"/>
      <name val="Arial"/>
      <family val="2"/>
    </font>
    <font>
      <b/>
      <i/>
      <sz val="10"/>
      <name val="Arial"/>
      <family val="2"/>
    </font>
    <font>
      <sz val="8"/>
      <name val="Arial Unicode MS"/>
      <family val="2"/>
    </font>
    <font>
      <sz val="10"/>
      <color indexed="12"/>
      <name val="Arial"/>
      <family val="2"/>
    </font>
    <font>
      <sz val="7"/>
      <name val="Letter Gothic CE"/>
      <family val="3"/>
      <charset val="238"/>
    </font>
    <font>
      <sz val="6.5"/>
      <name val="MS Sans Serif"/>
      <family val="2"/>
    </font>
    <font>
      <sz val="10"/>
      <name val="Arial"/>
      <family val="2"/>
    </font>
    <font>
      <sz val="9"/>
      <color indexed="39"/>
      <name val="Arial"/>
      <family val="2"/>
    </font>
    <font>
      <u/>
      <sz val="10"/>
      <color indexed="12"/>
      <name val="Arial"/>
      <family val="2"/>
    </font>
    <font>
      <sz val="9"/>
      <color theme="10"/>
      <name val="Arial"/>
      <family val="2"/>
    </font>
    <font>
      <b/>
      <sz val="9"/>
      <color rgb="FF0000FF"/>
      <name val="Arial"/>
      <family val="2"/>
    </font>
    <font>
      <sz val="9"/>
      <name val="Arial Unicode MS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i/>
      <sz val="8"/>
      <color rgb="FFFF0000"/>
      <name val="Arial"/>
      <family val="2"/>
    </font>
    <font>
      <b/>
      <i/>
      <sz val="8"/>
      <color rgb="FFFF000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8">
    <xf numFmtId="0" fontId="0" fillId="0" borderId="0"/>
    <xf numFmtId="184" fontId="2" fillId="0" borderId="0"/>
    <xf numFmtId="49" fontId="2" fillId="0" borderId="0"/>
    <xf numFmtId="199" fontId="2" fillId="0" borderId="0">
      <alignment horizontal="center"/>
    </xf>
    <xf numFmtId="201" fontId="2" fillId="0" borderId="0"/>
    <xf numFmtId="202" fontId="2" fillId="0" borderId="0"/>
    <xf numFmtId="203" fontId="2" fillId="0" borderId="0"/>
    <xf numFmtId="197" fontId="42" fillId="0" borderId="0"/>
    <xf numFmtId="195" fontId="42" fillId="0" borderId="0"/>
    <xf numFmtId="187" fontId="7" fillId="0" borderId="0"/>
    <xf numFmtId="193" fontId="42" fillId="0" borderId="0"/>
    <xf numFmtId="194" fontId="2" fillId="0" borderId="0"/>
    <xf numFmtId="196" fontId="42" fillId="0" borderId="0"/>
    <xf numFmtId="188" fontId="7" fillId="0" borderId="0"/>
    <xf numFmtId="192" fontId="42" fillId="0" borderId="0"/>
    <xf numFmtId="189" fontId="2" fillId="0" borderId="0"/>
    <xf numFmtId="190" fontId="2" fillId="0" borderId="0">
      <alignment horizontal="center"/>
    </xf>
    <xf numFmtId="191" fontId="2" fillId="0" borderId="0">
      <alignment horizontal="center"/>
    </xf>
    <xf numFmtId="198" fontId="2" fillId="0" borderId="0"/>
    <xf numFmtId="200" fontId="2" fillId="0" borderId="0">
      <alignment horizontal="center"/>
    </xf>
    <xf numFmtId="181" fontId="13" fillId="0" borderId="0">
      <alignment horizontal="right"/>
    </xf>
    <xf numFmtId="180" fontId="13" fillId="0" borderId="0">
      <alignment horizontal="right"/>
    </xf>
    <xf numFmtId="175" fontId="7" fillId="0" borderId="0">
      <alignment horizontal="right"/>
    </xf>
    <xf numFmtId="0" fontId="13" fillId="0" borderId="0">
      <alignment horizontal="right"/>
    </xf>
    <xf numFmtId="182" fontId="13" fillId="0" borderId="0">
      <alignment horizontal="right"/>
    </xf>
    <xf numFmtId="0" fontId="26" fillId="0" borderId="0" applyNumberFormat="0" applyFill="0" applyBorder="0" applyAlignment="0" applyProtection="0">
      <alignment vertical="top"/>
      <protection locked="0"/>
    </xf>
    <xf numFmtId="0" fontId="2" fillId="0" borderId="1"/>
    <xf numFmtId="49" fontId="18" fillId="0" borderId="0">
      <alignment horizontal="left"/>
    </xf>
    <xf numFmtId="0" fontId="1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2" fillId="0" borderId="0">
      <alignment horizontal="left"/>
    </xf>
    <xf numFmtId="1" fontId="13" fillId="0" borderId="2">
      <alignment horizontal="center"/>
    </xf>
    <xf numFmtId="0" fontId="23" fillId="0" borderId="0">
      <alignment horizontal="left"/>
      <protection locked="0"/>
    </xf>
    <xf numFmtId="0" fontId="24" fillId="0" borderId="0">
      <alignment horizontal="left"/>
      <protection locked="0"/>
    </xf>
    <xf numFmtId="177" fontId="13" fillId="0" borderId="0">
      <alignment horizontal="right"/>
    </xf>
    <xf numFmtId="178" fontId="13" fillId="0" borderId="0">
      <alignment horizontal="right"/>
    </xf>
    <xf numFmtId="184" fontId="42" fillId="0" borderId="0"/>
    <xf numFmtId="49" fontId="6" fillId="0" borderId="0">
      <alignment horizontal="left"/>
    </xf>
    <xf numFmtId="185" fontId="43" fillId="0" borderId="0"/>
    <xf numFmtId="49" fontId="42" fillId="0" borderId="0"/>
    <xf numFmtId="176" fontId="13" fillId="0" borderId="0">
      <alignment horizontal="right"/>
    </xf>
    <xf numFmtId="49" fontId="6" fillId="0" borderId="0">
      <alignment horizontal="left" vertical="top"/>
    </xf>
    <xf numFmtId="186" fontId="43" fillId="0" borderId="3">
      <alignment horizontal="right"/>
    </xf>
    <xf numFmtId="179" fontId="25" fillId="0" borderId="3"/>
    <xf numFmtId="0" fontId="14" fillId="0" borderId="0">
      <alignment horizontal="center" vertical="center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4" fillId="0" borderId="0"/>
  </cellStyleXfs>
  <cellXfs count="195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166" fontId="3" fillId="0" borderId="0" xfId="0" applyNumberFormat="1" applyFont="1" applyFill="1" applyBorder="1" applyAlignment="1"/>
    <xf numFmtId="0" fontId="4" fillId="0" borderId="0" xfId="0" applyFont="1"/>
    <xf numFmtId="0" fontId="4" fillId="0" borderId="0" xfId="0" applyFont="1" applyBorder="1"/>
    <xf numFmtId="0" fontId="0" fillId="0" borderId="0" xfId="0" applyBorder="1"/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2" fillId="0" borderId="0" xfId="0" applyFont="1" applyAlignment="1" applyProtection="1">
      <alignment vertical="top" wrapText="1"/>
      <protection locked="0"/>
    </xf>
    <xf numFmtId="0" fontId="9" fillId="0" borderId="0" xfId="0" applyFont="1" applyAlignment="1"/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Protection="1">
      <protection locked="0"/>
    </xf>
    <xf numFmtId="0" fontId="5" fillId="0" borderId="0" xfId="29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6" fillId="0" borderId="0" xfId="25" applyNumberFormat="1" applyAlignment="1" applyProtection="1">
      <alignment horizontal="left" wrapText="1"/>
      <protection locked="0"/>
    </xf>
    <xf numFmtId="0" fontId="26" fillId="0" borderId="0" xfId="25" applyAlignment="1" applyProtection="1"/>
    <xf numFmtId="0" fontId="27" fillId="0" borderId="0" xfId="25" applyFont="1" applyAlignment="1" applyProtection="1"/>
    <xf numFmtId="0" fontId="9" fillId="0" borderId="0" xfId="0" applyFont="1" applyAlignment="1" applyProtection="1">
      <alignment wrapText="1"/>
      <protection locked="0"/>
    </xf>
    <xf numFmtId="0" fontId="26" fillId="0" borderId="0" xfId="25" applyFont="1" applyAlignment="1" applyProtection="1"/>
    <xf numFmtId="0" fontId="29" fillId="0" borderId="0" xfId="0" applyFont="1" applyProtection="1">
      <protection locked="0"/>
    </xf>
    <xf numFmtId="0" fontId="0" fillId="0" borderId="0" xfId="0" applyAlignment="1">
      <alignment horizontal="center"/>
    </xf>
    <xf numFmtId="168" fontId="0" fillId="0" borderId="0" xfId="0" applyNumberFormat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6" fillId="0" borderId="0" xfId="0" applyFont="1" applyProtection="1">
      <protection locked="0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wrapText="1"/>
      <protection locked="0"/>
    </xf>
    <xf numFmtId="0" fontId="4" fillId="0" borderId="0" xfId="0" applyFont="1" applyAlignment="1">
      <alignment horizontal="right"/>
    </xf>
    <xf numFmtId="0" fontId="36" fillId="0" borderId="0" xfId="0" applyFont="1" applyBorder="1"/>
    <xf numFmtId="0" fontId="37" fillId="0" borderId="0" xfId="0" applyFont="1" applyBorder="1" applyAlignment="1">
      <alignment wrapText="1"/>
    </xf>
    <xf numFmtId="0" fontId="4" fillId="0" borderId="0" xfId="0" applyFont="1" applyFill="1"/>
    <xf numFmtId="0" fontId="4" fillId="0" borderId="0" xfId="0" applyFont="1" applyFill="1" applyAlignment="1" applyProtection="1">
      <alignment horizontal="right"/>
      <protection locked="0"/>
    </xf>
    <xf numFmtId="0" fontId="5" fillId="0" borderId="0" xfId="0" applyNumberFormat="1" applyFont="1" applyFill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right"/>
      <protection locked="0"/>
    </xf>
    <xf numFmtId="168" fontId="0" fillId="0" borderId="0" xfId="0" applyNumberFormat="1" applyProtection="1"/>
    <xf numFmtId="0" fontId="9" fillId="0" borderId="0" xfId="0" applyFont="1" applyAlignment="1">
      <alignment horizontal="left"/>
    </xf>
    <xf numFmtId="0" fontId="35" fillId="0" borderId="0" xfId="0" applyFont="1" applyBorder="1" applyAlignment="1" applyProtection="1">
      <alignment horizontal="right"/>
      <protection locked="0"/>
    </xf>
    <xf numFmtId="0" fontId="28" fillId="0" borderId="0" xfId="0" applyFont="1" applyBorder="1" applyAlignment="1" applyProtection="1">
      <alignment horizontal="right"/>
      <protection locked="0"/>
    </xf>
    <xf numFmtId="0" fontId="33" fillId="0" borderId="0" xfId="28" applyFont="1" applyAlignment="1" applyProtection="1">
      <alignment horizontal="right"/>
      <protection locked="0"/>
    </xf>
    <xf numFmtId="0" fontId="33" fillId="0" borderId="0" xfId="28" applyNumberFormat="1" applyFont="1" applyAlignment="1" applyProtection="1">
      <alignment horizontal="left" wrapText="1"/>
      <protection locked="0"/>
    </xf>
    <xf numFmtId="0" fontId="33" fillId="0" borderId="0" xfId="28" applyNumberFormat="1" applyFont="1" applyAlignment="1" applyProtection="1">
      <alignment horizontal="left"/>
      <protection locked="0"/>
    </xf>
    <xf numFmtId="169" fontId="33" fillId="0" borderId="0" xfId="28" applyNumberFormat="1" applyFont="1" applyAlignment="1" applyProtection="1"/>
    <xf numFmtId="0" fontId="34" fillId="0" borderId="0" xfId="28" applyFont="1" applyAlignment="1" applyProtection="1">
      <alignment horizontal="right"/>
      <protection locked="0"/>
    </xf>
    <xf numFmtId="0" fontId="26" fillId="0" borderId="0" xfId="25" applyAlignment="1" applyProtection="1">
      <alignment horizontal="right"/>
      <protection locked="0"/>
    </xf>
    <xf numFmtId="169" fontId="26" fillId="0" borderId="0" xfId="25" applyNumberFormat="1" applyAlignment="1" applyProtection="1">
      <alignment horizontal="left"/>
      <protection locked="0"/>
    </xf>
    <xf numFmtId="0" fontId="27" fillId="0" borderId="0" xfId="25" applyFont="1" applyAlignment="1" applyProtection="1">
      <alignment horizontal="right"/>
      <protection locked="0"/>
    </xf>
    <xf numFmtId="0" fontId="36" fillId="0" borderId="0" xfId="0" applyFont="1" applyBorder="1" applyAlignment="1" applyProtection="1">
      <alignment horizontal="right"/>
      <protection locked="0"/>
    </xf>
    <xf numFmtId="0" fontId="4" fillId="0" borderId="0" xfId="0" applyFont="1" applyFill="1" applyAlignment="1">
      <alignment horizontal="right"/>
    </xf>
    <xf numFmtId="0" fontId="5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84" fontId="2" fillId="0" borderId="0" xfId="0" applyNumberFormat="1" applyFont="1" applyFill="1" applyBorder="1"/>
    <xf numFmtId="173" fontId="2" fillId="0" borderId="0" xfId="0" applyNumberFormat="1" applyFont="1" applyBorder="1" applyAlignment="1">
      <alignment horizontal="right"/>
    </xf>
    <xf numFmtId="165" fontId="0" fillId="0" borderId="0" xfId="0" applyNumberFormat="1"/>
    <xf numFmtId="184" fontId="3" fillId="0" borderId="0" xfId="0" applyNumberFormat="1" applyFont="1" applyFill="1" applyBorder="1" applyAlignment="1">
      <alignment horizontal="left" indent="2"/>
    </xf>
    <xf numFmtId="184" fontId="2" fillId="0" borderId="0" xfId="0" applyNumberFormat="1" applyFont="1" applyFill="1" applyBorder="1" applyAlignment="1">
      <alignment horizontal="left" indent="3"/>
    </xf>
    <xf numFmtId="170" fontId="19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73" fontId="19" fillId="0" borderId="0" xfId="0" applyNumberFormat="1" applyFont="1" applyAlignment="1">
      <alignment horizontal="right"/>
    </xf>
    <xf numFmtId="171" fontId="38" fillId="0" borderId="0" xfId="0" applyNumberFormat="1" applyFont="1" applyBorder="1"/>
    <xf numFmtId="0" fontId="39" fillId="0" borderId="0" xfId="0" applyFont="1" applyBorder="1" applyAlignment="1">
      <alignment horizontal="left" vertical="center" wrapText="1"/>
    </xf>
    <xf numFmtId="172" fontId="2" fillId="0" borderId="0" xfId="0" applyNumberFormat="1" applyFont="1" applyBorder="1"/>
    <xf numFmtId="174" fontId="2" fillId="0" borderId="0" xfId="0" applyNumberFormat="1" applyFont="1" applyBorder="1" applyAlignment="1">
      <alignment horizontal="right"/>
    </xf>
    <xf numFmtId="171" fontId="19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165" fontId="2" fillId="0" borderId="0" xfId="0" applyNumberFormat="1" applyFont="1"/>
    <xf numFmtId="167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173" fontId="38" fillId="0" borderId="0" xfId="0" applyNumberFormat="1" applyFont="1" applyAlignment="1">
      <alignment horizontal="right"/>
    </xf>
    <xf numFmtId="0" fontId="41" fillId="0" borderId="6" xfId="28" applyFont="1" applyBorder="1" applyAlignment="1" applyProtection="1"/>
    <xf numFmtId="165" fontId="2" fillId="0" borderId="0" xfId="0" applyNumberFormat="1" applyFont="1" applyBorder="1" applyAlignment="1">
      <alignment horizontal="right"/>
    </xf>
    <xf numFmtId="0" fontId="2" fillId="0" borderId="7" xfId="0" applyFont="1" applyBorder="1" applyAlignment="1"/>
    <xf numFmtId="0" fontId="5" fillId="0" borderId="6" xfId="0" applyFont="1" applyBorder="1" applyAlignment="1">
      <alignment vertical="center" wrapText="1"/>
    </xf>
    <xf numFmtId="183" fontId="2" fillId="0" borderId="0" xfId="0" applyNumberFormat="1" applyFont="1" applyBorder="1" applyAlignment="1">
      <alignment horizontal="right"/>
    </xf>
    <xf numFmtId="183" fontId="3" fillId="0" borderId="0" xfId="0" applyNumberFormat="1" applyFont="1" applyBorder="1" applyAlignment="1">
      <alignment horizontal="right"/>
    </xf>
    <xf numFmtId="0" fontId="1" fillId="0" borderId="6" xfId="28" quotePrefix="1" applyBorder="1" applyAlignment="1" applyProtection="1">
      <alignment vertical="center" wrapText="1"/>
    </xf>
    <xf numFmtId="171" fontId="19" fillId="0" borderId="0" xfId="0" applyNumberFormat="1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0" fontId="15" fillId="0" borderId="0" xfId="0" applyFont="1" applyProtection="1">
      <protection locked="0"/>
    </xf>
    <xf numFmtId="0" fontId="6" fillId="0" borderId="0" xfId="0" applyFont="1" applyAlignment="1"/>
    <xf numFmtId="183" fontId="6" fillId="0" borderId="0" xfId="0" applyNumberFormat="1" applyFont="1" applyBorder="1" applyAlignment="1">
      <alignment horizontal="right"/>
    </xf>
    <xf numFmtId="0" fontId="15" fillId="0" borderId="0" xfId="0" applyFont="1"/>
    <xf numFmtId="170" fontId="38" fillId="0" borderId="0" xfId="0" applyNumberFormat="1" applyFont="1" applyAlignment="1">
      <alignment horizontal="right"/>
    </xf>
    <xf numFmtId="0" fontId="44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166" fontId="2" fillId="0" borderId="0" xfId="0" applyNumberFormat="1" applyFont="1" applyBorder="1" applyAlignment="1">
      <alignment horizontal="left" indent="1"/>
    </xf>
    <xf numFmtId="204" fontId="2" fillId="0" borderId="0" xfId="0" applyNumberFormat="1" applyFont="1" applyBorder="1"/>
    <xf numFmtId="166" fontId="2" fillId="0" borderId="0" xfId="0" applyNumberFormat="1" applyFont="1" applyBorder="1" applyAlignment="1"/>
    <xf numFmtId="0" fontId="2" fillId="0" borderId="0" xfId="0" applyFont="1" applyFill="1" applyBorder="1"/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3" fontId="2" fillId="0" borderId="0" xfId="0" applyNumberFormat="1" applyFont="1"/>
    <xf numFmtId="3" fontId="3" fillId="0" borderId="0" xfId="0" applyNumberFormat="1" applyFont="1"/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205" fontId="2" fillId="0" borderId="0" xfId="0" applyNumberFormat="1" applyFont="1" applyAlignment="1"/>
    <xf numFmtId="0" fontId="1" fillId="0" borderId="0" xfId="28" applyBorder="1" applyAlignment="1" applyProtection="1">
      <alignment vertical="center" wrapText="1"/>
    </xf>
    <xf numFmtId="205" fontId="3" fillId="0" borderId="0" xfId="0" applyNumberFormat="1" applyFont="1" applyAlignment="1"/>
    <xf numFmtId="0" fontId="28" fillId="0" borderId="0" xfId="28" applyFont="1" applyAlignment="1" applyProtection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206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174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47" applyFont="1" applyAlignment="1">
      <alignment horizontal="right"/>
    </xf>
    <xf numFmtId="0" fontId="47" fillId="0" borderId="0" xfId="28" applyFont="1" applyAlignment="1" applyProtection="1">
      <alignment wrapText="1"/>
    </xf>
    <xf numFmtId="0" fontId="5" fillId="0" borderId="0" xfId="47" applyFont="1" applyAlignment="1" applyProtection="1">
      <alignment horizontal="right"/>
      <protection locked="0"/>
    </xf>
    <xf numFmtId="0" fontId="4" fillId="0" borderId="0" xfId="47" applyFont="1"/>
    <xf numFmtId="0" fontId="35" fillId="0" borderId="0" xfId="47" applyFont="1" applyAlignment="1" applyProtection="1">
      <alignment horizontal="right"/>
      <protection locked="0"/>
    </xf>
    <xf numFmtId="0" fontId="28" fillId="0" borderId="0" xfId="47" applyFont="1" applyAlignment="1" applyProtection="1">
      <alignment horizontal="right"/>
      <protection locked="0"/>
    </xf>
    <xf numFmtId="207" fontId="19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174" fontId="2" fillId="0" borderId="0" xfId="0" applyNumberFormat="1" applyFont="1" applyBorder="1" applyAlignment="1">
      <alignment horizontal="center"/>
    </xf>
    <xf numFmtId="174" fontId="2" fillId="0" borderId="0" xfId="0" applyNumberFormat="1" applyFont="1" applyBorder="1" applyAlignment="1"/>
    <xf numFmtId="164" fontId="2" fillId="0" borderId="0" xfId="0" applyNumberFormat="1" applyFont="1" applyAlignme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wrapText="1"/>
    </xf>
    <xf numFmtId="0" fontId="7" fillId="0" borderId="0" xfId="0" applyFont="1"/>
    <xf numFmtId="0" fontId="2" fillId="0" borderId="0" xfId="0" applyFont="1" applyProtection="1"/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171" fontId="19" fillId="0" borderId="0" xfId="0" applyNumberFormat="1" applyFont="1" applyBorder="1" applyAlignment="1">
      <alignment horizontal="right"/>
    </xf>
    <xf numFmtId="205" fontId="50" fillId="0" borderId="0" xfId="0" applyNumberFormat="1" applyFont="1" applyAlignment="1"/>
    <xf numFmtId="205" fontId="51" fillId="0" borderId="0" xfId="0" applyNumberFormat="1" applyFont="1" applyAlignment="1"/>
    <xf numFmtId="170" fontId="52" fillId="0" borderId="0" xfId="0" applyNumberFormat="1" applyFont="1" applyAlignment="1">
      <alignment horizontal="right"/>
    </xf>
    <xf numFmtId="170" fontId="53" fillId="0" borderId="0" xfId="0" applyNumberFormat="1" applyFont="1" applyAlignment="1">
      <alignment horizontal="right"/>
    </xf>
    <xf numFmtId="173" fontId="52" fillId="0" borderId="0" xfId="0" applyNumberFormat="1" applyFont="1" applyAlignment="1">
      <alignment horizontal="right"/>
    </xf>
    <xf numFmtId="171" fontId="53" fillId="0" borderId="0" xfId="0" applyNumberFormat="1" applyFont="1" applyBorder="1"/>
    <xf numFmtId="173" fontId="53" fillId="0" borderId="0" xfId="0" applyNumberFormat="1" applyFont="1" applyAlignment="1">
      <alignment horizontal="right"/>
    </xf>
    <xf numFmtId="183" fontId="50" fillId="0" borderId="0" xfId="0" applyNumberFormat="1" applyFont="1" applyBorder="1" applyAlignment="1">
      <alignment horizontal="right"/>
    </xf>
    <xf numFmtId="0" fontId="50" fillId="0" borderId="0" xfId="0" applyFont="1" applyProtection="1"/>
    <xf numFmtId="0" fontId="54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22" fillId="0" borderId="0" xfId="0" applyFont="1" applyAlignment="1">
      <alignment horizontal="right" vertical="top" textRotation="180"/>
    </xf>
    <xf numFmtId="0" fontId="8" fillId="0" borderId="0" xfId="0" applyFont="1" applyAlignment="1">
      <alignment horizontal="right" vertical="top" textRotation="180"/>
    </xf>
    <xf numFmtId="0" fontId="5" fillId="0" borderId="0" xfId="0" applyFont="1" applyAlignment="1">
      <alignment horizontal="left"/>
    </xf>
    <xf numFmtId="0" fontId="28" fillId="0" borderId="0" xfId="28" applyFont="1" applyAlignment="1" applyProtection="1">
      <alignment horizontal="left" wrapText="1"/>
    </xf>
    <xf numFmtId="0" fontId="48" fillId="0" borderId="0" xfId="28" applyFont="1" applyAlignment="1" applyProtection="1">
      <alignment horizontal="left" wrapText="1"/>
    </xf>
    <xf numFmtId="0" fontId="2" fillId="0" borderId="0" xfId="0" applyFont="1" applyBorder="1" applyAlignment="1">
      <alignment horizontal="center"/>
    </xf>
    <xf numFmtId="0" fontId="4" fillId="0" borderId="0" xfId="28" applyFont="1" applyAlignment="1" applyProtection="1">
      <alignment horizontal="left" wrapText="1"/>
    </xf>
    <xf numFmtId="0" fontId="7" fillId="0" borderId="0" xfId="0" applyNumberFormat="1" applyFont="1" applyFill="1" applyBorder="1" applyAlignment="1">
      <alignment horizontal="left" wrapText="1"/>
    </xf>
    <xf numFmtId="173" fontId="2" fillId="0" borderId="0" xfId="0" applyNumberFormat="1" applyFont="1" applyAlignment="1">
      <alignment horizontal="center"/>
    </xf>
    <xf numFmtId="0" fontId="7" fillId="0" borderId="0" xfId="0" applyNumberFormat="1" applyFont="1" applyFill="1" applyBorder="1" applyAlignment="1">
      <alignment wrapText="1"/>
    </xf>
    <xf numFmtId="0" fontId="28" fillId="0" borderId="0" xfId="28" applyFont="1" applyAlignment="1" applyProtection="1">
      <alignment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48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BasisDreiNK" xfId="20"/>
    <cellStyle name="BasisEineNK" xfId="21"/>
    <cellStyle name="BasisOhneNK" xfId="22"/>
    <cellStyle name="BasisStandard" xfId="23"/>
    <cellStyle name="BasisZweiNK" xfId="24"/>
    <cellStyle name="Besuchter Hyperlink" xfId="25" builtinId="9"/>
    <cellStyle name="Besuchter Hyperlink 2" xfId="45"/>
    <cellStyle name="Fuss" xfId="26"/>
    <cellStyle name="Haupttitel" xfId="27"/>
    <cellStyle name="Hyperlink" xfId="28" builtinId="8"/>
    <cellStyle name="Hyperlink 2" xfId="46"/>
    <cellStyle name="Hyperlink_AfS_SB_S1bis3" xfId="29"/>
    <cellStyle name="InhaltNormal" xfId="30"/>
    <cellStyle name="Jahr" xfId="31"/>
    <cellStyle name="LinkGemVeroeff" xfId="32"/>
    <cellStyle name="LinkGemVeroeffFett" xfId="33"/>
    <cellStyle name="Messziffer" xfId="34"/>
    <cellStyle name="MesszifferD" xfId="35"/>
    <cellStyle name="mitP" xfId="36"/>
    <cellStyle name="Noch" xfId="37"/>
    <cellStyle name="o.Tausender" xfId="38"/>
    <cellStyle name="ohneP" xfId="39"/>
    <cellStyle name="ProzVeränderung" xfId="40"/>
    <cellStyle name="Standard" xfId="0" builtinId="0"/>
    <cellStyle name="Standard 2" xfId="47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mruColors>
      <color rgb="FF0000FF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52161275042726"/>
          <c:y val="5.8642085778668779E-2"/>
          <c:w val="0.82478804584845322"/>
          <c:h val="0.72531000831511383"/>
        </c:manualLayout>
      </c:layout>
      <c:lineChart>
        <c:grouping val="standard"/>
        <c:varyColors val="0"/>
        <c:ser>
          <c:idx val="0"/>
          <c:order val="0"/>
          <c:tx>
            <c:strRef>
              <c:f>Titel!$U$17</c:f>
              <c:strCache>
                <c:ptCount val="1"/>
                <c:pt idx="0">
                  <c:v>Kreisfreie Städte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Titel!$V$16:$AD$16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Titel!$V$17:$AD$17</c:f>
              <c:numCache>
                <c:formatCode>#\ ##0.0</c:formatCode>
                <c:ptCount val="9"/>
                <c:pt idx="0">
                  <c:v>87.532319265862952</c:v>
                </c:pt>
                <c:pt idx="1">
                  <c:v>89.732752793624826</c:v>
                </c:pt>
                <c:pt idx="2">
                  <c:v>90.284228212425049</c:v>
                </c:pt>
                <c:pt idx="3">
                  <c:v>91.158742232592189</c:v>
                </c:pt>
                <c:pt idx="4">
                  <c:v>95.250609376158735</c:v>
                </c:pt>
                <c:pt idx="5" formatCode="0_,_0">
                  <c:v>100</c:v>
                </c:pt>
                <c:pt idx="6">
                  <c:v>102.12999217247445</c:v>
                </c:pt>
                <c:pt idx="7">
                  <c:v>105.65745017026691</c:v>
                </c:pt>
                <c:pt idx="8">
                  <c:v>109.67041874605603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Titel!$U$18</c:f>
              <c:strCache>
                <c:ptCount val="1"/>
                <c:pt idx="0">
                  <c:v>Landkreise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cat>
            <c:numRef>
              <c:f>Titel!$V$16:$AD$16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Titel!$V$18:$AD$18</c:f>
              <c:numCache>
                <c:formatCode>#\ ##0.0</c:formatCode>
                <c:ptCount val="9"/>
                <c:pt idx="0">
                  <c:v>84.60117014000275</c:v>
                </c:pt>
                <c:pt idx="1">
                  <c:v>87.305421725852341</c:v>
                </c:pt>
                <c:pt idx="2">
                  <c:v>89.953533921690962</c:v>
                </c:pt>
                <c:pt idx="3">
                  <c:v>92.893564319630116</c:v>
                </c:pt>
                <c:pt idx="4">
                  <c:v>98.013442779322105</c:v>
                </c:pt>
                <c:pt idx="5" formatCode="0_,_0">
                  <c:v>100</c:v>
                </c:pt>
                <c:pt idx="6">
                  <c:v>102.78826091776861</c:v>
                </c:pt>
                <c:pt idx="7">
                  <c:v>107.08420364783456</c:v>
                </c:pt>
                <c:pt idx="8">
                  <c:v>109.95138945038998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Titel!$U$19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Titel!$V$16:$AD$16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Titel!$V$19:$AD$19</c:f>
              <c:numCache>
                <c:formatCode>#\ ##0.0</c:formatCode>
                <c:ptCount val="9"/>
                <c:pt idx="0">
                  <c:v>85.233623194855738</c:v>
                </c:pt>
                <c:pt idx="1">
                  <c:v>87.829166128826614</c:v>
                </c:pt>
                <c:pt idx="2">
                  <c:v>90.024887716880713</c:v>
                </c:pt>
                <c:pt idx="3">
                  <c:v>92.519242345052461</c:v>
                </c:pt>
                <c:pt idx="4">
                  <c:v>97.417307150989757</c:v>
                </c:pt>
                <c:pt idx="5" formatCode="0_,_0">
                  <c:v>100</c:v>
                </c:pt>
                <c:pt idx="6">
                  <c:v>102.6462264933845</c:v>
                </c:pt>
                <c:pt idx="7">
                  <c:v>106.77635353285791</c:v>
                </c:pt>
                <c:pt idx="8">
                  <c:v>109.89076449660907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268736"/>
        <c:axId val="107274624"/>
      </c:lineChart>
      <c:catAx>
        <c:axId val="10726873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27462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7274624"/>
        <c:scaling>
          <c:orientation val="minMax"/>
          <c:max val="115"/>
          <c:min val="8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26873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b"/>
      <c:layout/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35922330097093"/>
          <c:y val="2.55144084190153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573699553116027"/>
          <c:y val="6.3374485596707816E-2"/>
          <c:w val="0.66957141249459995"/>
          <c:h val="0.809876705945518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Grafik2!$U$3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Grafik2!$T$4:$T$26</c:f>
              <c:strCache>
                <c:ptCount val="23"/>
                <c:pt idx="0">
                  <c:v>Potsdam</c:v>
                </c:pt>
                <c:pt idx="1">
                  <c:v>Brandenburg an der Havel</c:v>
                </c:pt>
                <c:pt idx="2">
                  <c:v>Frankfurt (Oder)</c:v>
                </c:pt>
                <c:pt idx="3">
                  <c:v>Cottbus</c:v>
                </c:pt>
                <c:pt idx="5">
                  <c:v>Spree-Neiße</c:v>
                </c:pt>
                <c:pt idx="6">
                  <c:v>Teltow-Fläming</c:v>
                </c:pt>
                <c:pt idx="7">
                  <c:v>Dahme-Spreewald</c:v>
                </c:pt>
                <c:pt idx="8">
                  <c:v>Oberhavel</c:v>
                </c:pt>
                <c:pt idx="9">
                  <c:v>Uckermark</c:v>
                </c:pt>
                <c:pt idx="10">
                  <c:v>Oder-Spree</c:v>
                </c:pt>
                <c:pt idx="11">
                  <c:v>Oberspreewald-Lausitz</c:v>
                </c:pt>
                <c:pt idx="12">
                  <c:v>Potsdam-Mittelmark</c:v>
                </c:pt>
                <c:pt idx="13">
                  <c:v>Märkisch-Oderland</c:v>
                </c:pt>
                <c:pt idx="14">
                  <c:v>Barnim</c:v>
                </c:pt>
                <c:pt idx="15">
                  <c:v>Prignitz</c:v>
                </c:pt>
                <c:pt idx="16">
                  <c:v>Havelland</c:v>
                </c:pt>
                <c:pt idx="17">
                  <c:v>Elbe-Elster</c:v>
                </c:pt>
                <c:pt idx="18">
                  <c:v>Ostprignitz-Ruppin</c:v>
                </c:pt>
                <c:pt idx="20">
                  <c:v>Landkreise</c:v>
                </c:pt>
                <c:pt idx="21">
                  <c:v>Land Brandenburg</c:v>
                </c:pt>
                <c:pt idx="22">
                  <c:v>Kreisfreie Städte</c:v>
                </c:pt>
              </c:strCache>
            </c:strRef>
          </c:cat>
          <c:val>
            <c:numRef>
              <c:f>Grafik2!$U$4:$U$26</c:f>
              <c:numCache>
                <c:formatCode>#\ ###\ ##0</c:formatCode>
                <c:ptCount val="23"/>
                <c:pt idx="0">
                  <c:v>42798</c:v>
                </c:pt>
                <c:pt idx="1">
                  <c:v>40642</c:v>
                </c:pt>
                <c:pt idx="2">
                  <c:v>37631</c:v>
                </c:pt>
                <c:pt idx="3">
                  <c:v>35525</c:v>
                </c:pt>
                <c:pt idx="5">
                  <c:v>49309</c:v>
                </c:pt>
                <c:pt idx="6">
                  <c:v>53783</c:v>
                </c:pt>
                <c:pt idx="7">
                  <c:v>42927</c:v>
                </c:pt>
                <c:pt idx="8">
                  <c:v>41482</c:v>
                </c:pt>
                <c:pt idx="9">
                  <c:v>47582</c:v>
                </c:pt>
                <c:pt idx="10">
                  <c:v>42905</c:v>
                </c:pt>
                <c:pt idx="11">
                  <c:v>39653</c:v>
                </c:pt>
                <c:pt idx="12">
                  <c:v>39234</c:v>
                </c:pt>
                <c:pt idx="13">
                  <c:v>39761</c:v>
                </c:pt>
                <c:pt idx="14">
                  <c:v>36369</c:v>
                </c:pt>
                <c:pt idx="15">
                  <c:v>34944</c:v>
                </c:pt>
                <c:pt idx="16">
                  <c:v>36844</c:v>
                </c:pt>
                <c:pt idx="17">
                  <c:v>35530</c:v>
                </c:pt>
                <c:pt idx="18">
                  <c:v>36402</c:v>
                </c:pt>
                <c:pt idx="20">
                  <c:v>41440</c:v>
                </c:pt>
                <c:pt idx="21">
                  <c:v>40976</c:v>
                </c:pt>
                <c:pt idx="22">
                  <c:v>39426</c:v>
                </c:pt>
              </c:numCache>
            </c:numRef>
          </c:val>
        </c:ser>
        <c:ser>
          <c:idx val="1"/>
          <c:order val="1"/>
          <c:tx>
            <c:strRef>
              <c:f>Grafik2!$V$3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Grafik2!$T$4:$T$26</c:f>
              <c:strCache>
                <c:ptCount val="23"/>
                <c:pt idx="0">
                  <c:v>Potsdam</c:v>
                </c:pt>
                <c:pt idx="1">
                  <c:v>Brandenburg an der Havel</c:v>
                </c:pt>
                <c:pt idx="2">
                  <c:v>Frankfurt (Oder)</c:v>
                </c:pt>
                <c:pt idx="3">
                  <c:v>Cottbus</c:v>
                </c:pt>
                <c:pt idx="5">
                  <c:v>Spree-Neiße</c:v>
                </c:pt>
                <c:pt idx="6">
                  <c:v>Teltow-Fläming</c:v>
                </c:pt>
                <c:pt idx="7">
                  <c:v>Dahme-Spreewald</c:v>
                </c:pt>
                <c:pt idx="8">
                  <c:v>Oberhavel</c:v>
                </c:pt>
                <c:pt idx="9">
                  <c:v>Uckermark</c:v>
                </c:pt>
                <c:pt idx="10">
                  <c:v>Oder-Spree</c:v>
                </c:pt>
                <c:pt idx="11">
                  <c:v>Oberspreewald-Lausitz</c:v>
                </c:pt>
                <c:pt idx="12">
                  <c:v>Potsdam-Mittelmark</c:v>
                </c:pt>
                <c:pt idx="13">
                  <c:v>Märkisch-Oderland</c:v>
                </c:pt>
                <c:pt idx="14">
                  <c:v>Barnim</c:v>
                </c:pt>
                <c:pt idx="15">
                  <c:v>Prignitz</c:v>
                </c:pt>
                <c:pt idx="16">
                  <c:v>Havelland</c:v>
                </c:pt>
                <c:pt idx="17">
                  <c:v>Elbe-Elster</c:v>
                </c:pt>
                <c:pt idx="18">
                  <c:v>Ostprignitz-Ruppin</c:v>
                </c:pt>
                <c:pt idx="20">
                  <c:v>Landkreise</c:v>
                </c:pt>
                <c:pt idx="21">
                  <c:v>Land Brandenburg</c:v>
                </c:pt>
                <c:pt idx="22">
                  <c:v>Kreisfreie Städte</c:v>
                </c:pt>
              </c:strCache>
            </c:strRef>
          </c:cat>
          <c:val>
            <c:numRef>
              <c:f>Grafik2!$V$4:$V$26</c:f>
              <c:numCache>
                <c:formatCode>#\ ###\ ##0</c:formatCode>
                <c:ptCount val="23"/>
                <c:pt idx="0">
                  <c:v>65358</c:v>
                </c:pt>
                <c:pt idx="1">
                  <c:v>57774</c:v>
                </c:pt>
                <c:pt idx="2">
                  <c:v>56545</c:v>
                </c:pt>
                <c:pt idx="3">
                  <c:v>56421</c:v>
                </c:pt>
                <c:pt idx="5">
                  <c:v>82287</c:v>
                </c:pt>
                <c:pt idx="6">
                  <c:v>74621</c:v>
                </c:pt>
                <c:pt idx="7">
                  <c:v>72067</c:v>
                </c:pt>
                <c:pt idx="8">
                  <c:v>71547</c:v>
                </c:pt>
                <c:pt idx="9">
                  <c:v>68628</c:v>
                </c:pt>
                <c:pt idx="10">
                  <c:v>63790</c:v>
                </c:pt>
                <c:pt idx="11">
                  <c:v>61808</c:v>
                </c:pt>
                <c:pt idx="12">
                  <c:v>60836</c:v>
                </c:pt>
                <c:pt idx="13">
                  <c:v>59745</c:v>
                </c:pt>
                <c:pt idx="14">
                  <c:v>59026</c:v>
                </c:pt>
                <c:pt idx="15">
                  <c:v>58615</c:v>
                </c:pt>
                <c:pt idx="16">
                  <c:v>57412</c:v>
                </c:pt>
                <c:pt idx="17">
                  <c:v>57103</c:v>
                </c:pt>
                <c:pt idx="18">
                  <c:v>56160</c:v>
                </c:pt>
                <c:pt idx="20">
                  <c:v>64986</c:v>
                </c:pt>
                <c:pt idx="21">
                  <c:v>64006</c:v>
                </c:pt>
                <c:pt idx="22">
                  <c:v>60672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8054400"/>
        <c:axId val="108055936"/>
      </c:barChart>
      <c:catAx>
        <c:axId val="1080544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05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055936"/>
        <c:scaling>
          <c:orientation val="minMax"/>
          <c:max val="90000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>
                    <a:solidFill>
                      <a:schemeClr val="tx1"/>
                    </a:solidFill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93567961165048541"/>
              <c:y val="0.9111112941887086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054400"/>
        <c:crosses val="autoZero"/>
        <c:crossBetween val="between"/>
        <c:majorUnit val="10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2390556989504941"/>
          <c:y val="0.94122689910674751"/>
          <c:w val="0.14296802111354337"/>
          <c:h val="2.03643217437326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734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22860</xdr:rowOff>
    </xdr:from>
    <xdr:to>
      <xdr:col>3</xdr:col>
      <xdr:colOff>0</xdr:colOff>
      <xdr:row>28</xdr:row>
      <xdr:rowOff>144780</xdr:rowOff>
    </xdr:to>
    <xdr:graphicFrame macro="">
      <xdr:nvGraphicFramePr>
        <xdr:cNvPr id="5734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95233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9523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9523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91440</xdr:rowOff>
    </xdr:to>
    <xdr:pic>
      <xdr:nvPicPr>
        <xdr:cNvPr id="9523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6" name="AutoShape 1"/>
        <xdr:cNvSpPr>
          <a:spLocks noChangeAspect="1" noChangeArrowheads="1"/>
        </xdr:cNvSpPr>
      </xdr:nvSpPr>
      <xdr:spPr bwMode="auto">
        <a:xfrm>
          <a:off x="3063240" y="53492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7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9189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9189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1148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9189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9189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86017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5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5</xdr:row>
      <xdr:rowOff>1</xdr:rowOff>
    </xdr:from>
    <xdr:to>
      <xdr:col>6</xdr:col>
      <xdr:colOff>739139</xdr:colOff>
      <xdr:row>37</xdr:row>
      <xdr:rowOff>7563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975361"/>
          <a:ext cx="5417819" cy="537204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53340</xdr:rowOff>
    </xdr:from>
    <xdr:to>
      <xdr:col>6</xdr:col>
      <xdr:colOff>754380</xdr:colOff>
      <xdr:row>56</xdr:row>
      <xdr:rowOff>129540</xdr:rowOff>
    </xdr:to>
    <xdr:graphicFrame macro="">
      <xdr:nvGraphicFramePr>
        <xdr:cNvPr id="972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0.49582</cdr:x>
      <cdr:y>0.50593</cdr:y>
    </cdr:from>
    <cdr:to>
      <cdr:x>0.50811</cdr:x>
      <cdr:y>0.52298</cdr:y>
    </cdr:to>
    <cdr:sp macro="" textlink="">
      <cdr:nvSpPr>
        <cdr:cNvPr id="983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446" y="4685375"/>
          <a:ext cx="77248" cy="157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49</xdr:row>
          <xdr:rowOff>152400</xdr:rowOff>
        </xdr:to>
        <xdr:sp macro="" textlink="">
          <xdr:nvSpPr>
            <xdr:cNvPr id="115713" name="Object 1" hidden="1">
              <a:extLst>
                <a:ext uri="{63B3BB69-23CF-44E3-9099-C40C66FF867C}">
                  <a14:compatExt spid="_x0000_s1157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H42"/>
  <sheetViews>
    <sheetView tabSelected="1" zoomScaleNormal="100" workbookViewId="0"/>
  </sheetViews>
  <sheetFormatPr baseColWidth="10" defaultRowHeight="13.2"/>
  <cols>
    <col min="1" max="1" width="38.88671875" style="8" customWidth="1"/>
    <col min="2" max="2" width="0.6640625" style="8" customWidth="1"/>
    <col min="3" max="3" width="52" style="8" customWidth="1"/>
    <col min="4" max="4" width="5.5546875" style="8" bestFit="1" customWidth="1"/>
    <col min="5" max="20" width="11.5546875" style="8" customWidth="1"/>
    <col min="21" max="21" width="13.88671875" style="8" customWidth="1"/>
    <col min="22" max="33" width="5.88671875" style="8" customWidth="1"/>
    <col min="34" max="16384" width="11.5546875" style="8"/>
  </cols>
  <sheetData>
    <row r="1" spans="1:34" ht="60" customHeight="1">
      <c r="A1"/>
      <c r="D1" s="177" t="s">
        <v>61</v>
      </c>
    </row>
    <row r="2" spans="1:34" ht="40.200000000000003" customHeight="1">
      <c r="B2" s="9" t="s">
        <v>23</v>
      </c>
      <c r="D2" s="178"/>
    </row>
    <row r="3" spans="1:34" ht="34.799999999999997">
      <c r="B3" s="9" t="s">
        <v>24</v>
      </c>
      <c r="D3" s="178"/>
    </row>
    <row r="4" spans="1:34" ht="6.6" customHeight="1">
      <c r="D4" s="178"/>
    </row>
    <row r="5" spans="1:34" ht="20.399999999999999">
      <c r="C5" s="28" t="s">
        <v>127</v>
      </c>
      <c r="D5" s="178"/>
    </row>
    <row r="6" spans="1:34" s="10" customFormat="1" ht="34.950000000000003" customHeight="1">
      <c r="D6" s="178"/>
    </row>
    <row r="7" spans="1:34" ht="66.900000000000006" customHeight="1">
      <c r="C7" s="11" t="s">
        <v>36</v>
      </c>
      <c r="D7" s="178"/>
    </row>
    <row r="8" spans="1:34">
      <c r="D8" s="178"/>
    </row>
    <row r="9" spans="1:34" ht="103.2">
      <c r="C9" s="26" t="s">
        <v>128</v>
      </c>
      <c r="D9" s="178"/>
    </row>
    <row r="10" spans="1:34" ht="7.2" customHeight="1">
      <c r="D10" s="178"/>
    </row>
    <row r="11" spans="1:34" ht="13.2" customHeight="1">
      <c r="C11" s="160" t="s">
        <v>129</v>
      </c>
      <c r="D11" s="178"/>
    </row>
    <row r="12" spans="1:34" ht="54.45" customHeight="1">
      <c r="C12" s="176" t="s">
        <v>157</v>
      </c>
    </row>
    <row r="13" spans="1:34" ht="49.95" customHeight="1">
      <c r="C13" s="41" t="s">
        <v>153</v>
      </c>
    </row>
    <row r="14" spans="1:34">
      <c r="U14" s="96" t="s">
        <v>63</v>
      </c>
      <c r="V14" s="33"/>
      <c r="W14" s="33"/>
      <c r="X14" s="33"/>
      <c r="Y14" s="10"/>
      <c r="Z14" s="10"/>
      <c r="AA14" s="10"/>
      <c r="AB14" s="10"/>
      <c r="AC14" s="10"/>
      <c r="AD14" s="10"/>
      <c r="AE14" s="10"/>
      <c r="AF14" s="10"/>
      <c r="AG14" s="10"/>
    </row>
    <row r="15" spans="1:34" ht="13.8">
      <c r="U15" s="1" t="s">
        <v>154</v>
      </c>
      <c r="V15" s="94"/>
      <c r="W15" s="94"/>
      <c r="X15" s="94"/>
      <c r="Y15" s="10"/>
      <c r="Z15" s="10"/>
      <c r="AA15" s="10"/>
      <c r="AB15" s="10"/>
      <c r="AC15" s="10"/>
      <c r="AD15" s="10"/>
      <c r="AE15" s="10"/>
      <c r="AF15" s="10"/>
      <c r="AG15" s="10"/>
    </row>
    <row r="16" spans="1:34">
      <c r="U16" s="94"/>
      <c r="V16" s="95">
        <v>2010</v>
      </c>
      <c r="W16" s="95">
        <v>2011</v>
      </c>
      <c r="X16" s="95">
        <v>2012</v>
      </c>
      <c r="Y16" s="95">
        <v>2013</v>
      </c>
      <c r="Z16" s="95">
        <v>2014</v>
      </c>
      <c r="AA16" s="95">
        <v>2015</v>
      </c>
      <c r="AB16" s="95">
        <v>2016</v>
      </c>
      <c r="AC16" s="95">
        <v>2017</v>
      </c>
      <c r="AD16" s="95">
        <v>2018</v>
      </c>
      <c r="AH16" s="29"/>
    </row>
    <row r="17" spans="21:30">
      <c r="U17" s="97" t="s">
        <v>0</v>
      </c>
      <c r="V17" s="74">
        <f>'1'!$U105</f>
        <v>87.532319265862952</v>
      </c>
      <c r="W17" s="74">
        <f>'1'!$U106</f>
        <v>89.732752793624826</v>
      </c>
      <c r="X17" s="74">
        <f>'1'!$U107</f>
        <v>90.284228212425049</v>
      </c>
      <c r="Y17" s="74">
        <f>'1'!$U108</f>
        <v>91.158742232592189</v>
      </c>
      <c r="Z17" s="74">
        <f>'1'!$U109</f>
        <v>95.250609376158735</v>
      </c>
      <c r="AA17" s="93">
        <f>'1'!$U110</f>
        <v>100</v>
      </c>
      <c r="AB17" s="74">
        <f>'1'!$U111</f>
        <v>102.12999217247445</v>
      </c>
      <c r="AC17" s="74">
        <f>'1'!$U112</f>
        <v>105.65745017026691</v>
      </c>
      <c r="AD17" s="74">
        <f>'1'!$U113</f>
        <v>109.67041874605603</v>
      </c>
    </row>
    <row r="18" spans="21:30">
      <c r="U18" s="97" t="s">
        <v>5</v>
      </c>
      <c r="V18" s="74">
        <f>'1'!$V105</f>
        <v>84.60117014000275</v>
      </c>
      <c r="W18" s="74">
        <f>'1'!$V106</f>
        <v>87.305421725852341</v>
      </c>
      <c r="X18" s="74">
        <f>'1'!$V107</f>
        <v>89.953533921690962</v>
      </c>
      <c r="Y18" s="74">
        <f>'1'!$V108</f>
        <v>92.893564319630116</v>
      </c>
      <c r="Z18" s="74">
        <f>'1'!$V109</f>
        <v>98.013442779322105</v>
      </c>
      <c r="AA18" s="93">
        <f>'1'!$V110</f>
        <v>100</v>
      </c>
      <c r="AB18" s="74">
        <f>'1'!$V111</f>
        <v>102.78826091776861</v>
      </c>
      <c r="AC18" s="74">
        <f>'1'!$V112</f>
        <v>107.08420364783456</v>
      </c>
      <c r="AD18" s="74">
        <f>'1'!$V113</f>
        <v>109.95138945038998</v>
      </c>
    </row>
    <row r="19" spans="21:30">
      <c r="U19" s="97" t="s">
        <v>20</v>
      </c>
      <c r="V19" s="74">
        <f>'1'!$T105</f>
        <v>85.233623194855738</v>
      </c>
      <c r="W19" s="74">
        <f>'1'!$T106</f>
        <v>87.829166128826614</v>
      </c>
      <c r="X19" s="74">
        <f>'1'!$T107</f>
        <v>90.024887716880713</v>
      </c>
      <c r="Y19" s="74">
        <f>'1'!$T108</f>
        <v>92.519242345052461</v>
      </c>
      <c r="Z19" s="74">
        <f>'1'!$T109</f>
        <v>97.417307150989757</v>
      </c>
      <c r="AA19" s="93">
        <f>'1'!$T110</f>
        <v>100</v>
      </c>
      <c r="AB19" s="74">
        <f>'1'!$T111</f>
        <v>102.6462264933845</v>
      </c>
      <c r="AC19" s="74">
        <f>'1'!$T112</f>
        <v>106.77635353285791</v>
      </c>
      <c r="AD19" s="74">
        <f>'1'!$T113</f>
        <v>109.89076449660907</v>
      </c>
    </row>
    <row r="20" spans="21:30">
      <c r="U20" s="29"/>
      <c r="V20" s="30"/>
      <c r="W20" s="30"/>
      <c r="X20" s="30"/>
      <c r="Y20" s="93"/>
      <c r="AA20" s="93"/>
    </row>
    <row r="21" spans="21:30">
      <c r="U21" s="29"/>
      <c r="V21" s="30"/>
      <c r="W21" s="30"/>
      <c r="X21" s="30"/>
      <c r="Y21" s="30"/>
    </row>
    <row r="22" spans="21:30">
      <c r="U22" s="29"/>
      <c r="V22" s="30"/>
      <c r="W22" s="30"/>
      <c r="X22" s="30"/>
      <c r="Y22" s="30"/>
    </row>
    <row r="23" spans="21:30">
      <c r="U23" s="29"/>
      <c r="V23" s="30"/>
      <c r="W23" s="30"/>
      <c r="X23" s="30"/>
      <c r="Y23" s="30"/>
    </row>
    <row r="24" spans="21:30">
      <c r="U24" s="29"/>
      <c r="V24" s="30"/>
      <c r="W24" s="30"/>
      <c r="X24" s="30"/>
      <c r="Y24" s="30"/>
    </row>
    <row r="25" spans="21:30">
      <c r="U25" s="29"/>
      <c r="V25" s="30"/>
      <c r="W25" s="30"/>
      <c r="X25" s="30"/>
      <c r="Y25" s="30"/>
    </row>
    <row r="26" spans="21:30">
      <c r="U26" s="29"/>
      <c r="V26" s="30"/>
      <c r="W26" s="30"/>
      <c r="X26" s="30"/>
      <c r="Y26" s="30"/>
    </row>
    <row r="31" spans="21:30" ht="12" customHeight="1"/>
    <row r="32" spans="21:30" ht="12" customHeight="1"/>
    <row r="35" spans="24:25">
      <c r="X35" s="49"/>
      <c r="Y35" s="49"/>
    </row>
    <row r="36" spans="24:25">
      <c r="X36" s="49"/>
      <c r="Y36" s="49"/>
    </row>
    <row r="37" spans="24:25">
      <c r="X37" s="49"/>
      <c r="Y37" s="49"/>
    </row>
    <row r="38" spans="24:25">
      <c r="X38" s="49"/>
      <c r="Y38" s="49"/>
    </row>
    <row r="39" spans="24:25">
      <c r="X39" s="49"/>
      <c r="Y39" s="49"/>
    </row>
    <row r="40" spans="24:25">
      <c r="X40" s="49"/>
      <c r="Y40" s="49"/>
    </row>
    <row r="41" spans="24:25">
      <c r="X41" s="49"/>
      <c r="Y41" s="49"/>
    </row>
    <row r="42" spans="24:25">
      <c r="X42" s="49"/>
      <c r="Y42" s="49"/>
    </row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15"/>
  <sheetViews>
    <sheetView zoomScaleNormal="100" zoomScaleSheetLayoutView="110" workbookViewId="0">
      <pane xSplit="1" ySplit="3" topLeftCell="B4" activePane="bottomRight" state="frozen"/>
      <selection activeCell="B7" sqref="B7"/>
      <selection pane="topRight" activeCell="B7" sqref="B7"/>
      <selection pane="bottomLeft" activeCell="B7" sqref="B7"/>
      <selection pane="bottomRight" activeCell="B4" sqref="B4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82" t="s">
        <v>147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5" t="s">
        <v>147</v>
      </c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</row>
    <row r="2" spans="1:23" s="2" customFormat="1" ht="12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23" ht="35.25" customHeight="1">
      <c r="A3" s="110" t="s">
        <v>103</v>
      </c>
      <c r="B3" s="111" t="s">
        <v>104</v>
      </c>
      <c r="C3" s="111" t="s">
        <v>2</v>
      </c>
      <c r="D3" s="111" t="s">
        <v>105</v>
      </c>
      <c r="E3" s="111" t="s">
        <v>4</v>
      </c>
      <c r="F3" s="111" t="s">
        <v>6</v>
      </c>
      <c r="G3" s="111" t="s">
        <v>106</v>
      </c>
      <c r="H3" s="111" t="s">
        <v>8</v>
      </c>
      <c r="I3" s="111" t="s">
        <v>9</v>
      </c>
      <c r="J3" s="111" t="s">
        <v>107</v>
      </c>
      <c r="K3" s="112" t="s">
        <v>11</v>
      </c>
      <c r="L3" s="116" t="s">
        <v>108</v>
      </c>
      <c r="M3" s="111" t="s">
        <v>115</v>
      </c>
      <c r="N3" s="111" t="s">
        <v>109</v>
      </c>
      <c r="O3" s="111" t="s">
        <v>110</v>
      </c>
      <c r="P3" s="111" t="s">
        <v>16</v>
      </c>
      <c r="Q3" s="111" t="s">
        <v>111</v>
      </c>
      <c r="R3" s="111" t="s">
        <v>112</v>
      </c>
      <c r="S3" s="111" t="s">
        <v>19</v>
      </c>
      <c r="T3" s="114" t="s">
        <v>113</v>
      </c>
      <c r="U3" s="112" t="s">
        <v>114</v>
      </c>
      <c r="V3" s="112" t="s">
        <v>5</v>
      </c>
      <c r="W3" s="115" t="s">
        <v>103</v>
      </c>
    </row>
    <row r="4" spans="1:23" ht="12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23" ht="12" customHeight="1">
      <c r="A5" s="65"/>
      <c r="B5" s="184" t="s">
        <v>83</v>
      </c>
      <c r="C5" s="184"/>
      <c r="D5" s="184"/>
      <c r="E5" s="184"/>
      <c r="F5" s="184"/>
      <c r="G5" s="184"/>
      <c r="H5" s="184"/>
      <c r="I5" s="184"/>
      <c r="J5" s="184"/>
      <c r="K5" s="184"/>
      <c r="L5" s="184" t="s">
        <v>83</v>
      </c>
      <c r="M5" s="184"/>
      <c r="N5" s="184"/>
      <c r="O5" s="184"/>
      <c r="P5" s="184"/>
      <c r="Q5" s="184"/>
      <c r="R5" s="184"/>
      <c r="S5" s="184"/>
      <c r="T5" s="184"/>
      <c r="U5" s="184"/>
      <c r="V5" s="184"/>
    </row>
    <row r="6" spans="1:23" ht="12" customHeight="1">
      <c r="A6" s="134">
        <v>1992</v>
      </c>
      <c r="B6" s="90">
        <v>853.95700000000011</v>
      </c>
      <c r="C6" s="90">
        <v>1405.596</v>
      </c>
      <c r="D6" s="90">
        <v>1013.6680000000001</v>
      </c>
      <c r="E6" s="90">
        <v>2086.5140000000001</v>
      </c>
      <c r="F6" s="90">
        <v>1214.1420000000001</v>
      </c>
      <c r="G6" s="90">
        <v>1304.8019999999999</v>
      </c>
      <c r="H6" s="90">
        <v>950.37000000000012</v>
      </c>
      <c r="I6" s="90">
        <v>803.09799999999996</v>
      </c>
      <c r="J6" s="90">
        <v>1413.018</v>
      </c>
      <c r="K6" s="90">
        <v>1117.7190000000001</v>
      </c>
      <c r="L6" s="90">
        <v>1372.78</v>
      </c>
      <c r="M6" s="90">
        <v>1499.1179999999999</v>
      </c>
      <c r="N6" s="90">
        <v>844.08799999999997</v>
      </c>
      <c r="O6" s="90">
        <v>1540.0940000000001</v>
      </c>
      <c r="P6" s="90">
        <v>677.93000000000006</v>
      </c>
      <c r="Q6" s="90">
        <v>1800.5419999999999</v>
      </c>
      <c r="R6" s="90">
        <v>1078.0989999999999</v>
      </c>
      <c r="S6" s="90">
        <v>1346.6599999999999</v>
      </c>
      <c r="T6" s="118">
        <v>22322.196</v>
      </c>
      <c r="U6" s="117">
        <v>5359.7350000000006</v>
      </c>
      <c r="V6" s="117">
        <v>16962.46</v>
      </c>
      <c r="W6" s="134">
        <v>1992</v>
      </c>
    </row>
    <row r="7" spans="1:23" ht="18" customHeight="1">
      <c r="A7" s="134">
        <v>1994</v>
      </c>
      <c r="B7" s="90">
        <v>1252.7080000000001</v>
      </c>
      <c r="C7" s="90">
        <v>1986.4119999999998</v>
      </c>
      <c r="D7" s="90">
        <v>1496.5660000000003</v>
      </c>
      <c r="E7" s="90">
        <v>2840.6549999999997</v>
      </c>
      <c r="F7" s="90">
        <v>1776.461</v>
      </c>
      <c r="G7" s="90">
        <v>1766.4359999999999</v>
      </c>
      <c r="H7" s="90">
        <v>1415.8679999999999</v>
      </c>
      <c r="I7" s="90">
        <v>1160.4059999999999</v>
      </c>
      <c r="J7" s="90">
        <v>2186.5810000000001</v>
      </c>
      <c r="K7" s="90">
        <v>1727.1840000000002</v>
      </c>
      <c r="L7" s="90">
        <v>1857.8090000000002</v>
      </c>
      <c r="M7" s="90">
        <v>1926.5520000000001</v>
      </c>
      <c r="N7" s="90">
        <v>1133.998</v>
      </c>
      <c r="O7" s="90">
        <v>2301.5169999999998</v>
      </c>
      <c r="P7" s="90">
        <v>938.36000000000013</v>
      </c>
      <c r="Q7" s="90">
        <v>1959.306</v>
      </c>
      <c r="R7" s="90">
        <v>1552.3429999999998</v>
      </c>
      <c r="S7" s="90">
        <v>1823.7529999999999</v>
      </c>
      <c r="T7" s="118">
        <v>31102.918000000001</v>
      </c>
      <c r="U7" s="117">
        <v>7576.3409999999994</v>
      </c>
      <c r="V7" s="117">
        <v>23526.574000000004</v>
      </c>
      <c r="W7" s="134">
        <v>1994</v>
      </c>
    </row>
    <row r="8" spans="1:23" ht="12" customHeight="1">
      <c r="A8" s="134">
        <v>1995</v>
      </c>
      <c r="B8" s="90">
        <v>1326.441</v>
      </c>
      <c r="C8" s="90">
        <v>2173.364</v>
      </c>
      <c r="D8" s="90">
        <v>1598.9390000000001</v>
      </c>
      <c r="E8" s="90">
        <v>3100.5119999999997</v>
      </c>
      <c r="F8" s="90">
        <v>1907.1770000000001</v>
      </c>
      <c r="G8" s="90">
        <v>2004.4250000000002</v>
      </c>
      <c r="H8" s="90">
        <v>1498.364</v>
      </c>
      <c r="I8" s="90">
        <v>1360.7629999999999</v>
      </c>
      <c r="J8" s="90">
        <v>2344.2240000000002</v>
      </c>
      <c r="K8" s="90">
        <v>1955.2930000000001</v>
      </c>
      <c r="L8" s="90">
        <v>1912.701</v>
      </c>
      <c r="M8" s="90">
        <v>2319.6750000000002</v>
      </c>
      <c r="N8" s="90">
        <v>1278.24</v>
      </c>
      <c r="O8" s="90">
        <v>2564.1980000000003</v>
      </c>
      <c r="P8" s="90">
        <v>1054.9939999999999</v>
      </c>
      <c r="Q8" s="90">
        <v>2191.7550000000001</v>
      </c>
      <c r="R8" s="90">
        <v>1765.9899999999998</v>
      </c>
      <c r="S8" s="90">
        <v>1971.009</v>
      </c>
      <c r="T8" s="118">
        <v>34328.063000000002</v>
      </c>
      <c r="U8" s="117">
        <v>8199.2560000000012</v>
      </c>
      <c r="V8" s="117">
        <v>26128.807999999997</v>
      </c>
      <c r="W8" s="134">
        <v>1995</v>
      </c>
    </row>
    <row r="9" spans="1:23" ht="12" customHeight="1">
      <c r="A9" s="134">
        <v>1996</v>
      </c>
      <c r="B9" s="90">
        <v>1296.799</v>
      </c>
      <c r="C9" s="90">
        <v>2255.1840000000002</v>
      </c>
      <c r="D9" s="90">
        <v>1631.5989999999999</v>
      </c>
      <c r="E9" s="90">
        <v>3218.1129999999998</v>
      </c>
      <c r="F9" s="90">
        <v>1955.269</v>
      </c>
      <c r="G9" s="90">
        <v>2218.2489999999998</v>
      </c>
      <c r="H9" s="90">
        <v>1522.625</v>
      </c>
      <c r="I9" s="90">
        <v>1435.0250000000001</v>
      </c>
      <c r="J9" s="90">
        <v>2628.67</v>
      </c>
      <c r="K9" s="90">
        <v>2243.3560000000002</v>
      </c>
      <c r="L9" s="90">
        <v>1827.4590000000001</v>
      </c>
      <c r="M9" s="90">
        <v>2271.7489999999998</v>
      </c>
      <c r="N9" s="90">
        <v>1369.183</v>
      </c>
      <c r="O9" s="90">
        <v>2743.87</v>
      </c>
      <c r="P9" s="90">
        <v>1091.048</v>
      </c>
      <c r="Q9" s="90">
        <v>2346.9580000000001</v>
      </c>
      <c r="R9" s="90">
        <v>1920.248</v>
      </c>
      <c r="S9" s="90">
        <v>2042.5429999999999</v>
      </c>
      <c r="T9" s="118">
        <v>36017.949999999997</v>
      </c>
      <c r="U9" s="117">
        <v>8401.6949999999997</v>
      </c>
      <c r="V9" s="117">
        <v>27616.251999999997</v>
      </c>
      <c r="W9" s="134">
        <v>1996</v>
      </c>
    </row>
    <row r="10" spans="1:23" ht="12" customHeight="1">
      <c r="A10" s="134">
        <v>1997</v>
      </c>
      <c r="B10" s="90">
        <v>1369.9870000000001</v>
      </c>
      <c r="C10" s="90">
        <v>2351.971</v>
      </c>
      <c r="D10" s="90">
        <v>1582.231</v>
      </c>
      <c r="E10" s="90">
        <v>3327.6669999999999</v>
      </c>
      <c r="F10" s="90">
        <v>1858.42</v>
      </c>
      <c r="G10" s="90">
        <v>2254.0230000000001</v>
      </c>
      <c r="H10" s="90">
        <v>1602.5740000000001</v>
      </c>
      <c r="I10" s="90">
        <v>1543.2819999999999</v>
      </c>
      <c r="J10" s="90">
        <v>2557.9589999999998</v>
      </c>
      <c r="K10" s="90">
        <v>2303.1559999999999</v>
      </c>
      <c r="L10" s="90">
        <v>1739.098</v>
      </c>
      <c r="M10" s="90">
        <v>2363.3200000000002</v>
      </c>
      <c r="N10" s="90">
        <v>1455.866</v>
      </c>
      <c r="O10" s="90">
        <v>2873.54</v>
      </c>
      <c r="P10" s="90">
        <v>1128.4590000000001</v>
      </c>
      <c r="Q10" s="90">
        <v>2375.5590000000002</v>
      </c>
      <c r="R10" s="90">
        <v>1874.3150000000001</v>
      </c>
      <c r="S10" s="90">
        <v>2235.9740000000002</v>
      </c>
      <c r="T10" s="118">
        <v>36797.402999999998</v>
      </c>
      <c r="U10" s="117">
        <v>8631.8559999999998</v>
      </c>
      <c r="V10" s="117">
        <v>28165.544999999998</v>
      </c>
      <c r="W10" s="134">
        <v>1997</v>
      </c>
    </row>
    <row r="11" spans="1:23" ht="12" customHeight="1">
      <c r="A11" s="134">
        <v>1998</v>
      </c>
      <c r="B11" s="90">
        <v>1323.7639999999999</v>
      </c>
      <c r="C11" s="90">
        <v>2280.288</v>
      </c>
      <c r="D11" s="90">
        <v>1535.347</v>
      </c>
      <c r="E11" s="90">
        <v>3444.3229999999999</v>
      </c>
      <c r="F11" s="90">
        <v>1959.596</v>
      </c>
      <c r="G11" s="90">
        <v>2296.0619999999999</v>
      </c>
      <c r="H11" s="90">
        <v>1604.9649999999999</v>
      </c>
      <c r="I11" s="90">
        <v>1621.94</v>
      </c>
      <c r="J11" s="90">
        <v>2736.5520000000001</v>
      </c>
      <c r="K11" s="90">
        <v>2314.9540000000002</v>
      </c>
      <c r="L11" s="90">
        <v>1884.4880000000001</v>
      </c>
      <c r="M11" s="90">
        <v>2471.7260000000001</v>
      </c>
      <c r="N11" s="90">
        <v>1507.5519999999999</v>
      </c>
      <c r="O11" s="90">
        <v>2903.1970000000001</v>
      </c>
      <c r="P11" s="90">
        <v>1123.5139999999999</v>
      </c>
      <c r="Q11" s="90">
        <v>2445.0810000000001</v>
      </c>
      <c r="R11" s="90">
        <v>1987.6569999999999</v>
      </c>
      <c r="S11" s="90">
        <v>2280.5790000000002</v>
      </c>
      <c r="T11" s="118">
        <v>37721.588000000003</v>
      </c>
      <c r="U11" s="117">
        <v>8583.7219999999998</v>
      </c>
      <c r="V11" s="117">
        <v>29137.863000000001</v>
      </c>
      <c r="W11" s="134">
        <v>1998</v>
      </c>
    </row>
    <row r="12" spans="1:23" ht="12" customHeight="1">
      <c r="A12" s="134">
        <v>1999</v>
      </c>
      <c r="B12" s="90">
        <v>1352.335</v>
      </c>
      <c r="C12" s="90">
        <v>2334.1350000000002</v>
      </c>
      <c r="D12" s="90">
        <v>1524.6379999999999</v>
      </c>
      <c r="E12" s="90">
        <v>3451.107</v>
      </c>
      <c r="F12" s="90">
        <v>2062.6959999999999</v>
      </c>
      <c r="G12" s="90">
        <v>2408.491</v>
      </c>
      <c r="H12" s="90">
        <v>1626.913</v>
      </c>
      <c r="I12" s="90">
        <v>1651.15</v>
      </c>
      <c r="J12" s="90">
        <v>2739.828</v>
      </c>
      <c r="K12" s="90">
        <v>2471.2359999999999</v>
      </c>
      <c r="L12" s="90">
        <v>1840.5260000000001</v>
      </c>
      <c r="M12" s="90">
        <v>2733.9079999999999</v>
      </c>
      <c r="N12" s="90">
        <v>1556.3720000000001</v>
      </c>
      <c r="O12" s="90">
        <v>2931.6819999999998</v>
      </c>
      <c r="P12" s="90">
        <v>1135.5930000000001</v>
      </c>
      <c r="Q12" s="90">
        <v>2492.4769999999999</v>
      </c>
      <c r="R12" s="90">
        <v>2573.7689999999998</v>
      </c>
      <c r="S12" s="90">
        <v>2281.002</v>
      </c>
      <c r="T12" s="118">
        <v>39167.862999999998</v>
      </c>
      <c r="U12" s="117">
        <v>8662.2150000000001</v>
      </c>
      <c r="V12" s="117">
        <v>30505.643</v>
      </c>
      <c r="W12" s="134">
        <v>1999</v>
      </c>
    </row>
    <row r="13" spans="1:23" ht="12" customHeight="1">
      <c r="A13" s="119">
        <v>2000</v>
      </c>
      <c r="B13" s="90">
        <v>1337.2819999999999</v>
      </c>
      <c r="C13" s="90">
        <v>2345.1779999999999</v>
      </c>
      <c r="D13" s="90">
        <v>1545.9570000000001</v>
      </c>
      <c r="E13" s="90">
        <v>3696.5639999999999</v>
      </c>
      <c r="F13" s="90">
        <v>2121.1149999999998</v>
      </c>
      <c r="G13" s="90">
        <v>2457.143</v>
      </c>
      <c r="H13" s="90">
        <v>1651.383</v>
      </c>
      <c r="I13" s="90">
        <v>1740.761</v>
      </c>
      <c r="J13" s="90">
        <v>2633.944</v>
      </c>
      <c r="K13" s="90">
        <v>2603.8000000000002</v>
      </c>
      <c r="L13" s="90">
        <v>1822.4359999999999</v>
      </c>
      <c r="M13" s="90">
        <v>2909.5889999999999</v>
      </c>
      <c r="N13" s="90">
        <v>1573.027</v>
      </c>
      <c r="O13" s="90">
        <v>2820.8150000000001</v>
      </c>
      <c r="P13" s="90">
        <v>1159.453</v>
      </c>
      <c r="Q13" s="90">
        <v>2379.3910000000001</v>
      </c>
      <c r="R13" s="90">
        <v>2969.9830000000002</v>
      </c>
      <c r="S13" s="90">
        <v>2513.8589999999999</v>
      </c>
      <c r="T13" s="118">
        <v>40281.677000000003</v>
      </c>
      <c r="U13" s="117">
        <v>8924.9809999999998</v>
      </c>
      <c r="V13" s="117">
        <v>31356.699000000004</v>
      </c>
      <c r="W13" s="119">
        <v>2000</v>
      </c>
    </row>
    <row r="14" spans="1:23" ht="12" customHeight="1">
      <c r="A14" s="119">
        <v>2001</v>
      </c>
      <c r="B14" s="90">
        <v>1344.961</v>
      </c>
      <c r="C14" s="90">
        <v>2377.3440000000001</v>
      </c>
      <c r="D14" s="90">
        <v>1576.0160000000001</v>
      </c>
      <c r="E14" s="90">
        <v>3733.2739999999999</v>
      </c>
      <c r="F14" s="90">
        <v>2188.4119999999998</v>
      </c>
      <c r="G14" s="90">
        <v>2493.634</v>
      </c>
      <c r="H14" s="90">
        <v>1630.5409999999999</v>
      </c>
      <c r="I14" s="90">
        <v>1844.962</v>
      </c>
      <c r="J14" s="90">
        <v>2609.9949999999999</v>
      </c>
      <c r="K14" s="90">
        <v>3002.4969999999998</v>
      </c>
      <c r="L14" s="90">
        <v>1881.204</v>
      </c>
      <c r="M14" s="90">
        <v>2913.0079999999998</v>
      </c>
      <c r="N14" s="90">
        <v>1639.998</v>
      </c>
      <c r="O14" s="90">
        <v>2761.9319999999998</v>
      </c>
      <c r="P14" s="90">
        <v>1227.5820000000001</v>
      </c>
      <c r="Q14" s="90">
        <v>2285.8040000000001</v>
      </c>
      <c r="R14" s="90">
        <v>3188.46</v>
      </c>
      <c r="S14" s="90">
        <v>2641.212</v>
      </c>
      <c r="T14" s="118">
        <v>41340.837</v>
      </c>
      <c r="U14" s="117">
        <v>9031.5949999999993</v>
      </c>
      <c r="V14" s="117">
        <v>32309.240999999998</v>
      </c>
      <c r="W14" s="119">
        <v>2001</v>
      </c>
    </row>
    <row r="15" spans="1:23" ht="12" customHeight="1">
      <c r="A15" s="119">
        <v>2002</v>
      </c>
      <c r="B15" s="90">
        <v>1375.8979999999999</v>
      </c>
      <c r="C15" s="90">
        <v>2347.7429999999999</v>
      </c>
      <c r="D15" s="90">
        <v>1588.98</v>
      </c>
      <c r="E15" s="90">
        <v>3772.5</v>
      </c>
      <c r="F15" s="90">
        <v>2222.0509999999999</v>
      </c>
      <c r="G15" s="90">
        <v>2524.489</v>
      </c>
      <c r="H15" s="90">
        <v>1663.8810000000001</v>
      </c>
      <c r="I15" s="90">
        <v>1909.924</v>
      </c>
      <c r="J15" s="90">
        <v>2696.18</v>
      </c>
      <c r="K15" s="90">
        <v>3067.4360000000001</v>
      </c>
      <c r="L15" s="90">
        <v>1946.723</v>
      </c>
      <c r="M15" s="90">
        <v>2951.2710000000002</v>
      </c>
      <c r="N15" s="90">
        <v>1722.8130000000001</v>
      </c>
      <c r="O15" s="90">
        <v>2804.6840000000002</v>
      </c>
      <c r="P15" s="90">
        <v>1248.7360000000001</v>
      </c>
      <c r="Q15" s="90">
        <v>2350.335</v>
      </c>
      <c r="R15" s="90">
        <v>3077.105</v>
      </c>
      <c r="S15" s="90">
        <v>2543.634</v>
      </c>
      <c r="T15" s="118">
        <v>41814.385999999999</v>
      </c>
      <c r="U15" s="117">
        <v>9085.1209999999992</v>
      </c>
      <c r="V15" s="117">
        <v>32729.262000000002</v>
      </c>
      <c r="W15" s="119">
        <v>2002</v>
      </c>
    </row>
    <row r="16" spans="1:23" ht="12" customHeight="1">
      <c r="A16" s="119">
        <v>2003</v>
      </c>
      <c r="B16" s="90">
        <v>1415.7349999999999</v>
      </c>
      <c r="C16" s="90">
        <v>2444.4639999999999</v>
      </c>
      <c r="D16" s="90">
        <v>1594.991</v>
      </c>
      <c r="E16" s="90">
        <v>3889.35</v>
      </c>
      <c r="F16" s="90">
        <v>2184.971</v>
      </c>
      <c r="G16" s="90">
        <v>2529.3919999999998</v>
      </c>
      <c r="H16" s="90">
        <v>1646.5229999999999</v>
      </c>
      <c r="I16" s="90">
        <v>1886.1089999999999</v>
      </c>
      <c r="J16" s="90">
        <v>2676.7669999999998</v>
      </c>
      <c r="K16" s="90">
        <v>3317.549</v>
      </c>
      <c r="L16" s="90">
        <v>2008.366</v>
      </c>
      <c r="M16" s="90">
        <v>2953.3939999999998</v>
      </c>
      <c r="N16" s="90">
        <v>1619.4780000000001</v>
      </c>
      <c r="O16" s="90">
        <v>2794.2849999999999</v>
      </c>
      <c r="P16" s="90">
        <v>1217.7249999999999</v>
      </c>
      <c r="Q16" s="90">
        <v>2208.866</v>
      </c>
      <c r="R16" s="90">
        <v>3284.018</v>
      </c>
      <c r="S16" s="90">
        <v>2395.3150000000001</v>
      </c>
      <c r="T16" s="118">
        <v>42067.303999999996</v>
      </c>
      <c r="U16" s="117">
        <v>9344.5399999999991</v>
      </c>
      <c r="V16" s="117">
        <v>32722.757999999994</v>
      </c>
      <c r="W16" s="119">
        <v>2003</v>
      </c>
    </row>
    <row r="17" spans="1:23" ht="12" customHeight="1">
      <c r="A17" s="119">
        <v>2004</v>
      </c>
      <c r="B17" s="90">
        <v>1442.1980000000001</v>
      </c>
      <c r="C17" s="90">
        <v>2527.9920000000002</v>
      </c>
      <c r="D17" s="90">
        <v>1544.076</v>
      </c>
      <c r="E17" s="90">
        <v>4025.395</v>
      </c>
      <c r="F17" s="90">
        <v>2221.855</v>
      </c>
      <c r="G17" s="90">
        <v>2686.2669999999998</v>
      </c>
      <c r="H17" s="90">
        <v>1646.076</v>
      </c>
      <c r="I17" s="90">
        <v>1936.4870000000001</v>
      </c>
      <c r="J17" s="90">
        <v>2797.6619999999998</v>
      </c>
      <c r="K17" s="90">
        <v>3179.761</v>
      </c>
      <c r="L17" s="90">
        <v>1890.896</v>
      </c>
      <c r="M17" s="90">
        <v>2998.5680000000002</v>
      </c>
      <c r="N17" s="90">
        <v>1663.6489999999999</v>
      </c>
      <c r="O17" s="90">
        <v>2952.1309999999999</v>
      </c>
      <c r="P17" s="90">
        <v>1262.568</v>
      </c>
      <c r="Q17" s="90">
        <v>2226.2809999999999</v>
      </c>
      <c r="R17" s="90">
        <v>3855.5250000000001</v>
      </c>
      <c r="S17" s="90">
        <v>2467.8359999999998</v>
      </c>
      <c r="T17" s="118">
        <v>43325.218999999997</v>
      </c>
      <c r="U17" s="117">
        <v>9539.6610000000001</v>
      </c>
      <c r="V17" s="117">
        <v>33785.562000000005</v>
      </c>
      <c r="W17" s="119">
        <v>2004</v>
      </c>
    </row>
    <row r="18" spans="1:23" ht="12" customHeight="1">
      <c r="A18" s="119">
        <v>2005</v>
      </c>
      <c r="B18" s="90">
        <v>1435.5920000000001</v>
      </c>
      <c r="C18" s="90">
        <v>2480.8440000000001</v>
      </c>
      <c r="D18" s="90">
        <v>1544.569</v>
      </c>
      <c r="E18" s="90">
        <v>4125.1710000000003</v>
      </c>
      <c r="F18" s="90">
        <v>2289.2399999999998</v>
      </c>
      <c r="G18" s="90">
        <v>3030.5369999999998</v>
      </c>
      <c r="H18" s="90">
        <v>1696.194</v>
      </c>
      <c r="I18" s="90">
        <v>1922.886</v>
      </c>
      <c r="J18" s="90">
        <v>2721.1979999999999</v>
      </c>
      <c r="K18" s="90">
        <v>3261.8629999999998</v>
      </c>
      <c r="L18" s="90">
        <v>1971.653</v>
      </c>
      <c r="M18" s="90">
        <v>3045.7750000000001</v>
      </c>
      <c r="N18" s="90">
        <v>1621.538</v>
      </c>
      <c r="O18" s="90">
        <v>2933.991</v>
      </c>
      <c r="P18" s="90">
        <v>1283.107</v>
      </c>
      <c r="Q18" s="90">
        <v>2258.6320000000001</v>
      </c>
      <c r="R18" s="90">
        <v>3721.9079999999999</v>
      </c>
      <c r="S18" s="90">
        <v>2487.8110000000001</v>
      </c>
      <c r="T18" s="118">
        <v>43832.51</v>
      </c>
      <c r="U18" s="117">
        <v>9586.1759999999995</v>
      </c>
      <c r="V18" s="117">
        <v>34246.332999999999</v>
      </c>
      <c r="W18" s="119">
        <v>2005</v>
      </c>
    </row>
    <row r="19" spans="1:23" ht="12" customHeight="1">
      <c r="A19" s="119">
        <v>2006</v>
      </c>
      <c r="B19" s="90">
        <v>1514.3219999999999</v>
      </c>
      <c r="C19" s="90">
        <v>2483.7710000000002</v>
      </c>
      <c r="D19" s="90">
        <v>1560.269</v>
      </c>
      <c r="E19" s="90">
        <v>4228.808</v>
      </c>
      <c r="F19" s="90">
        <v>2361.6379999999999</v>
      </c>
      <c r="G19" s="90">
        <v>3997.9749999999999</v>
      </c>
      <c r="H19" s="90">
        <v>1708.941</v>
      </c>
      <c r="I19" s="90">
        <v>2030.05</v>
      </c>
      <c r="J19" s="90">
        <v>2799.4830000000002</v>
      </c>
      <c r="K19" s="90">
        <v>3649.5070000000001</v>
      </c>
      <c r="L19" s="90">
        <v>2088.174</v>
      </c>
      <c r="M19" s="90">
        <v>3146.14</v>
      </c>
      <c r="N19" s="90">
        <v>1674.6679999999999</v>
      </c>
      <c r="O19" s="90">
        <v>3016.4070000000002</v>
      </c>
      <c r="P19" s="90">
        <v>1339.9780000000001</v>
      </c>
      <c r="Q19" s="90">
        <v>2563.377</v>
      </c>
      <c r="R19" s="90">
        <v>3062.607</v>
      </c>
      <c r="S19" s="90">
        <v>2687.8580000000002</v>
      </c>
      <c r="T19" s="118">
        <v>45913.972000000002</v>
      </c>
      <c r="U19" s="117">
        <v>9787.17</v>
      </c>
      <c r="V19" s="117">
        <v>36126.803</v>
      </c>
      <c r="W19" s="119">
        <v>2006</v>
      </c>
    </row>
    <row r="20" spans="1:23" ht="12" customHeight="1">
      <c r="A20" s="119">
        <v>2007</v>
      </c>
      <c r="B20" s="90">
        <v>1550.931</v>
      </c>
      <c r="C20" s="90">
        <v>2533.098</v>
      </c>
      <c r="D20" s="90">
        <v>1589.01</v>
      </c>
      <c r="E20" s="90">
        <v>4366.723</v>
      </c>
      <c r="F20" s="90">
        <v>2422.2420000000002</v>
      </c>
      <c r="G20" s="90">
        <v>4009.6509999999998</v>
      </c>
      <c r="H20" s="90">
        <v>1734.567</v>
      </c>
      <c r="I20" s="90">
        <v>2116.596</v>
      </c>
      <c r="J20" s="90">
        <v>2824.127</v>
      </c>
      <c r="K20" s="90">
        <v>3956.3620000000001</v>
      </c>
      <c r="L20" s="90">
        <v>2237.4470000000001</v>
      </c>
      <c r="M20" s="90">
        <v>3225.6770000000001</v>
      </c>
      <c r="N20" s="90">
        <v>1709.5440000000001</v>
      </c>
      <c r="O20" s="90">
        <v>3182.1329999999998</v>
      </c>
      <c r="P20" s="90">
        <v>1378.8320000000001</v>
      </c>
      <c r="Q20" s="90">
        <v>2912.3420000000001</v>
      </c>
      <c r="R20" s="90">
        <v>3166.5659999999998</v>
      </c>
      <c r="S20" s="90">
        <v>2583.6370000000002</v>
      </c>
      <c r="T20" s="118">
        <v>47499.485000000001</v>
      </c>
      <c r="U20" s="117">
        <v>10039.761999999999</v>
      </c>
      <c r="V20" s="117">
        <v>37459.723000000005</v>
      </c>
      <c r="W20" s="119">
        <v>2007</v>
      </c>
    </row>
    <row r="21" spans="1:23" ht="12" customHeight="1">
      <c r="A21" s="119">
        <v>2008</v>
      </c>
      <c r="B21" s="90">
        <v>1627.011</v>
      </c>
      <c r="C21" s="90">
        <v>2602.598</v>
      </c>
      <c r="D21" s="90">
        <v>1877.55</v>
      </c>
      <c r="E21" s="90">
        <v>4582.7440000000006</v>
      </c>
      <c r="F21" s="90">
        <v>2529.3249999999998</v>
      </c>
      <c r="G21" s="90">
        <v>4147.7029999999995</v>
      </c>
      <c r="H21" s="90">
        <v>1806.8990000000001</v>
      </c>
      <c r="I21" s="90">
        <v>2193.0629999999996</v>
      </c>
      <c r="J21" s="90">
        <v>3001.9340000000002</v>
      </c>
      <c r="K21" s="90">
        <v>3869.3099999999995</v>
      </c>
      <c r="L21" s="90">
        <v>2191.04</v>
      </c>
      <c r="M21" s="90">
        <v>3146.9069999999997</v>
      </c>
      <c r="N21" s="90">
        <v>1814.7439999999999</v>
      </c>
      <c r="O21" s="90">
        <v>3263.393</v>
      </c>
      <c r="P21" s="90">
        <v>1397.578</v>
      </c>
      <c r="Q21" s="90">
        <v>3247.471</v>
      </c>
      <c r="R21" s="90">
        <v>3261.7669999999998</v>
      </c>
      <c r="S21" s="90">
        <v>2548.4430000000002</v>
      </c>
      <c r="T21" s="118">
        <v>49109.48</v>
      </c>
      <c r="U21" s="117">
        <v>10689.903000000002</v>
      </c>
      <c r="V21" s="117">
        <v>38419.576999999997</v>
      </c>
      <c r="W21" s="119">
        <v>2008</v>
      </c>
    </row>
    <row r="22" spans="1:23" ht="12" customHeight="1">
      <c r="A22" s="119">
        <v>2009</v>
      </c>
      <c r="B22" s="90">
        <v>1594.328</v>
      </c>
      <c r="C22" s="90">
        <v>2498.4009999999998</v>
      </c>
      <c r="D22" s="90">
        <v>1809.845</v>
      </c>
      <c r="E22" s="90">
        <v>4852.335</v>
      </c>
      <c r="F22" s="90">
        <v>2535.2750000000001</v>
      </c>
      <c r="G22" s="90">
        <v>4145.8980000000001</v>
      </c>
      <c r="H22" s="90">
        <v>1782.4489999999998</v>
      </c>
      <c r="I22" s="90">
        <v>2116.4669999999996</v>
      </c>
      <c r="J22" s="90">
        <v>2934.1350000000002</v>
      </c>
      <c r="K22" s="90">
        <v>3496.5309999999995</v>
      </c>
      <c r="L22" s="90">
        <v>2068.8110000000001</v>
      </c>
      <c r="M22" s="90">
        <v>2998.5030000000002</v>
      </c>
      <c r="N22" s="90">
        <v>1794.8139999999999</v>
      </c>
      <c r="O22" s="90">
        <v>3209.5450000000001</v>
      </c>
      <c r="P22" s="90">
        <v>1357.259</v>
      </c>
      <c r="Q22" s="90">
        <v>3251.453</v>
      </c>
      <c r="R22" s="90">
        <v>3080.835</v>
      </c>
      <c r="S22" s="90">
        <v>2330.8809999999999</v>
      </c>
      <c r="T22" s="118">
        <v>47857.764999999999</v>
      </c>
      <c r="U22" s="117">
        <v>10754.909</v>
      </c>
      <c r="V22" s="117">
        <v>37102.856</v>
      </c>
      <c r="W22" s="119">
        <v>2009</v>
      </c>
    </row>
    <row r="23" spans="1:23" ht="12" customHeight="1">
      <c r="A23" s="119">
        <v>2010</v>
      </c>
      <c r="B23" s="90">
        <v>1675.002</v>
      </c>
      <c r="C23" s="90">
        <v>2566.2259999999997</v>
      </c>
      <c r="D23" s="90">
        <v>1882.288</v>
      </c>
      <c r="E23" s="90">
        <v>4987.6479999999992</v>
      </c>
      <c r="F23" s="90">
        <v>2625.8149999999996</v>
      </c>
      <c r="G23" s="90">
        <v>4319.2839999999997</v>
      </c>
      <c r="H23" s="90">
        <v>1825.921</v>
      </c>
      <c r="I23" s="90">
        <v>2118.73</v>
      </c>
      <c r="J23" s="90">
        <v>2946.8109999999997</v>
      </c>
      <c r="K23" s="90">
        <v>3707.2479999999996</v>
      </c>
      <c r="L23" s="90">
        <v>2128.4290000000001</v>
      </c>
      <c r="M23" s="90">
        <v>3091.0989999999997</v>
      </c>
      <c r="N23" s="90">
        <v>1841.2289999999998</v>
      </c>
      <c r="O23" s="90">
        <v>3287.2640000000001</v>
      </c>
      <c r="P23" s="90">
        <v>1443.1100000000001</v>
      </c>
      <c r="Q23" s="90">
        <v>3568.1059999999998</v>
      </c>
      <c r="R23" s="90">
        <v>3461.8160000000003</v>
      </c>
      <c r="S23" s="90">
        <v>2667.1309999999999</v>
      </c>
      <c r="T23" s="118">
        <v>50143.156999999999</v>
      </c>
      <c r="U23" s="117">
        <v>11111.163999999999</v>
      </c>
      <c r="V23" s="117">
        <v>39031.992999999995</v>
      </c>
      <c r="W23" s="119">
        <v>2010</v>
      </c>
    </row>
    <row r="24" spans="1:23" ht="12" customHeight="1">
      <c r="A24" s="119">
        <v>2011</v>
      </c>
      <c r="B24" s="90">
        <v>1722.7349999999999</v>
      </c>
      <c r="C24" s="90">
        <v>2603.8719999999998</v>
      </c>
      <c r="D24" s="90">
        <v>1906.7909999999999</v>
      </c>
      <c r="E24" s="90">
        <v>5139.6140000000005</v>
      </c>
      <c r="F24" s="90">
        <v>2738.6320000000001</v>
      </c>
      <c r="G24" s="90">
        <v>4361.8220000000001</v>
      </c>
      <c r="H24" s="90">
        <v>1939.058</v>
      </c>
      <c r="I24" s="90">
        <v>2246.5739999999996</v>
      </c>
      <c r="J24" s="90">
        <v>2916.0520000000001</v>
      </c>
      <c r="K24" s="90">
        <v>4003.5479999999998</v>
      </c>
      <c r="L24" s="90">
        <v>2226.587</v>
      </c>
      <c r="M24" s="90">
        <v>3175.3759999999993</v>
      </c>
      <c r="N24" s="90">
        <v>1898.9030000000002</v>
      </c>
      <c r="O24" s="90">
        <v>3479.9139999999998</v>
      </c>
      <c r="P24" s="90">
        <v>1531.4119999999998</v>
      </c>
      <c r="Q24" s="90">
        <v>3436.5080000000003</v>
      </c>
      <c r="R24" s="90">
        <v>3747.1290000000004</v>
      </c>
      <c r="S24" s="90">
        <v>2516.3469999999998</v>
      </c>
      <c r="T24" s="118">
        <v>51590.874000000003</v>
      </c>
      <c r="U24" s="117">
        <v>11373.012000000001</v>
      </c>
      <c r="V24" s="117">
        <v>40217.862000000001</v>
      </c>
      <c r="W24" s="119">
        <v>2011</v>
      </c>
    </row>
    <row r="25" spans="1:23" ht="12" customHeight="1">
      <c r="A25" s="119">
        <v>2012</v>
      </c>
      <c r="B25" s="90">
        <v>1762.4309999999998</v>
      </c>
      <c r="C25" s="90">
        <v>2652.0060000000003</v>
      </c>
      <c r="D25" s="90">
        <v>1771.0650000000001</v>
      </c>
      <c r="E25" s="90">
        <v>5263.177999999999</v>
      </c>
      <c r="F25" s="90">
        <v>2874.5259999999998</v>
      </c>
      <c r="G25" s="90">
        <v>4376.8750000000009</v>
      </c>
      <c r="H25" s="90">
        <v>1969.5659999999998</v>
      </c>
      <c r="I25" s="90">
        <v>2404.5340000000001</v>
      </c>
      <c r="J25" s="90">
        <v>2988.4539999999997</v>
      </c>
      <c r="K25" s="90">
        <v>4001.66</v>
      </c>
      <c r="L25" s="90">
        <v>2253.6480000000001</v>
      </c>
      <c r="M25" s="90">
        <v>3275.1610000000001</v>
      </c>
      <c r="N25" s="90">
        <v>1982.864</v>
      </c>
      <c r="O25" s="90">
        <v>3638.9770000000003</v>
      </c>
      <c r="P25" s="90">
        <v>1589.4470000000001</v>
      </c>
      <c r="Q25" s="90">
        <v>3462.4539999999997</v>
      </c>
      <c r="R25" s="90">
        <v>3996.5630000000001</v>
      </c>
      <c r="S25" s="90">
        <v>2643.9090000000001</v>
      </c>
      <c r="T25" s="118">
        <v>52907.317999999999</v>
      </c>
      <c r="U25" s="117">
        <v>11448.68</v>
      </c>
      <c r="V25" s="117">
        <v>41458.637999999999</v>
      </c>
      <c r="W25" s="119">
        <v>2012</v>
      </c>
    </row>
    <row r="26" spans="1:23" ht="12" customHeight="1">
      <c r="A26" s="130">
        <v>2013</v>
      </c>
      <c r="B26" s="90">
        <v>1775.0860000000002</v>
      </c>
      <c r="C26" s="90">
        <v>2734.8690000000001</v>
      </c>
      <c r="D26" s="90">
        <v>1709.8030000000001</v>
      </c>
      <c r="E26" s="90">
        <v>5352.4830000000002</v>
      </c>
      <c r="F26" s="90">
        <v>2958.6129999999998</v>
      </c>
      <c r="G26" s="90">
        <v>4520.7889999999998</v>
      </c>
      <c r="H26" s="90">
        <v>2044.9640000000002</v>
      </c>
      <c r="I26" s="90">
        <v>2498.7199999999998</v>
      </c>
      <c r="J26" s="90">
        <v>3109.8850000000002</v>
      </c>
      <c r="K26" s="90">
        <v>4204.7569999999996</v>
      </c>
      <c r="L26" s="90">
        <v>2329.3919999999998</v>
      </c>
      <c r="M26" s="90">
        <v>3403.163</v>
      </c>
      <c r="N26" s="90">
        <v>2048.4639999999999</v>
      </c>
      <c r="O26" s="90">
        <v>3941.2750000000005</v>
      </c>
      <c r="P26" s="90">
        <v>1631.299</v>
      </c>
      <c r="Q26" s="90">
        <v>3341.8189999999995</v>
      </c>
      <c r="R26" s="90">
        <v>4053.8379999999997</v>
      </c>
      <c r="S26" s="90">
        <v>2773.6000000000004</v>
      </c>
      <c r="T26" s="118">
        <v>54432.819000000003</v>
      </c>
      <c r="U26" s="117">
        <v>11572.241</v>
      </c>
      <c r="V26" s="117">
        <v>42860.578000000001</v>
      </c>
      <c r="W26" s="130">
        <v>2013</v>
      </c>
    </row>
    <row r="27" spans="1:23" ht="12" customHeight="1">
      <c r="A27" s="138">
        <v>2014</v>
      </c>
      <c r="B27" s="90">
        <v>1841.3320000000003</v>
      </c>
      <c r="C27" s="90">
        <v>2857.886</v>
      </c>
      <c r="D27" s="90">
        <v>1743.7850000000001</v>
      </c>
      <c r="E27" s="90">
        <v>5663.0829999999996</v>
      </c>
      <c r="F27" s="90">
        <v>3161.518</v>
      </c>
      <c r="G27" s="90">
        <v>4730.5410000000011</v>
      </c>
      <c r="H27" s="90">
        <v>2106.2420000000002</v>
      </c>
      <c r="I27" s="90">
        <v>2667.0120000000002</v>
      </c>
      <c r="J27" s="90">
        <v>3254.5610000000001</v>
      </c>
      <c r="K27" s="90">
        <v>4561.2740000000003</v>
      </c>
      <c r="L27" s="90">
        <v>2429.6410000000001</v>
      </c>
      <c r="M27" s="90">
        <v>3604.2779999999998</v>
      </c>
      <c r="N27" s="90">
        <v>2171.62</v>
      </c>
      <c r="O27" s="90">
        <v>4217.8630000000003</v>
      </c>
      <c r="P27" s="90">
        <v>1728.546</v>
      </c>
      <c r="Q27" s="90">
        <v>3324.7339999999999</v>
      </c>
      <c r="R27" s="90">
        <v>4486.4290000000001</v>
      </c>
      <c r="S27" s="90">
        <v>2832.4490000000001</v>
      </c>
      <c r="T27" s="118">
        <v>57382.794000000002</v>
      </c>
      <c r="U27" s="117">
        <v>12106.085999999999</v>
      </c>
      <c r="V27" s="117">
        <v>45276.707999999991</v>
      </c>
      <c r="W27" s="138">
        <v>2014</v>
      </c>
    </row>
    <row r="28" spans="1:23" ht="12" customHeight="1">
      <c r="A28" s="146">
        <v>2015</v>
      </c>
      <c r="B28" s="90">
        <v>1935.4179999999999</v>
      </c>
      <c r="C28" s="90">
        <v>2991.3739999999998</v>
      </c>
      <c r="D28" s="90">
        <v>1831.058</v>
      </c>
      <c r="E28" s="90">
        <v>5943.1549999999997</v>
      </c>
      <c r="F28" s="90">
        <v>3255.2910000000002</v>
      </c>
      <c r="G28" s="90">
        <v>4608.13</v>
      </c>
      <c r="H28" s="90">
        <v>2120.1170000000002</v>
      </c>
      <c r="I28" s="90">
        <v>2715.5289999999995</v>
      </c>
      <c r="J28" s="90">
        <v>3352.1059999999998</v>
      </c>
      <c r="K28" s="90">
        <v>4568.8420000000006</v>
      </c>
      <c r="L28" s="90">
        <v>2584.6220000000003</v>
      </c>
      <c r="M28" s="90">
        <v>3734.0080000000007</v>
      </c>
      <c r="N28" s="90">
        <v>2211.549</v>
      </c>
      <c r="O28" s="90">
        <v>4350.2110000000002</v>
      </c>
      <c r="P28" s="90">
        <v>1747.2049999999999</v>
      </c>
      <c r="Q28" s="90">
        <v>3176.4760000000001</v>
      </c>
      <c r="R28" s="90">
        <v>4675.5320000000002</v>
      </c>
      <c r="S28" s="90">
        <v>3063.1080000000002</v>
      </c>
      <c r="T28" s="118">
        <v>58863.731</v>
      </c>
      <c r="U28" s="117">
        <v>12701.004999999999</v>
      </c>
      <c r="V28" s="117">
        <v>46162.726000000002</v>
      </c>
      <c r="W28" s="146">
        <v>2015</v>
      </c>
    </row>
    <row r="29" spans="1:23" ht="12" customHeight="1">
      <c r="A29" s="153">
        <v>2016</v>
      </c>
      <c r="B29" s="90">
        <v>1962.384</v>
      </c>
      <c r="C29" s="90">
        <v>3029.3269999999998</v>
      </c>
      <c r="D29" s="90">
        <v>1821.8320000000001</v>
      </c>
      <c r="E29" s="90">
        <v>6168.5339999999997</v>
      </c>
      <c r="F29" s="90">
        <v>3368.364</v>
      </c>
      <c r="G29" s="90">
        <v>4782.1459999999997</v>
      </c>
      <c r="H29" s="90">
        <v>2133.2919999999999</v>
      </c>
      <c r="I29" s="90">
        <v>2852.337</v>
      </c>
      <c r="J29" s="90">
        <v>3435.8959999999997</v>
      </c>
      <c r="K29" s="90">
        <v>4732.0069999999996</v>
      </c>
      <c r="L29" s="90">
        <v>2634.31</v>
      </c>
      <c r="M29" s="90">
        <v>3854.4880000000003</v>
      </c>
      <c r="N29" s="90">
        <v>2225.1019999999999</v>
      </c>
      <c r="O29" s="90">
        <v>4528.8689999999997</v>
      </c>
      <c r="P29" s="90">
        <v>1721.0629999999999</v>
      </c>
      <c r="Q29" s="90">
        <v>3212.5240000000003</v>
      </c>
      <c r="R29" s="90">
        <v>4912.5879999999997</v>
      </c>
      <c r="S29" s="90">
        <v>3095.433</v>
      </c>
      <c r="T29" s="118">
        <v>60470.495999999999</v>
      </c>
      <c r="U29" s="117">
        <v>12982.076999999999</v>
      </c>
      <c r="V29" s="117">
        <v>47488.419000000002</v>
      </c>
      <c r="W29" s="153">
        <v>2016</v>
      </c>
    </row>
    <row r="30" spans="1:23" ht="12" customHeight="1">
      <c r="A30" s="158">
        <v>2017</v>
      </c>
      <c r="B30" s="90">
        <v>1931.9550000000002</v>
      </c>
      <c r="C30" s="90">
        <v>3118.7469999999998</v>
      </c>
      <c r="D30" s="90">
        <v>1880.742</v>
      </c>
      <c r="E30" s="90">
        <v>6502.1670000000004</v>
      </c>
      <c r="F30" s="90">
        <v>3481.694</v>
      </c>
      <c r="G30" s="90">
        <v>4824.1369999999997</v>
      </c>
      <c r="H30" s="90">
        <v>2241.8359999999998</v>
      </c>
      <c r="I30" s="90">
        <v>2980.6779999999999</v>
      </c>
      <c r="J30" s="90">
        <v>3631.625</v>
      </c>
      <c r="K30" s="90">
        <v>4939.5960000000005</v>
      </c>
      <c r="L30" s="90">
        <v>2736.9719999999998</v>
      </c>
      <c r="M30" s="90">
        <v>4029.1689999999994</v>
      </c>
      <c r="N30" s="90">
        <v>2307.4259999999999</v>
      </c>
      <c r="O30" s="90">
        <v>4697.2370000000001</v>
      </c>
      <c r="P30" s="90">
        <v>1823.9639999999999</v>
      </c>
      <c r="Q30" s="90">
        <v>3370.4750000000004</v>
      </c>
      <c r="R30" s="90">
        <v>5199.67</v>
      </c>
      <c r="S30" s="90">
        <v>3220.2690000000002</v>
      </c>
      <c r="T30" s="118">
        <v>62918.358999999997</v>
      </c>
      <c r="U30" s="117">
        <v>13433.611000000001</v>
      </c>
      <c r="V30" s="117">
        <v>49484.747999999992</v>
      </c>
      <c r="W30" s="158">
        <v>2017</v>
      </c>
    </row>
    <row r="31" spans="1:23" ht="12" customHeight="1">
      <c r="A31" s="162">
        <v>2018</v>
      </c>
      <c r="B31" s="90">
        <v>2056.5329999999999</v>
      </c>
      <c r="C31" s="90">
        <v>3178.0390000000002</v>
      </c>
      <c r="D31" s="90">
        <v>1949.23</v>
      </c>
      <c r="E31" s="90">
        <v>6762.27</v>
      </c>
      <c r="F31" s="90">
        <v>3608.1880000000001</v>
      </c>
      <c r="G31" s="90">
        <v>5074.4759999999987</v>
      </c>
      <c r="H31" s="90">
        <v>2291.7649999999999</v>
      </c>
      <c r="I31" s="90">
        <v>3049.2530000000002</v>
      </c>
      <c r="J31" s="90">
        <v>3741.886</v>
      </c>
      <c r="K31" s="90">
        <v>5063.5940000000001</v>
      </c>
      <c r="L31" s="90">
        <v>2765.7820000000002</v>
      </c>
      <c r="M31" s="90">
        <v>4184.6909999999998</v>
      </c>
      <c r="N31" s="90">
        <v>2374.4589999999998</v>
      </c>
      <c r="O31" s="90">
        <v>4878.4310000000005</v>
      </c>
      <c r="P31" s="90">
        <v>1838.9549999999999</v>
      </c>
      <c r="Q31" s="90">
        <v>3382.7610000000004</v>
      </c>
      <c r="R31" s="90">
        <v>5374.4070000000011</v>
      </c>
      <c r="S31" s="90">
        <v>3189.2169999999996</v>
      </c>
      <c r="T31" s="118">
        <v>64763.936999999998</v>
      </c>
      <c r="U31" s="117">
        <v>13946.072</v>
      </c>
      <c r="V31" s="117">
        <v>50817.864999999991</v>
      </c>
      <c r="W31" s="162">
        <v>2018</v>
      </c>
    </row>
    <row r="32" spans="1:23" ht="12" customHeight="1">
      <c r="A32" s="4"/>
      <c r="B32" s="67"/>
      <c r="C32" s="67"/>
      <c r="D32" s="67"/>
      <c r="E32" s="67"/>
      <c r="F32" s="67"/>
      <c r="G32" s="67"/>
      <c r="H32" s="67"/>
      <c r="I32" s="68"/>
      <c r="J32" s="68"/>
      <c r="K32" s="68"/>
      <c r="L32" s="67"/>
      <c r="M32" s="67"/>
      <c r="N32" s="67"/>
      <c r="O32" s="67"/>
      <c r="P32" s="67"/>
      <c r="Q32" s="67"/>
      <c r="R32" s="67"/>
      <c r="S32" s="68"/>
      <c r="W32" s="4"/>
    </row>
    <row r="33" spans="1:23" s="2" customFormat="1" ht="12" customHeight="1">
      <c r="A33" s="65"/>
      <c r="B33" s="184" t="s">
        <v>58</v>
      </c>
      <c r="C33" s="184"/>
      <c r="D33" s="184"/>
      <c r="E33" s="184"/>
      <c r="F33" s="184"/>
      <c r="G33" s="184"/>
      <c r="H33" s="184"/>
      <c r="I33" s="184"/>
      <c r="J33" s="184"/>
      <c r="K33" s="184"/>
      <c r="L33" s="184" t="s">
        <v>58</v>
      </c>
      <c r="M33" s="184"/>
      <c r="N33" s="184"/>
      <c r="O33" s="184"/>
      <c r="P33" s="184"/>
      <c r="Q33" s="184"/>
      <c r="R33" s="184"/>
      <c r="S33" s="184"/>
      <c r="T33" s="184"/>
      <c r="U33" s="184"/>
      <c r="V33" s="184"/>
      <c r="W33" s="65"/>
    </row>
    <row r="34" spans="1:23" s="2" customFormat="1" ht="12" customHeight="1">
      <c r="A34" s="138">
        <v>1995</v>
      </c>
      <c r="B34" s="71">
        <f>B8/B7*100-100</f>
        <v>5.8858888104809779</v>
      </c>
      <c r="C34" s="71">
        <f t="shared" ref="C34:V47" si="0">C8/C7*100-100</f>
        <v>9.4115420164598333</v>
      </c>
      <c r="D34" s="71">
        <f t="shared" si="0"/>
        <v>6.8405269129460322</v>
      </c>
      <c r="E34" s="71">
        <f t="shared" si="0"/>
        <v>9.147784577852633</v>
      </c>
      <c r="F34" s="71">
        <f t="shared" si="0"/>
        <v>7.3582251453873795</v>
      </c>
      <c r="G34" s="71">
        <f t="shared" si="0"/>
        <v>13.472834566324536</v>
      </c>
      <c r="H34" s="71">
        <f t="shared" si="0"/>
        <v>5.8265318518393059</v>
      </c>
      <c r="I34" s="71">
        <f t="shared" si="0"/>
        <v>17.266112033202162</v>
      </c>
      <c r="J34" s="71">
        <f t="shared" si="0"/>
        <v>7.2095659845210491</v>
      </c>
      <c r="K34" s="71">
        <f t="shared" si="0"/>
        <v>13.206988948484934</v>
      </c>
      <c r="L34" s="71">
        <f t="shared" si="0"/>
        <v>2.9546632619391886</v>
      </c>
      <c r="M34" s="71">
        <f t="shared" si="0"/>
        <v>20.405522404793658</v>
      </c>
      <c r="N34" s="71">
        <f t="shared" si="0"/>
        <v>12.719775519886284</v>
      </c>
      <c r="O34" s="71">
        <f t="shared" si="0"/>
        <v>11.413385171606393</v>
      </c>
      <c r="P34" s="71">
        <f t="shared" si="0"/>
        <v>12.429557952171848</v>
      </c>
      <c r="Q34" s="71">
        <f t="shared" si="0"/>
        <v>11.863843626263588</v>
      </c>
      <c r="R34" s="71">
        <f t="shared" si="0"/>
        <v>13.762873282515528</v>
      </c>
      <c r="S34" s="71">
        <f t="shared" si="0"/>
        <v>8.0743390141099241</v>
      </c>
      <c r="T34" s="100">
        <f t="shared" si="0"/>
        <v>10.369268246792785</v>
      </c>
      <c r="U34" s="71">
        <f t="shared" si="0"/>
        <v>8.221844819286801</v>
      </c>
      <c r="V34" s="71">
        <f t="shared" si="0"/>
        <v>11.06082849122015</v>
      </c>
      <c r="W34" s="138">
        <v>1995</v>
      </c>
    </row>
    <row r="35" spans="1:23" s="2" customFormat="1" ht="12" customHeight="1">
      <c r="A35" s="138">
        <v>1996</v>
      </c>
      <c r="B35" s="71">
        <f t="shared" ref="B35:Q57" si="1">B9/B8*100-100</f>
        <v>-2.2347017319277711</v>
      </c>
      <c r="C35" s="71">
        <f t="shared" si="1"/>
        <v>3.7646708052585751</v>
      </c>
      <c r="D35" s="71">
        <f t="shared" si="1"/>
        <v>2.04260450211045</v>
      </c>
      <c r="E35" s="71">
        <f t="shared" si="1"/>
        <v>3.7929541959521629</v>
      </c>
      <c r="F35" s="71">
        <f t="shared" si="1"/>
        <v>2.521632758784321</v>
      </c>
      <c r="G35" s="71">
        <f t="shared" si="1"/>
        <v>10.667597939558718</v>
      </c>
      <c r="H35" s="71">
        <f t="shared" si="1"/>
        <v>1.6191659703516592</v>
      </c>
      <c r="I35" s="71">
        <f t="shared" si="1"/>
        <v>5.4573794261014115</v>
      </c>
      <c r="J35" s="71">
        <f t="shared" si="1"/>
        <v>12.133908704970182</v>
      </c>
      <c r="K35" s="71">
        <f t="shared" si="1"/>
        <v>14.732472320005257</v>
      </c>
      <c r="L35" s="71">
        <f t="shared" si="1"/>
        <v>-4.4566296561773129</v>
      </c>
      <c r="M35" s="71">
        <f t="shared" si="1"/>
        <v>-2.0660652893185585</v>
      </c>
      <c r="N35" s="71">
        <f t="shared" si="1"/>
        <v>7.1147045938164837</v>
      </c>
      <c r="O35" s="71">
        <f t="shared" si="1"/>
        <v>7.0069472014251346</v>
      </c>
      <c r="P35" s="71">
        <f t="shared" si="1"/>
        <v>3.4174601940864164</v>
      </c>
      <c r="Q35" s="71">
        <f t="shared" si="1"/>
        <v>7.0812203006266543</v>
      </c>
      <c r="R35" s="71">
        <f t="shared" si="0"/>
        <v>8.7349305488706221</v>
      </c>
      <c r="S35" s="71">
        <f t="shared" si="0"/>
        <v>3.6293086434409929</v>
      </c>
      <c r="T35" s="100">
        <f t="shared" si="0"/>
        <v>4.9227566379145742</v>
      </c>
      <c r="U35" s="71">
        <f t="shared" si="0"/>
        <v>2.4689923085704208</v>
      </c>
      <c r="V35" s="71">
        <f t="shared" si="0"/>
        <v>5.6927357727149115</v>
      </c>
      <c r="W35" s="138">
        <v>1996</v>
      </c>
    </row>
    <row r="36" spans="1:23" s="2" customFormat="1" ht="12" customHeight="1">
      <c r="A36" s="138">
        <v>1997</v>
      </c>
      <c r="B36" s="71">
        <f t="shared" si="1"/>
        <v>5.6437427851193718</v>
      </c>
      <c r="C36" s="71">
        <f t="shared" si="0"/>
        <v>4.2917562380719261</v>
      </c>
      <c r="D36" s="71">
        <f t="shared" si="0"/>
        <v>-3.0257434577981428</v>
      </c>
      <c r="E36" s="71">
        <f t="shared" si="0"/>
        <v>3.4042931370029663</v>
      </c>
      <c r="F36" s="71">
        <f t="shared" si="0"/>
        <v>-4.9532314990929649</v>
      </c>
      <c r="G36" s="71">
        <f t="shared" si="0"/>
        <v>1.6127134510147414</v>
      </c>
      <c r="H36" s="71">
        <f t="shared" si="0"/>
        <v>5.2507347508414739</v>
      </c>
      <c r="I36" s="71">
        <f t="shared" si="0"/>
        <v>7.5439103848364795</v>
      </c>
      <c r="J36" s="71">
        <f t="shared" si="0"/>
        <v>-2.6899915166224844</v>
      </c>
      <c r="K36" s="71">
        <f t="shared" si="0"/>
        <v>2.6656491435153242</v>
      </c>
      <c r="L36" s="71">
        <f t="shared" si="0"/>
        <v>-4.8351837168439999</v>
      </c>
      <c r="M36" s="71">
        <f t="shared" si="0"/>
        <v>4.030859042966469</v>
      </c>
      <c r="N36" s="71">
        <f t="shared" si="0"/>
        <v>6.3310017725899428</v>
      </c>
      <c r="O36" s="71">
        <f t="shared" si="0"/>
        <v>4.7258069806514129</v>
      </c>
      <c r="P36" s="71">
        <f t="shared" si="0"/>
        <v>3.4289050527566189</v>
      </c>
      <c r="Q36" s="71">
        <f t="shared" si="0"/>
        <v>1.2186413220858725</v>
      </c>
      <c r="R36" s="71">
        <f t="shared" si="0"/>
        <v>-2.3920347788410652</v>
      </c>
      <c r="S36" s="71">
        <f t="shared" si="0"/>
        <v>9.4701066268862064</v>
      </c>
      <c r="T36" s="100">
        <f t="shared" si="0"/>
        <v>2.1640681937756199</v>
      </c>
      <c r="U36" s="71">
        <f t="shared" si="0"/>
        <v>2.7394591210464085</v>
      </c>
      <c r="V36" s="71">
        <f t="shared" si="0"/>
        <v>1.9890208128170457</v>
      </c>
      <c r="W36" s="138">
        <v>1997</v>
      </c>
    </row>
    <row r="37" spans="1:23" s="2" customFormat="1" ht="12" customHeight="1">
      <c r="A37" s="138">
        <v>1998</v>
      </c>
      <c r="B37" s="71">
        <f t="shared" si="1"/>
        <v>-3.3739736216475222</v>
      </c>
      <c r="C37" s="71">
        <f t="shared" si="0"/>
        <v>-3.0477841776110353</v>
      </c>
      <c r="D37" s="71">
        <f t="shared" si="0"/>
        <v>-2.9631577184368183</v>
      </c>
      <c r="E37" s="71">
        <f t="shared" si="0"/>
        <v>3.5056392361375117</v>
      </c>
      <c r="F37" s="71">
        <f t="shared" si="0"/>
        <v>5.4441945308380184</v>
      </c>
      <c r="G37" s="71">
        <f t="shared" si="0"/>
        <v>1.8650652633091909</v>
      </c>
      <c r="H37" s="71">
        <f t="shared" si="0"/>
        <v>0.14919747855637411</v>
      </c>
      <c r="I37" s="71">
        <f t="shared" si="0"/>
        <v>5.0968001959460452</v>
      </c>
      <c r="J37" s="71">
        <f t="shared" si="0"/>
        <v>6.9818554558536761</v>
      </c>
      <c r="K37" s="71">
        <f t="shared" si="0"/>
        <v>0.51225362068396407</v>
      </c>
      <c r="L37" s="71">
        <f t="shared" si="0"/>
        <v>8.3600809155090872</v>
      </c>
      <c r="M37" s="71">
        <f t="shared" si="0"/>
        <v>4.5870216475128132</v>
      </c>
      <c r="N37" s="71">
        <f t="shared" si="0"/>
        <v>3.5501893718240467</v>
      </c>
      <c r="O37" s="71">
        <f t="shared" si="0"/>
        <v>1.0320719391412752</v>
      </c>
      <c r="P37" s="71">
        <f t="shared" si="0"/>
        <v>-0.43820821137498456</v>
      </c>
      <c r="Q37" s="71">
        <f t="shared" si="0"/>
        <v>2.9265532870368531</v>
      </c>
      <c r="R37" s="71">
        <f t="shared" si="0"/>
        <v>6.0471158796680413</v>
      </c>
      <c r="S37" s="71">
        <f t="shared" si="0"/>
        <v>1.9948800835787921</v>
      </c>
      <c r="T37" s="100">
        <f t="shared" si="0"/>
        <v>2.5115495242965977</v>
      </c>
      <c r="U37" s="71">
        <f t="shared" si="0"/>
        <v>-0.55763210136962016</v>
      </c>
      <c r="V37" s="71">
        <f t="shared" si="0"/>
        <v>3.452154041400604</v>
      </c>
      <c r="W37" s="138">
        <v>1998</v>
      </c>
    </row>
    <row r="38" spans="1:23" s="2" customFormat="1" ht="12" customHeight="1">
      <c r="A38" s="138">
        <v>1999</v>
      </c>
      <c r="B38" s="71">
        <f t="shared" si="1"/>
        <v>2.1583152283942013</v>
      </c>
      <c r="C38" s="71">
        <f t="shared" si="0"/>
        <v>2.3614122426640876</v>
      </c>
      <c r="D38" s="71">
        <f t="shared" si="0"/>
        <v>-0.69749704789862221</v>
      </c>
      <c r="E38" s="71">
        <f t="shared" si="0"/>
        <v>0.19696178320094759</v>
      </c>
      <c r="F38" s="71">
        <f t="shared" si="0"/>
        <v>5.2612885513136263</v>
      </c>
      <c r="G38" s="71">
        <f t="shared" si="0"/>
        <v>4.8966012241829873</v>
      </c>
      <c r="H38" s="71">
        <f t="shared" si="0"/>
        <v>1.3675064565270958</v>
      </c>
      <c r="I38" s="71">
        <f t="shared" si="0"/>
        <v>1.8009297507922639</v>
      </c>
      <c r="J38" s="71">
        <f t="shared" si="0"/>
        <v>0.1197126895450964</v>
      </c>
      <c r="K38" s="71">
        <f t="shared" si="0"/>
        <v>6.7509764772863576</v>
      </c>
      <c r="L38" s="71">
        <f t="shared" si="0"/>
        <v>-2.3328352316385121</v>
      </c>
      <c r="M38" s="71">
        <f t="shared" si="0"/>
        <v>10.607243683159041</v>
      </c>
      <c r="N38" s="71">
        <f t="shared" si="0"/>
        <v>3.2383625904778341</v>
      </c>
      <c r="O38" s="71">
        <f t="shared" si="0"/>
        <v>0.98115973528491907</v>
      </c>
      <c r="P38" s="71">
        <f t="shared" si="0"/>
        <v>1.0751089884060434</v>
      </c>
      <c r="Q38" s="71">
        <f t="shared" si="0"/>
        <v>1.9384224898888647</v>
      </c>
      <c r="R38" s="71">
        <f t="shared" si="0"/>
        <v>29.487582616115361</v>
      </c>
      <c r="S38" s="71">
        <f t="shared" si="0"/>
        <v>1.8547921383117227E-2</v>
      </c>
      <c r="T38" s="100">
        <f t="shared" si="0"/>
        <v>3.8340777169826339</v>
      </c>
      <c r="U38" s="71">
        <f t="shared" si="0"/>
        <v>0.91444014612775959</v>
      </c>
      <c r="V38" s="71">
        <f t="shared" si="0"/>
        <v>4.6941671734814605</v>
      </c>
      <c r="W38" s="138">
        <v>1999</v>
      </c>
    </row>
    <row r="39" spans="1:23" s="2" customFormat="1" ht="12" customHeight="1">
      <c r="A39" s="138">
        <v>2000</v>
      </c>
      <c r="B39" s="71">
        <f t="shared" si="1"/>
        <v>-1.1131117659455754</v>
      </c>
      <c r="C39" s="71">
        <f t="shared" si="0"/>
        <v>0.47310888187699618</v>
      </c>
      <c r="D39" s="71">
        <f t="shared" si="0"/>
        <v>1.3982991372378422</v>
      </c>
      <c r="E39" s="71">
        <f t="shared" si="0"/>
        <v>7.1124134951480897</v>
      </c>
      <c r="F39" s="71">
        <f t="shared" si="0"/>
        <v>2.8321672219270226</v>
      </c>
      <c r="G39" s="71">
        <f t="shared" si="0"/>
        <v>2.0200200042267227</v>
      </c>
      <c r="H39" s="71">
        <f t="shared" si="0"/>
        <v>1.5040755098766851</v>
      </c>
      <c r="I39" s="71">
        <f t="shared" si="0"/>
        <v>5.4271871120128168</v>
      </c>
      <c r="J39" s="71">
        <f t="shared" si="0"/>
        <v>-3.8646221587632539</v>
      </c>
      <c r="K39" s="71">
        <f t="shared" si="0"/>
        <v>5.3642792513543895</v>
      </c>
      <c r="L39" s="71">
        <f t="shared" si="0"/>
        <v>-0.98287120095017144</v>
      </c>
      <c r="M39" s="71">
        <f t="shared" si="0"/>
        <v>6.4260026306664315</v>
      </c>
      <c r="N39" s="71">
        <f t="shared" si="0"/>
        <v>1.0701169129231403</v>
      </c>
      <c r="O39" s="71">
        <f t="shared" si="0"/>
        <v>-3.7816857353560067</v>
      </c>
      <c r="P39" s="71">
        <f t="shared" si="0"/>
        <v>2.1011048852890042</v>
      </c>
      <c r="Q39" s="71">
        <f t="shared" si="0"/>
        <v>-4.5370930203167319</v>
      </c>
      <c r="R39" s="71">
        <f t="shared" si="0"/>
        <v>15.39431083364515</v>
      </c>
      <c r="S39" s="71">
        <f t="shared" si="0"/>
        <v>10.208539931135533</v>
      </c>
      <c r="T39" s="100">
        <f t="shared" si="0"/>
        <v>2.843693565819521</v>
      </c>
      <c r="U39" s="71">
        <f t="shared" si="0"/>
        <v>3.0334735399663941</v>
      </c>
      <c r="V39" s="71">
        <f t="shared" si="0"/>
        <v>2.7898313764440417</v>
      </c>
      <c r="W39" s="138">
        <v>2000</v>
      </c>
    </row>
    <row r="40" spans="1:23" ht="12" customHeight="1">
      <c r="A40" s="138">
        <v>2001</v>
      </c>
      <c r="B40" s="71">
        <f t="shared" si="1"/>
        <v>0.5742244343377223</v>
      </c>
      <c r="C40" s="71">
        <f t="shared" si="0"/>
        <v>1.3715803235404849</v>
      </c>
      <c r="D40" s="71">
        <f t="shared" si="0"/>
        <v>1.9443619712579334</v>
      </c>
      <c r="E40" s="71">
        <f t="shared" si="0"/>
        <v>0.99308438863765502</v>
      </c>
      <c r="F40" s="71">
        <f t="shared" si="0"/>
        <v>3.172718122308325</v>
      </c>
      <c r="G40" s="71">
        <f t="shared" si="0"/>
        <v>1.4850987508663565</v>
      </c>
      <c r="H40" s="71">
        <f t="shared" si="0"/>
        <v>-1.2620936512002459</v>
      </c>
      <c r="I40" s="71">
        <f t="shared" si="0"/>
        <v>5.9859452274034055</v>
      </c>
      <c r="J40" s="71">
        <f t="shared" si="0"/>
        <v>-0.90924484347428347</v>
      </c>
      <c r="K40" s="71">
        <f t="shared" si="0"/>
        <v>15.31212074660111</v>
      </c>
      <c r="L40" s="71">
        <f t="shared" si="0"/>
        <v>3.2246948589689879</v>
      </c>
      <c r="M40" s="71">
        <f t="shared" si="0"/>
        <v>0.11750800542617412</v>
      </c>
      <c r="N40" s="71">
        <f t="shared" si="0"/>
        <v>4.257460297884279</v>
      </c>
      <c r="O40" s="71">
        <f t="shared" si="0"/>
        <v>-2.0874463585878686</v>
      </c>
      <c r="P40" s="71">
        <f t="shared" si="0"/>
        <v>5.8759604744651313</v>
      </c>
      <c r="Q40" s="71">
        <f t="shared" si="0"/>
        <v>-3.933233335756924</v>
      </c>
      <c r="R40" s="71">
        <f t="shared" si="0"/>
        <v>7.3561700521518105</v>
      </c>
      <c r="S40" s="71">
        <f t="shared" si="0"/>
        <v>5.0660359232558534</v>
      </c>
      <c r="T40" s="100">
        <f t="shared" si="0"/>
        <v>2.6293840745507993</v>
      </c>
      <c r="U40" s="71">
        <f t="shared" si="0"/>
        <v>1.1945571648835909</v>
      </c>
      <c r="V40" s="71">
        <f t="shared" si="0"/>
        <v>3.0377623614016045</v>
      </c>
      <c r="W40" s="138">
        <v>2001</v>
      </c>
    </row>
    <row r="41" spans="1:23" ht="12" customHeight="1">
      <c r="A41" s="138">
        <v>2002</v>
      </c>
      <c r="B41" s="71">
        <f t="shared" si="1"/>
        <v>2.3002153965802705</v>
      </c>
      <c r="C41" s="71">
        <f t="shared" si="0"/>
        <v>-1.2451290179292585</v>
      </c>
      <c r="D41" s="71">
        <f t="shared" si="0"/>
        <v>0.82258048141643769</v>
      </c>
      <c r="E41" s="71">
        <f t="shared" si="0"/>
        <v>1.0507131274050607</v>
      </c>
      <c r="F41" s="71">
        <f t="shared" si="0"/>
        <v>1.5371420006836019</v>
      </c>
      <c r="G41" s="71">
        <f t="shared" si="0"/>
        <v>1.2373507900517779</v>
      </c>
      <c r="H41" s="71">
        <f t="shared" si="0"/>
        <v>2.0447201266328108</v>
      </c>
      <c r="I41" s="71">
        <f t="shared" si="0"/>
        <v>3.5210481299885856</v>
      </c>
      <c r="J41" s="71">
        <f t="shared" si="0"/>
        <v>3.30211360558161</v>
      </c>
      <c r="K41" s="71">
        <f t="shared" si="0"/>
        <v>2.1628331352204526</v>
      </c>
      <c r="L41" s="71">
        <f t="shared" si="0"/>
        <v>3.4828227029072991</v>
      </c>
      <c r="M41" s="71">
        <f t="shared" si="0"/>
        <v>1.313521967670539</v>
      </c>
      <c r="N41" s="71">
        <f t="shared" si="0"/>
        <v>5.0497012801235144</v>
      </c>
      <c r="O41" s="71">
        <f t="shared" si="0"/>
        <v>1.5479019758632973</v>
      </c>
      <c r="P41" s="71">
        <f t="shared" si="0"/>
        <v>1.7232250065576125</v>
      </c>
      <c r="Q41" s="71">
        <f t="shared" si="0"/>
        <v>2.8231204425226224</v>
      </c>
      <c r="R41" s="71">
        <f t="shared" si="0"/>
        <v>-3.4924383558206813</v>
      </c>
      <c r="S41" s="71">
        <f t="shared" si="0"/>
        <v>-3.6944402796897862</v>
      </c>
      <c r="T41" s="100">
        <f t="shared" si="0"/>
        <v>1.145475114594305</v>
      </c>
      <c r="U41" s="71">
        <f t="shared" si="0"/>
        <v>0.59265279277913407</v>
      </c>
      <c r="V41" s="71">
        <f t="shared" si="0"/>
        <v>1.3000026834428127</v>
      </c>
      <c r="W41" s="138">
        <v>2002</v>
      </c>
    </row>
    <row r="42" spans="1:23" ht="12" customHeight="1">
      <c r="A42" s="138">
        <v>2003</v>
      </c>
      <c r="B42" s="71">
        <f t="shared" si="1"/>
        <v>2.895345439850928</v>
      </c>
      <c r="C42" s="71">
        <f t="shared" si="0"/>
        <v>4.1197439413087409</v>
      </c>
      <c r="D42" s="71">
        <f t="shared" si="0"/>
        <v>0.37829299298921626</v>
      </c>
      <c r="E42" s="71">
        <f t="shared" si="0"/>
        <v>3.0974155069582565</v>
      </c>
      <c r="F42" s="71">
        <f t="shared" si="0"/>
        <v>-1.6687285755367327</v>
      </c>
      <c r="G42" s="71">
        <f t="shared" si="0"/>
        <v>0.19421752283332694</v>
      </c>
      <c r="H42" s="71">
        <f t="shared" si="0"/>
        <v>-1.0432236439985871</v>
      </c>
      <c r="I42" s="71">
        <f t="shared" si="0"/>
        <v>-1.2469082539409868</v>
      </c>
      <c r="J42" s="71">
        <f t="shared" si="0"/>
        <v>-0.72001869311397115</v>
      </c>
      <c r="K42" s="71">
        <f t="shared" si="0"/>
        <v>8.1538131520918427</v>
      </c>
      <c r="L42" s="71">
        <f t="shared" si="0"/>
        <v>3.1665008324245321</v>
      </c>
      <c r="M42" s="71">
        <f t="shared" si="0"/>
        <v>7.193510863623942E-2</v>
      </c>
      <c r="N42" s="71">
        <f t="shared" si="0"/>
        <v>-5.9980392532445421</v>
      </c>
      <c r="O42" s="71">
        <f t="shared" si="0"/>
        <v>-0.37077260753797248</v>
      </c>
      <c r="P42" s="71">
        <f t="shared" si="0"/>
        <v>-2.483391205186706</v>
      </c>
      <c r="Q42" s="71">
        <f t="shared" si="0"/>
        <v>-6.0190994049784479</v>
      </c>
      <c r="R42" s="71">
        <f t="shared" si="0"/>
        <v>6.7242749272449203</v>
      </c>
      <c r="S42" s="71">
        <f t="shared" si="0"/>
        <v>-5.8309882632485568</v>
      </c>
      <c r="T42" s="100">
        <f t="shared" si="0"/>
        <v>0.60485881581520573</v>
      </c>
      <c r="U42" s="71">
        <f t="shared" si="0"/>
        <v>2.855427021830522</v>
      </c>
      <c r="V42" s="71">
        <f t="shared" si="0"/>
        <v>-1.9872125439334809E-2</v>
      </c>
      <c r="W42" s="138">
        <v>2003</v>
      </c>
    </row>
    <row r="43" spans="1:23" ht="12" customHeight="1">
      <c r="A43" s="138">
        <v>2004</v>
      </c>
      <c r="B43" s="71">
        <f t="shared" si="1"/>
        <v>1.8692057482509199</v>
      </c>
      <c r="C43" s="71">
        <f t="shared" si="0"/>
        <v>3.4170272092368918</v>
      </c>
      <c r="D43" s="71">
        <f t="shared" si="0"/>
        <v>-3.1921810217110931</v>
      </c>
      <c r="E43" s="71">
        <f t="shared" si="0"/>
        <v>3.4978852507488369</v>
      </c>
      <c r="F43" s="71">
        <f t="shared" si="0"/>
        <v>1.6880773245960654</v>
      </c>
      <c r="G43" s="71">
        <f t="shared" si="0"/>
        <v>6.2020833465117278</v>
      </c>
      <c r="H43" s="71">
        <f t="shared" si="0"/>
        <v>-2.7148117578661868E-2</v>
      </c>
      <c r="I43" s="71">
        <f t="shared" si="0"/>
        <v>2.6710015168794712</v>
      </c>
      <c r="J43" s="71">
        <f t="shared" si="0"/>
        <v>4.5164558588775208</v>
      </c>
      <c r="K43" s="71">
        <f t="shared" si="0"/>
        <v>-4.1533071553728433</v>
      </c>
      <c r="L43" s="71">
        <f t="shared" si="0"/>
        <v>-5.8490334928991956</v>
      </c>
      <c r="M43" s="71">
        <f t="shared" si="0"/>
        <v>1.5295622595563145</v>
      </c>
      <c r="N43" s="71">
        <f t="shared" si="0"/>
        <v>2.7274837941608325</v>
      </c>
      <c r="O43" s="71">
        <f t="shared" si="0"/>
        <v>5.6488869245620918</v>
      </c>
      <c r="P43" s="71">
        <f t="shared" si="0"/>
        <v>3.6825227370711957</v>
      </c>
      <c r="Q43" s="71">
        <f t="shared" si="0"/>
        <v>0.78841360227374935</v>
      </c>
      <c r="R43" s="71">
        <f t="shared" si="0"/>
        <v>17.402675624798647</v>
      </c>
      <c r="S43" s="71">
        <f t="shared" si="0"/>
        <v>3.0276184969408888</v>
      </c>
      <c r="T43" s="100">
        <f t="shared" si="0"/>
        <v>2.9902439196008288</v>
      </c>
      <c r="U43" s="71">
        <f t="shared" si="0"/>
        <v>2.0880749614213414</v>
      </c>
      <c r="V43" s="71">
        <f t="shared" si="0"/>
        <v>3.2479047151221465</v>
      </c>
      <c r="W43" s="138">
        <v>2004</v>
      </c>
    </row>
    <row r="44" spans="1:23" ht="12" customHeight="1">
      <c r="A44" s="138">
        <v>2005</v>
      </c>
      <c r="B44" s="71">
        <f t="shared" si="1"/>
        <v>-0.45805083629292653</v>
      </c>
      <c r="C44" s="71">
        <f t="shared" si="0"/>
        <v>-1.8650375475871783</v>
      </c>
      <c r="D44" s="71">
        <f t="shared" si="0"/>
        <v>3.1928480204342691E-2</v>
      </c>
      <c r="E44" s="71">
        <f t="shared" si="0"/>
        <v>2.4786635845674709</v>
      </c>
      <c r="F44" s="71">
        <f t="shared" si="0"/>
        <v>3.03282617452534</v>
      </c>
      <c r="G44" s="71">
        <f t="shared" si="0"/>
        <v>12.815926339414503</v>
      </c>
      <c r="H44" s="71">
        <f t="shared" si="0"/>
        <v>3.0446953846602298</v>
      </c>
      <c r="I44" s="71">
        <f t="shared" si="0"/>
        <v>-0.70235431479788701</v>
      </c>
      <c r="J44" s="71">
        <f t="shared" si="0"/>
        <v>-2.7331393141844842</v>
      </c>
      <c r="K44" s="71">
        <f t="shared" si="0"/>
        <v>2.5820179566954806</v>
      </c>
      <c r="L44" s="71">
        <f t="shared" si="0"/>
        <v>4.2708324519169736</v>
      </c>
      <c r="M44" s="71">
        <f t="shared" si="0"/>
        <v>1.5743181411927338</v>
      </c>
      <c r="N44" s="71">
        <f t="shared" si="0"/>
        <v>-2.5312430687001779</v>
      </c>
      <c r="O44" s="71">
        <f t="shared" si="0"/>
        <v>-0.61447137677832586</v>
      </c>
      <c r="P44" s="71">
        <f t="shared" si="0"/>
        <v>1.6267638653917942</v>
      </c>
      <c r="Q44" s="71">
        <f t="shared" si="0"/>
        <v>1.4531409107835032</v>
      </c>
      <c r="R44" s="71">
        <f t="shared" si="0"/>
        <v>-3.4655980703017093</v>
      </c>
      <c r="S44" s="71">
        <f t="shared" si="0"/>
        <v>0.80941359150286019</v>
      </c>
      <c r="T44" s="100">
        <f t="shared" si="0"/>
        <v>1.1708907922658227</v>
      </c>
      <c r="U44" s="71">
        <f t="shared" si="0"/>
        <v>0.48759594287469099</v>
      </c>
      <c r="V44" s="71">
        <f t="shared" si="0"/>
        <v>1.363810375568093</v>
      </c>
      <c r="W44" s="138">
        <v>2005</v>
      </c>
    </row>
    <row r="45" spans="1:23" ht="12" customHeight="1">
      <c r="A45" s="138">
        <v>2006</v>
      </c>
      <c r="B45" s="71">
        <f t="shared" si="1"/>
        <v>5.4841486996305235</v>
      </c>
      <c r="C45" s="71">
        <f t="shared" si="0"/>
        <v>0.11798404091511827</v>
      </c>
      <c r="D45" s="71">
        <f t="shared" si="0"/>
        <v>1.0164647872642973</v>
      </c>
      <c r="E45" s="71">
        <f t="shared" si="0"/>
        <v>2.5123079746269781</v>
      </c>
      <c r="F45" s="71">
        <f t="shared" si="0"/>
        <v>3.1625342908563567</v>
      </c>
      <c r="G45" s="71">
        <f t="shared" si="0"/>
        <v>31.922989226001874</v>
      </c>
      <c r="H45" s="71">
        <f t="shared" si="0"/>
        <v>0.75150601876907785</v>
      </c>
      <c r="I45" s="71">
        <f t="shared" si="0"/>
        <v>5.5730812955110167</v>
      </c>
      <c r="J45" s="71">
        <f t="shared" si="0"/>
        <v>2.8768579133161296</v>
      </c>
      <c r="K45" s="71">
        <f t="shared" si="0"/>
        <v>11.884128793882525</v>
      </c>
      <c r="L45" s="71">
        <f t="shared" si="0"/>
        <v>5.9098127307391337</v>
      </c>
      <c r="M45" s="71">
        <f t="shared" si="0"/>
        <v>3.2952204282982223</v>
      </c>
      <c r="N45" s="71">
        <f t="shared" si="0"/>
        <v>3.2765189591609953</v>
      </c>
      <c r="O45" s="71">
        <f t="shared" si="0"/>
        <v>2.8090065715947929</v>
      </c>
      <c r="P45" s="71">
        <f t="shared" si="0"/>
        <v>4.4322881879687515</v>
      </c>
      <c r="Q45" s="71">
        <f t="shared" si="0"/>
        <v>13.492459152265624</v>
      </c>
      <c r="R45" s="71">
        <f t="shared" si="0"/>
        <v>-17.71405956299833</v>
      </c>
      <c r="S45" s="71">
        <f t="shared" si="0"/>
        <v>8.0410851145846749</v>
      </c>
      <c r="T45" s="100">
        <f t="shared" si="0"/>
        <v>4.7486717050882987</v>
      </c>
      <c r="U45" s="71">
        <f t="shared" si="0"/>
        <v>2.0967067577311411</v>
      </c>
      <c r="V45" s="71">
        <f t="shared" si="0"/>
        <v>5.4910112565920599</v>
      </c>
      <c r="W45" s="138">
        <v>2006</v>
      </c>
    </row>
    <row r="46" spans="1:23" ht="12" customHeight="1">
      <c r="A46" s="138">
        <v>2007</v>
      </c>
      <c r="B46" s="71">
        <f t="shared" si="1"/>
        <v>2.4175175425041857</v>
      </c>
      <c r="C46" s="71">
        <f t="shared" si="0"/>
        <v>1.9859721367227365</v>
      </c>
      <c r="D46" s="71">
        <f t="shared" si="0"/>
        <v>1.8420541586098267</v>
      </c>
      <c r="E46" s="71">
        <f t="shared" si="0"/>
        <v>3.2613209206944447</v>
      </c>
      <c r="F46" s="71">
        <f t="shared" si="0"/>
        <v>2.5661849953295217</v>
      </c>
      <c r="G46" s="71">
        <f t="shared" si="0"/>
        <v>0.29204784922367821</v>
      </c>
      <c r="H46" s="71">
        <f t="shared" si="0"/>
        <v>1.4995251445193247</v>
      </c>
      <c r="I46" s="71">
        <f t="shared" si="0"/>
        <v>4.263244747666306</v>
      </c>
      <c r="J46" s="71">
        <f t="shared" si="0"/>
        <v>0.88030539924692164</v>
      </c>
      <c r="K46" s="71">
        <f t="shared" si="0"/>
        <v>8.4081219737350779</v>
      </c>
      <c r="L46" s="71">
        <f t="shared" si="0"/>
        <v>7.1484943304533033</v>
      </c>
      <c r="M46" s="71">
        <f t="shared" si="0"/>
        <v>2.528082030678874</v>
      </c>
      <c r="N46" s="71">
        <f t="shared" si="0"/>
        <v>2.0825620361767392</v>
      </c>
      <c r="O46" s="71">
        <f t="shared" si="0"/>
        <v>5.4941524800863988</v>
      </c>
      <c r="P46" s="71">
        <f t="shared" si="0"/>
        <v>2.8995998441765636</v>
      </c>
      <c r="Q46" s="71">
        <f t="shared" si="0"/>
        <v>13.613487208475391</v>
      </c>
      <c r="R46" s="71">
        <f t="shared" si="0"/>
        <v>3.3944609935260956</v>
      </c>
      <c r="S46" s="71">
        <f t="shared" si="0"/>
        <v>-3.8774741820438408</v>
      </c>
      <c r="T46" s="100">
        <f t="shared" si="0"/>
        <v>3.4532255235944405</v>
      </c>
      <c r="U46" s="71">
        <f t="shared" si="0"/>
        <v>2.5808481920718549</v>
      </c>
      <c r="V46" s="71">
        <f t="shared" si="0"/>
        <v>3.6895597985794808</v>
      </c>
      <c r="W46" s="138">
        <v>2007</v>
      </c>
    </row>
    <row r="47" spans="1:23" ht="12" customHeight="1">
      <c r="A47" s="138">
        <v>2008</v>
      </c>
      <c r="B47" s="71">
        <f t="shared" si="1"/>
        <v>4.9054406675732167</v>
      </c>
      <c r="C47" s="71">
        <f t="shared" si="0"/>
        <v>2.7436759256846699</v>
      </c>
      <c r="D47" s="71">
        <f t="shared" si="0"/>
        <v>18.158476032246497</v>
      </c>
      <c r="E47" s="71">
        <f t="shared" si="0"/>
        <v>4.9469819816828391</v>
      </c>
      <c r="F47" s="71">
        <f t="shared" si="0"/>
        <v>4.4208217015475668</v>
      </c>
      <c r="G47" s="71">
        <f t="shared" si="0"/>
        <v>3.4429929188350741</v>
      </c>
      <c r="H47" s="71">
        <f t="shared" si="0"/>
        <v>4.1700320598743161</v>
      </c>
      <c r="I47" s="71">
        <f t="shared" si="0"/>
        <v>3.6127347873661222</v>
      </c>
      <c r="J47" s="71">
        <f t="shared" si="0"/>
        <v>6.295998728102532</v>
      </c>
      <c r="K47" s="71">
        <f t="shared" si="0"/>
        <v>-2.2003042188758428</v>
      </c>
      <c r="L47" s="71">
        <f t="shared" si="0"/>
        <v>-2.0741049955596793</v>
      </c>
      <c r="M47" s="71">
        <f t="shared" ref="C47:V57" si="2">M21/M20*100-100</f>
        <v>-2.4419679961756913</v>
      </c>
      <c r="N47" s="71">
        <f t="shared" si="2"/>
        <v>6.153687767030263</v>
      </c>
      <c r="O47" s="71">
        <f t="shared" si="2"/>
        <v>2.5536330505355949</v>
      </c>
      <c r="P47" s="71">
        <f t="shared" si="2"/>
        <v>1.3595564941921765</v>
      </c>
      <c r="Q47" s="71">
        <f t="shared" si="2"/>
        <v>11.507199360514647</v>
      </c>
      <c r="R47" s="71">
        <f t="shared" si="2"/>
        <v>3.0064429416598415</v>
      </c>
      <c r="S47" s="71">
        <f t="shared" si="2"/>
        <v>-1.3621882640634198</v>
      </c>
      <c r="T47" s="100">
        <f t="shared" si="2"/>
        <v>3.3894999072095402</v>
      </c>
      <c r="U47" s="71">
        <f t="shared" si="2"/>
        <v>6.4756614748437471</v>
      </c>
      <c r="V47" s="71">
        <f t="shared" si="2"/>
        <v>2.5623627809527392</v>
      </c>
      <c r="W47" s="138">
        <v>2008</v>
      </c>
    </row>
    <row r="48" spans="1:23" ht="12" customHeight="1">
      <c r="A48" s="138">
        <v>2009</v>
      </c>
      <c r="B48" s="71">
        <f t="shared" si="1"/>
        <v>-2.0087756013942055</v>
      </c>
      <c r="C48" s="71">
        <f t="shared" si="2"/>
        <v>-4.00357642632477</v>
      </c>
      <c r="D48" s="71">
        <f t="shared" si="2"/>
        <v>-3.6060291337114876</v>
      </c>
      <c r="E48" s="71">
        <f t="shared" si="2"/>
        <v>5.8827418681907488</v>
      </c>
      <c r="F48" s="71">
        <f t="shared" si="2"/>
        <v>0.23524062744013463</v>
      </c>
      <c r="G48" s="71">
        <f t="shared" si="2"/>
        <v>-4.3518062889248199E-2</v>
      </c>
      <c r="H48" s="71">
        <f t="shared" si="2"/>
        <v>-1.3531470214992822</v>
      </c>
      <c r="I48" s="71">
        <f t="shared" si="2"/>
        <v>-3.4926493219757049</v>
      </c>
      <c r="J48" s="71">
        <f t="shared" si="2"/>
        <v>-2.2585106801148953</v>
      </c>
      <c r="K48" s="71">
        <f t="shared" si="2"/>
        <v>-9.6342500342438342</v>
      </c>
      <c r="L48" s="71">
        <f t="shared" si="2"/>
        <v>-5.5785836862859526</v>
      </c>
      <c r="M48" s="71">
        <f t="shared" si="2"/>
        <v>-4.7158686291015215</v>
      </c>
      <c r="N48" s="71">
        <f t="shared" si="2"/>
        <v>-1.0982265267167151</v>
      </c>
      <c r="O48" s="71">
        <f t="shared" si="2"/>
        <v>-1.6500617608728163</v>
      </c>
      <c r="P48" s="71">
        <f t="shared" si="2"/>
        <v>-2.8849194821326591</v>
      </c>
      <c r="Q48" s="71">
        <f t="shared" si="2"/>
        <v>0.12261849297499339</v>
      </c>
      <c r="R48" s="71">
        <f t="shared" si="2"/>
        <v>-5.5470547099164378</v>
      </c>
      <c r="S48" s="71">
        <f t="shared" si="2"/>
        <v>-8.5370557630678974</v>
      </c>
      <c r="T48" s="100">
        <f t="shared" si="2"/>
        <v>-2.5488256035291101</v>
      </c>
      <c r="U48" s="71">
        <f t="shared" si="2"/>
        <v>0.6081065468975595</v>
      </c>
      <c r="V48" s="71">
        <f t="shared" si="2"/>
        <v>-3.4272136832740188</v>
      </c>
      <c r="W48" s="138">
        <v>2009</v>
      </c>
    </row>
    <row r="49" spans="1:23" ht="12" customHeight="1">
      <c r="A49" s="138">
        <v>2010</v>
      </c>
      <c r="B49" s="71">
        <f t="shared" si="1"/>
        <v>5.0600629230622474</v>
      </c>
      <c r="C49" s="71">
        <f t="shared" si="2"/>
        <v>2.7147363453665037</v>
      </c>
      <c r="D49" s="71">
        <f t="shared" si="2"/>
        <v>4.0027184648409104</v>
      </c>
      <c r="E49" s="71">
        <f t="shared" si="2"/>
        <v>2.7886162023025918</v>
      </c>
      <c r="F49" s="71">
        <f t="shared" si="2"/>
        <v>3.5712102237429661</v>
      </c>
      <c r="G49" s="71">
        <f t="shared" si="2"/>
        <v>4.1821096418676973</v>
      </c>
      <c r="H49" s="71">
        <f t="shared" si="2"/>
        <v>2.4388916597333434</v>
      </c>
      <c r="I49" s="71">
        <f t="shared" si="2"/>
        <v>0.10692347199368157</v>
      </c>
      <c r="J49" s="71">
        <f t="shared" si="2"/>
        <v>0.43201829500003441</v>
      </c>
      <c r="K49" s="71">
        <f t="shared" si="2"/>
        <v>6.026458795875115</v>
      </c>
      <c r="L49" s="71">
        <f t="shared" si="2"/>
        <v>2.8817518855033057</v>
      </c>
      <c r="M49" s="71">
        <f t="shared" si="2"/>
        <v>3.0880742824002283</v>
      </c>
      <c r="N49" s="71">
        <f t="shared" si="2"/>
        <v>2.5860618426198982</v>
      </c>
      <c r="O49" s="71">
        <f t="shared" si="2"/>
        <v>2.4214958818150194</v>
      </c>
      <c r="P49" s="71">
        <f t="shared" si="2"/>
        <v>6.3253218435095988</v>
      </c>
      <c r="Q49" s="71">
        <f t="shared" si="2"/>
        <v>9.7388152312212384</v>
      </c>
      <c r="R49" s="71">
        <f t="shared" si="2"/>
        <v>12.366160472728978</v>
      </c>
      <c r="S49" s="71">
        <f t="shared" si="2"/>
        <v>14.425875881265497</v>
      </c>
      <c r="T49" s="100">
        <f t="shared" si="2"/>
        <v>4.7753838901586789</v>
      </c>
      <c r="U49" s="71">
        <f t="shared" si="2"/>
        <v>3.3124873488004312</v>
      </c>
      <c r="V49" s="71">
        <f t="shared" si="2"/>
        <v>5.1994299306770131</v>
      </c>
      <c r="W49" s="138">
        <v>2010</v>
      </c>
    </row>
    <row r="50" spans="1:23" ht="12" customHeight="1">
      <c r="A50" s="138">
        <v>2011</v>
      </c>
      <c r="B50" s="71">
        <f t="shared" si="1"/>
        <v>2.8497279406233531</v>
      </c>
      <c r="C50" s="71">
        <f t="shared" si="2"/>
        <v>1.4669791358983986</v>
      </c>
      <c r="D50" s="71">
        <f t="shared" si="2"/>
        <v>1.3017667859541007</v>
      </c>
      <c r="E50" s="71">
        <f t="shared" si="2"/>
        <v>3.0468469306575372</v>
      </c>
      <c r="F50" s="71">
        <f t="shared" si="2"/>
        <v>4.2964565287349217</v>
      </c>
      <c r="G50" s="71">
        <f t="shared" si="2"/>
        <v>0.98483915389681442</v>
      </c>
      <c r="H50" s="71">
        <f t="shared" si="2"/>
        <v>6.1961607320360343</v>
      </c>
      <c r="I50" s="71">
        <f t="shared" si="2"/>
        <v>6.033992061281964</v>
      </c>
      <c r="J50" s="71">
        <f t="shared" si="2"/>
        <v>-1.0438063384451794</v>
      </c>
      <c r="K50" s="71">
        <f t="shared" si="2"/>
        <v>7.9924515435708656</v>
      </c>
      <c r="L50" s="71">
        <f t="shared" si="2"/>
        <v>4.6117582498641099</v>
      </c>
      <c r="M50" s="71">
        <f t="shared" si="2"/>
        <v>2.7264413077678711</v>
      </c>
      <c r="N50" s="71">
        <f t="shared" si="2"/>
        <v>3.1323643066669291</v>
      </c>
      <c r="O50" s="71">
        <f t="shared" si="2"/>
        <v>5.8604967535311943</v>
      </c>
      <c r="P50" s="71">
        <f t="shared" si="2"/>
        <v>6.1188682775394625</v>
      </c>
      <c r="Q50" s="71">
        <f t="shared" si="2"/>
        <v>-3.6881751831363658</v>
      </c>
      <c r="R50" s="71">
        <f t="shared" si="2"/>
        <v>8.2417147531815544</v>
      </c>
      <c r="S50" s="71">
        <f t="shared" si="2"/>
        <v>-5.6534155990088237</v>
      </c>
      <c r="T50" s="100">
        <f t="shared" si="2"/>
        <v>2.8871676348579456</v>
      </c>
      <c r="U50" s="71">
        <f t="shared" si="2"/>
        <v>2.3566207824850807</v>
      </c>
      <c r="V50" s="71">
        <f t="shared" si="2"/>
        <v>3.0381974089819295</v>
      </c>
      <c r="W50" s="138">
        <v>2011</v>
      </c>
    </row>
    <row r="51" spans="1:23" ht="12" customHeight="1">
      <c r="A51" s="138">
        <v>2012</v>
      </c>
      <c r="B51" s="71">
        <f t="shared" si="1"/>
        <v>2.3042429624985772</v>
      </c>
      <c r="C51" s="71">
        <f t="shared" si="2"/>
        <v>1.8485547676690999</v>
      </c>
      <c r="D51" s="71">
        <f t="shared" si="2"/>
        <v>-7.1180323381010169</v>
      </c>
      <c r="E51" s="71">
        <f t="shared" si="2"/>
        <v>2.4041494166682185</v>
      </c>
      <c r="F51" s="71">
        <f t="shared" si="2"/>
        <v>4.9621124707518192</v>
      </c>
      <c r="G51" s="71">
        <f t="shared" si="2"/>
        <v>0.34510807639560426</v>
      </c>
      <c r="H51" s="71">
        <f t="shared" si="2"/>
        <v>1.5733412822102224</v>
      </c>
      <c r="I51" s="71">
        <f t="shared" si="2"/>
        <v>7.0311505430045997</v>
      </c>
      <c r="J51" s="71">
        <f t="shared" si="2"/>
        <v>2.4828775344197993</v>
      </c>
      <c r="K51" s="71">
        <f t="shared" si="2"/>
        <v>-4.7158170702587654E-2</v>
      </c>
      <c r="L51" s="71">
        <f t="shared" si="2"/>
        <v>1.2153578548693673</v>
      </c>
      <c r="M51" s="71">
        <f t="shared" si="2"/>
        <v>3.1424624989292909</v>
      </c>
      <c r="N51" s="71">
        <f t="shared" si="2"/>
        <v>4.4215528649962579</v>
      </c>
      <c r="O51" s="71">
        <f t="shared" si="2"/>
        <v>4.5708888208157106</v>
      </c>
      <c r="P51" s="71">
        <f t="shared" si="2"/>
        <v>3.7896398878943387</v>
      </c>
      <c r="Q51" s="71" t="s">
        <v>45</v>
      </c>
      <c r="R51" s="71">
        <f t="shared" si="2"/>
        <v>6.6566696796400464</v>
      </c>
      <c r="S51" s="71">
        <f t="shared" si="2"/>
        <v>5.0693326476833391</v>
      </c>
      <c r="T51" s="100">
        <f t="shared" si="2"/>
        <v>2.551699356750575</v>
      </c>
      <c r="U51" s="71">
        <f t="shared" si="2"/>
        <v>0.66532946593216025</v>
      </c>
      <c r="V51" s="71">
        <f t="shared" si="2"/>
        <v>3.0851366489844594</v>
      </c>
      <c r="W51" s="138">
        <v>2012</v>
      </c>
    </row>
    <row r="52" spans="1:23" ht="12" customHeight="1">
      <c r="A52" s="138">
        <v>2013</v>
      </c>
      <c r="B52" s="71">
        <f t="shared" si="1"/>
        <v>0.71804229498914651</v>
      </c>
      <c r="C52" s="71">
        <f t="shared" si="2"/>
        <v>3.1245404422162011</v>
      </c>
      <c r="D52" s="71">
        <f t="shared" si="2"/>
        <v>-3.4590486515175769</v>
      </c>
      <c r="E52" s="71">
        <f t="shared" si="2"/>
        <v>1.6967885182678941</v>
      </c>
      <c r="F52" s="71">
        <f t="shared" si="2"/>
        <v>2.9252475016750594</v>
      </c>
      <c r="G52" s="71">
        <f t="shared" si="2"/>
        <v>3.2880536912751381</v>
      </c>
      <c r="H52" s="71">
        <f t="shared" si="2"/>
        <v>3.8281530042659284</v>
      </c>
      <c r="I52" s="71">
        <f t="shared" si="2"/>
        <v>3.9170167691535909</v>
      </c>
      <c r="J52" s="71">
        <f t="shared" si="2"/>
        <v>4.0633384351909143</v>
      </c>
      <c r="K52" s="71">
        <f t="shared" si="2"/>
        <v>5.0753187427217625</v>
      </c>
      <c r="L52" s="71">
        <f t="shared" si="2"/>
        <v>3.3609507784711639</v>
      </c>
      <c r="M52" s="71">
        <f t="shared" si="2"/>
        <v>3.9082658837229758</v>
      </c>
      <c r="N52" s="71">
        <f t="shared" si="2"/>
        <v>3.3083459077375039</v>
      </c>
      <c r="O52" s="71">
        <f t="shared" si="2"/>
        <v>8.3072248052131101</v>
      </c>
      <c r="P52" s="71">
        <f t="shared" si="2"/>
        <v>2.6331170526604524</v>
      </c>
      <c r="Q52" s="71">
        <f t="shared" si="2"/>
        <v>-3.4840896081218773</v>
      </c>
      <c r="R52" s="71">
        <f t="shared" si="2"/>
        <v>1.4331063966713344</v>
      </c>
      <c r="S52" s="71">
        <f t="shared" si="2"/>
        <v>4.9052747276854234</v>
      </c>
      <c r="T52" s="100">
        <f t="shared" si="2"/>
        <v>2.8833459295744461</v>
      </c>
      <c r="U52" s="71">
        <f t="shared" si="2"/>
        <v>1.0792597923952769</v>
      </c>
      <c r="V52" s="71">
        <f t="shared" si="2"/>
        <v>3.3815389690322206</v>
      </c>
      <c r="W52" s="138">
        <v>2013</v>
      </c>
    </row>
    <row r="53" spans="1:23" ht="12" customHeight="1">
      <c r="A53" s="138">
        <v>2014</v>
      </c>
      <c r="B53" s="71">
        <f t="shared" si="1"/>
        <v>3.7319881966282367</v>
      </c>
      <c r="C53" s="71">
        <f t="shared" si="2"/>
        <v>4.4980947899149868</v>
      </c>
      <c r="D53" s="71">
        <f t="shared" si="2"/>
        <v>1.9874804290318764</v>
      </c>
      <c r="E53" s="71">
        <f t="shared" si="2"/>
        <v>5.8029142736184269</v>
      </c>
      <c r="F53" s="71">
        <f t="shared" si="2"/>
        <v>6.8581122302916953</v>
      </c>
      <c r="G53" s="71">
        <f t="shared" si="2"/>
        <v>4.6397210752371194</v>
      </c>
      <c r="H53" s="71">
        <f t="shared" si="2"/>
        <v>2.9965319682889344</v>
      </c>
      <c r="I53" s="71">
        <f t="shared" si="2"/>
        <v>6.7351283857335176</v>
      </c>
      <c r="J53" s="71">
        <f t="shared" si="2"/>
        <v>4.6521334390178453</v>
      </c>
      <c r="K53" s="71">
        <f t="shared" si="2"/>
        <v>8.4788966401625743</v>
      </c>
      <c r="L53" s="71">
        <f t="shared" si="2"/>
        <v>4.3036552027310222</v>
      </c>
      <c r="M53" s="71">
        <f t="shared" si="2"/>
        <v>5.9096493467988296</v>
      </c>
      <c r="N53" s="71">
        <f t="shared" si="2"/>
        <v>6.0121144428215416</v>
      </c>
      <c r="O53" s="71">
        <f t="shared" si="2"/>
        <v>7.0177290343860648</v>
      </c>
      <c r="P53" s="71">
        <f t="shared" si="2"/>
        <v>5.9613228476202096</v>
      </c>
      <c r="Q53" s="71">
        <f t="shared" si="2"/>
        <v>-0.51124851465623067</v>
      </c>
      <c r="R53" s="71">
        <f t="shared" si="2"/>
        <v>10.671146700978198</v>
      </c>
      <c r="S53" s="71">
        <f t="shared" si="2"/>
        <v>2.121755119700012</v>
      </c>
      <c r="T53" s="100">
        <f t="shared" si="2"/>
        <v>5.4194786421037691</v>
      </c>
      <c r="U53" s="71">
        <f t="shared" si="2"/>
        <v>4.613151419850297</v>
      </c>
      <c r="V53" s="71">
        <f t="shared" si="2"/>
        <v>5.637184827512101</v>
      </c>
      <c r="W53" s="138">
        <v>2014</v>
      </c>
    </row>
    <row r="54" spans="1:23" ht="12" customHeight="1">
      <c r="A54" s="146">
        <v>2015</v>
      </c>
      <c r="B54" s="71">
        <f t="shared" si="1"/>
        <v>5.1096706080163443</v>
      </c>
      <c r="C54" s="71">
        <f t="shared" si="2"/>
        <v>4.6708651079854064</v>
      </c>
      <c r="D54" s="71">
        <f t="shared" si="2"/>
        <v>5.004802770983801</v>
      </c>
      <c r="E54" s="71">
        <f t="shared" si="2"/>
        <v>4.9455746984460518</v>
      </c>
      <c r="F54" s="71">
        <f t="shared" si="2"/>
        <v>2.9660751575667348</v>
      </c>
      <c r="G54" s="71">
        <f t="shared" si="2"/>
        <v>-2.5876744330088428</v>
      </c>
      <c r="H54" s="71">
        <f t="shared" si="2"/>
        <v>0.6587562112995613</v>
      </c>
      <c r="I54" s="71">
        <f t="shared" si="2"/>
        <v>1.8191519198263535</v>
      </c>
      <c r="J54" s="71">
        <f t="shared" si="2"/>
        <v>2.9971784212985852</v>
      </c>
      <c r="K54" s="71">
        <f t="shared" si="2"/>
        <v>0.16591855696457003</v>
      </c>
      <c r="L54" s="71">
        <f t="shared" si="2"/>
        <v>6.3787613067115814</v>
      </c>
      <c r="M54" s="71">
        <f t="shared" si="2"/>
        <v>3.5993339026568094</v>
      </c>
      <c r="N54" s="71">
        <f t="shared" si="2"/>
        <v>1.8386734327368544</v>
      </c>
      <c r="O54" s="71">
        <f t="shared" si="2"/>
        <v>3.1377975055140439</v>
      </c>
      <c r="P54" s="71">
        <f t="shared" si="2"/>
        <v>1.0794621606830219</v>
      </c>
      <c r="Q54" s="71">
        <f t="shared" si="2"/>
        <v>-4.4592439575617107</v>
      </c>
      <c r="R54" s="71">
        <f t="shared" si="2"/>
        <v>4.2150003934086584</v>
      </c>
      <c r="S54" s="71">
        <f t="shared" si="2"/>
        <v>8.1434475960555659</v>
      </c>
      <c r="T54" s="100">
        <f t="shared" si="2"/>
        <v>2.5808032282290014</v>
      </c>
      <c r="U54" s="71">
        <f t="shared" si="2"/>
        <v>4.9142142224993393</v>
      </c>
      <c r="V54" s="71">
        <f t="shared" si="2"/>
        <v>1.9568958061173731</v>
      </c>
      <c r="W54" s="146">
        <v>2015</v>
      </c>
    </row>
    <row r="55" spans="1:23" ht="12" customHeight="1">
      <c r="A55" s="153">
        <v>2016</v>
      </c>
      <c r="B55" s="71">
        <f t="shared" si="1"/>
        <v>1.3932907516619224</v>
      </c>
      <c r="C55" s="71">
        <f t="shared" si="2"/>
        <v>1.2687480736277053</v>
      </c>
      <c r="D55" s="71">
        <f t="shared" si="2"/>
        <v>-0.50386170181391776</v>
      </c>
      <c r="E55" s="71">
        <f t="shared" si="2"/>
        <v>3.7922450281037641</v>
      </c>
      <c r="F55" s="71">
        <f t="shared" si="2"/>
        <v>3.47351434940839</v>
      </c>
      <c r="G55" s="71">
        <f t="shared" si="2"/>
        <v>3.7762823531454188</v>
      </c>
      <c r="H55" s="71">
        <f t="shared" si="2"/>
        <v>0.62142796836211289</v>
      </c>
      <c r="I55" s="71">
        <f t="shared" si="2"/>
        <v>5.0379870736051942</v>
      </c>
      <c r="J55" s="71">
        <f t="shared" si="2"/>
        <v>2.4996226252988407</v>
      </c>
      <c r="K55" s="71">
        <f t="shared" si="2"/>
        <v>3.5712550357398953</v>
      </c>
      <c r="L55" s="71">
        <f t="shared" si="2"/>
        <v>1.9224474604023101</v>
      </c>
      <c r="M55" s="71">
        <f t="shared" si="2"/>
        <v>3.2265597716983905</v>
      </c>
      <c r="N55" s="71">
        <f t="shared" si="2"/>
        <v>0.61282838408733653</v>
      </c>
      <c r="O55" s="71">
        <f t="shared" si="2"/>
        <v>4.1068812524266036</v>
      </c>
      <c r="P55" s="71">
        <f t="shared" si="2"/>
        <v>-1.4962182457124413</v>
      </c>
      <c r="Q55" s="71">
        <f t="shared" si="2"/>
        <v>1.1348425110090545</v>
      </c>
      <c r="R55" s="71">
        <f t="shared" si="2"/>
        <v>5.0701396119200837</v>
      </c>
      <c r="S55" s="71">
        <f t="shared" si="2"/>
        <v>1.0553006945886381</v>
      </c>
      <c r="T55" s="100">
        <f t="shared" si="2"/>
        <v>2.7296349937451225</v>
      </c>
      <c r="U55" s="71">
        <f t="shared" si="2"/>
        <v>2.2129902318753523</v>
      </c>
      <c r="V55" s="71">
        <f t="shared" si="2"/>
        <v>2.8717823119891079</v>
      </c>
      <c r="W55" s="153">
        <v>2016</v>
      </c>
    </row>
    <row r="56" spans="1:23" ht="12" customHeight="1">
      <c r="A56" s="158">
        <v>2017</v>
      </c>
      <c r="B56" s="71">
        <f t="shared" si="1"/>
        <v>-1.5506139471173697</v>
      </c>
      <c r="C56" s="71">
        <f t="shared" si="2"/>
        <v>2.951810748724057</v>
      </c>
      <c r="D56" s="71">
        <f t="shared" si="2"/>
        <v>3.2335583083401787</v>
      </c>
      <c r="E56" s="71">
        <f t="shared" si="2"/>
        <v>5.4086270741151736</v>
      </c>
      <c r="F56" s="71">
        <f t="shared" si="2"/>
        <v>3.3645413619193079</v>
      </c>
      <c r="G56" s="71">
        <f t="shared" si="2"/>
        <v>0.87807858647562398</v>
      </c>
      <c r="H56" s="71">
        <f t="shared" si="2"/>
        <v>5.0880985819100175</v>
      </c>
      <c r="I56" s="71">
        <f t="shared" si="2"/>
        <v>4.4995033896765904</v>
      </c>
      <c r="J56" s="71">
        <f t="shared" si="2"/>
        <v>5.6965926791730652</v>
      </c>
      <c r="K56" s="71">
        <f t="shared" si="2"/>
        <v>4.3869123608650824</v>
      </c>
      <c r="L56" s="71">
        <f t="shared" si="2"/>
        <v>3.8971115776047469</v>
      </c>
      <c r="M56" s="71">
        <f t="shared" si="2"/>
        <v>4.5318859469792017</v>
      </c>
      <c r="N56" s="71">
        <f t="shared" si="2"/>
        <v>3.6997854480378862</v>
      </c>
      <c r="O56" s="71">
        <f t="shared" si="2"/>
        <v>3.7176610760876656</v>
      </c>
      <c r="P56" s="71">
        <f t="shared" si="2"/>
        <v>5.9789211667440583</v>
      </c>
      <c r="Q56" s="71">
        <f t="shared" si="2"/>
        <v>4.9167259139542665</v>
      </c>
      <c r="R56" s="71">
        <f t="shared" si="2"/>
        <v>5.8438037140505372</v>
      </c>
      <c r="S56" s="71">
        <f t="shared" si="2"/>
        <v>4.0329091277375539</v>
      </c>
      <c r="T56" s="100">
        <f t="shared" si="2"/>
        <v>4.048028645242141</v>
      </c>
      <c r="U56" s="71">
        <f t="shared" si="2"/>
        <v>3.4781337377678625</v>
      </c>
      <c r="V56" s="71">
        <f t="shared" si="2"/>
        <v>4.2038228309937864</v>
      </c>
      <c r="W56" s="158">
        <v>2017</v>
      </c>
    </row>
    <row r="57" spans="1:23" ht="12" customHeight="1">
      <c r="A57" s="162">
        <v>2018</v>
      </c>
      <c r="B57" s="71">
        <f t="shared" si="1"/>
        <v>6.4482868389791577</v>
      </c>
      <c r="C57" s="71">
        <f t="shared" si="2"/>
        <v>1.9011481213449031</v>
      </c>
      <c r="D57" s="71">
        <f t="shared" si="2"/>
        <v>3.641541476715048</v>
      </c>
      <c r="E57" s="71">
        <f t="shared" si="2"/>
        <v>4.0002509932457855</v>
      </c>
      <c r="F57" s="71">
        <f t="shared" si="2"/>
        <v>3.6331165231637357</v>
      </c>
      <c r="G57" s="71">
        <f t="shared" si="2"/>
        <v>5.189301215948035</v>
      </c>
      <c r="H57" s="71">
        <f t="shared" si="2"/>
        <v>2.2271477485418245</v>
      </c>
      <c r="I57" s="71">
        <f t="shared" si="2"/>
        <v>2.3006510599266505</v>
      </c>
      <c r="J57" s="71">
        <f t="shared" si="2"/>
        <v>3.0361339620693144</v>
      </c>
      <c r="K57" s="71">
        <f t="shared" si="2"/>
        <v>2.5102862663262329</v>
      </c>
      <c r="L57" s="71">
        <f t="shared" si="2"/>
        <v>1.0526231178104979</v>
      </c>
      <c r="M57" s="71">
        <f t="shared" si="2"/>
        <v>3.8599026250822419</v>
      </c>
      <c r="N57" s="71">
        <f t="shared" si="2"/>
        <v>2.905098581709666</v>
      </c>
      <c r="O57" s="71">
        <f t="shared" si="2"/>
        <v>3.8574591829196692</v>
      </c>
      <c r="P57" s="71">
        <f t="shared" si="2"/>
        <v>0.82189122153725691</v>
      </c>
      <c r="Q57" s="71">
        <f t="shared" si="2"/>
        <v>0.36451835423790158</v>
      </c>
      <c r="R57" s="71">
        <f t="shared" si="2"/>
        <v>3.3605401881273451</v>
      </c>
      <c r="S57" s="71">
        <f t="shared" si="2"/>
        <v>-0.96426727083981234</v>
      </c>
      <c r="T57" s="100">
        <f t="shared" si="2"/>
        <v>2.9332901069463588</v>
      </c>
      <c r="U57" s="71">
        <f t="shared" si="2"/>
        <v>3.8147673027006448</v>
      </c>
      <c r="V57" s="71">
        <f t="shared" si="2"/>
        <v>2.6939957337966121</v>
      </c>
      <c r="W57" s="162">
        <v>2018</v>
      </c>
    </row>
    <row r="58" spans="1:23" ht="12" customHeight="1">
      <c r="A58" s="4"/>
      <c r="B58" s="72"/>
      <c r="C58" s="73"/>
      <c r="D58" s="73"/>
      <c r="E58"/>
      <c r="F58"/>
      <c r="G58"/>
      <c r="H58"/>
      <c r="I58"/>
      <c r="J58"/>
      <c r="K58"/>
      <c r="L58" s="72"/>
      <c r="M58" s="73"/>
      <c r="N58" s="73"/>
      <c r="O58"/>
      <c r="P58"/>
      <c r="Q58"/>
      <c r="R58"/>
      <c r="S58"/>
      <c r="W58" s="4"/>
    </row>
    <row r="59" spans="1:23" s="2" customFormat="1" ht="12" customHeight="1">
      <c r="A59" s="65"/>
      <c r="B59" s="184" t="s">
        <v>86</v>
      </c>
      <c r="C59" s="184"/>
      <c r="D59" s="184"/>
      <c r="E59" s="184"/>
      <c r="F59" s="184"/>
      <c r="G59" s="184"/>
      <c r="H59" s="184"/>
      <c r="I59" s="184"/>
      <c r="J59" s="184"/>
      <c r="K59" s="184"/>
      <c r="L59" s="184" t="s">
        <v>86</v>
      </c>
      <c r="M59" s="184"/>
      <c r="N59" s="184"/>
      <c r="O59" s="184"/>
      <c r="P59" s="184"/>
      <c r="Q59" s="184"/>
      <c r="R59" s="184"/>
      <c r="S59" s="184"/>
      <c r="T59" s="184"/>
      <c r="U59" s="184"/>
      <c r="V59" s="184"/>
      <c r="W59" s="65"/>
    </row>
    <row r="60" spans="1:23" s="2" customFormat="1" ht="12" customHeight="1">
      <c r="A60" s="138">
        <v>1992</v>
      </c>
      <c r="B60" s="74">
        <f>B6/$T6*100</f>
        <v>3.8255958329547868</v>
      </c>
      <c r="C60" s="74">
        <f t="shared" ref="C60:V60" si="3">C6/$T6*100</f>
        <v>6.2968535891361226</v>
      </c>
      <c r="D60" s="74">
        <f t="shared" si="3"/>
        <v>4.5410765141565825</v>
      </c>
      <c r="E60" s="74">
        <f t="shared" si="3"/>
        <v>9.347261353676851</v>
      </c>
      <c r="F60" s="74">
        <f t="shared" si="3"/>
        <v>5.4391691570130467</v>
      </c>
      <c r="G60" s="74">
        <f t="shared" si="3"/>
        <v>5.8453119934974138</v>
      </c>
      <c r="H60" s="74">
        <f t="shared" si="3"/>
        <v>4.2575112233581329</v>
      </c>
      <c r="I60" s="74">
        <f t="shared" si="3"/>
        <v>3.5977553462929897</v>
      </c>
      <c r="J60" s="74">
        <f t="shared" si="3"/>
        <v>6.3301030059945722</v>
      </c>
      <c r="K60" s="74">
        <f t="shared" si="3"/>
        <v>5.0072089681499081</v>
      </c>
      <c r="L60" s="74">
        <f t="shared" si="3"/>
        <v>6.149842963479041</v>
      </c>
      <c r="M60" s="74">
        <f t="shared" si="3"/>
        <v>6.715817744813279</v>
      </c>
      <c r="N60" s="74">
        <f t="shared" si="3"/>
        <v>3.7813842329849625</v>
      </c>
      <c r="O60" s="74">
        <f t="shared" si="3"/>
        <v>6.8993839136615414</v>
      </c>
      <c r="P60" s="74">
        <f t="shared" si="3"/>
        <v>3.037021984754547</v>
      </c>
      <c r="Q60" s="74">
        <f t="shared" si="3"/>
        <v>8.0661508392812244</v>
      </c>
      <c r="R60" s="74">
        <f t="shared" si="3"/>
        <v>4.8297174704495918</v>
      </c>
      <c r="S60" s="74">
        <f t="shared" si="3"/>
        <v>6.0328293864994285</v>
      </c>
      <c r="T60" s="75">
        <f t="shared" si="3"/>
        <v>100</v>
      </c>
      <c r="U60" s="74">
        <f t="shared" si="3"/>
        <v>24.010787289924345</v>
      </c>
      <c r="V60" s="74">
        <f t="shared" si="3"/>
        <v>75.989208230229679</v>
      </c>
      <c r="W60" s="138">
        <v>1992</v>
      </c>
    </row>
    <row r="61" spans="1:23" s="2" customFormat="1" ht="18" customHeight="1">
      <c r="A61" s="138">
        <v>1994</v>
      </c>
      <c r="B61" s="74">
        <f>B7/$T7*100</f>
        <v>4.0276221028522148</v>
      </c>
      <c r="C61" s="74">
        <f t="shared" ref="C61:V74" si="4">C7/$T7*100</f>
        <v>6.3865776195018098</v>
      </c>
      <c r="D61" s="74">
        <f t="shared" si="4"/>
        <v>4.8116578643843004</v>
      </c>
      <c r="E61" s="74">
        <f t="shared" si="4"/>
        <v>9.1330819828544705</v>
      </c>
      <c r="F61" s="74">
        <f t="shared" si="4"/>
        <v>5.7115573529146042</v>
      </c>
      <c r="G61" s="74">
        <f t="shared" si="4"/>
        <v>5.6793256504100356</v>
      </c>
      <c r="H61" s="74">
        <f t="shared" si="4"/>
        <v>4.5522031084028827</v>
      </c>
      <c r="I61" s="74">
        <f t="shared" si="4"/>
        <v>3.7308589502759837</v>
      </c>
      <c r="J61" s="74">
        <f t="shared" si="4"/>
        <v>7.0301474607623637</v>
      </c>
      <c r="K61" s="74">
        <f t="shared" si="4"/>
        <v>5.5531252726834186</v>
      </c>
      <c r="L61" s="74">
        <f t="shared" si="4"/>
        <v>5.9731019449686364</v>
      </c>
      <c r="M61" s="74">
        <f t="shared" si="4"/>
        <v>6.194119792876025</v>
      </c>
      <c r="N61" s="74">
        <f t="shared" si="4"/>
        <v>3.6459537333442475</v>
      </c>
      <c r="O61" s="74">
        <f t="shared" si="4"/>
        <v>7.3996819205194821</v>
      </c>
      <c r="P61" s="74">
        <f t="shared" si="4"/>
        <v>3.0169516570760342</v>
      </c>
      <c r="Q61" s="74">
        <f t="shared" si="4"/>
        <v>6.2994282401413262</v>
      </c>
      <c r="R61" s="74">
        <f t="shared" si="4"/>
        <v>4.9909883053416397</v>
      </c>
      <c r="S61" s="74">
        <f t="shared" si="4"/>
        <v>5.8636073952932639</v>
      </c>
      <c r="T61" s="75">
        <f t="shared" si="4"/>
        <v>100</v>
      </c>
      <c r="U61" s="74">
        <f t="shared" si="4"/>
        <v>24.358939569592792</v>
      </c>
      <c r="V61" s="74">
        <f t="shared" si="4"/>
        <v>75.641050785009952</v>
      </c>
      <c r="W61" s="138">
        <v>1994</v>
      </c>
    </row>
    <row r="62" spans="1:23" s="2" customFormat="1" ht="12" customHeight="1">
      <c r="A62" s="138">
        <v>1995</v>
      </c>
      <c r="B62" s="74">
        <f t="shared" ref="B62:Q85" si="5">B8/$T8*100</f>
        <v>3.8640135331842052</v>
      </c>
      <c r="C62" s="74">
        <f t="shared" si="5"/>
        <v>6.3311582712954113</v>
      </c>
      <c r="D62" s="74">
        <f t="shared" si="5"/>
        <v>4.6578188813041974</v>
      </c>
      <c r="E62" s="74">
        <f t="shared" si="5"/>
        <v>9.0320039321764209</v>
      </c>
      <c r="F62" s="74">
        <f t="shared" si="5"/>
        <v>5.5557372986643605</v>
      </c>
      <c r="G62" s="74">
        <f t="shared" si="5"/>
        <v>5.8390273870098648</v>
      </c>
      <c r="H62" s="74">
        <f t="shared" si="5"/>
        <v>4.3648370139614343</v>
      </c>
      <c r="I62" s="74">
        <f t="shared" si="5"/>
        <v>3.9639958712497112</v>
      </c>
      <c r="J62" s="74">
        <f t="shared" si="5"/>
        <v>6.828885160225906</v>
      </c>
      <c r="K62" s="74">
        <f t="shared" si="5"/>
        <v>5.6959025040241853</v>
      </c>
      <c r="L62" s="74">
        <f t="shared" si="5"/>
        <v>5.5718290892206763</v>
      </c>
      <c r="M62" s="74">
        <f t="shared" si="5"/>
        <v>6.757372240898067</v>
      </c>
      <c r="N62" s="74">
        <f t="shared" si="5"/>
        <v>3.7236007169993832</v>
      </c>
      <c r="O62" s="74">
        <f t="shared" si="5"/>
        <v>7.4696844969085507</v>
      </c>
      <c r="P62" s="74">
        <f t="shared" si="5"/>
        <v>3.0732698200885959</v>
      </c>
      <c r="Q62" s="74">
        <f t="shared" si="5"/>
        <v>6.3847325146193068</v>
      </c>
      <c r="R62" s="74">
        <f t="shared" si="4"/>
        <v>5.1444498922062678</v>
      </c>
      <c r="S62" s="74">
        <f t="shared" si="4"/>
        <v>5.741684289031979</v>
      </c>
      <c r="T62" s="75">
        <f t="shared" si="4"/>
        <v>100</v>
      </c>
      <c r="U62" s="74">
        <f t="shared" si="4"/>
        <v>23.884994617960238</v>
      </c>
      <c r="V62" s="74">
        <f t="shared" si="4"/>
        <v>76.115008295108282</v>
      </c>
      <c r="W62" s="138">
        <v>1995</v>
      </c>
    </row>
    <row r="63" spans="1:23" s="2" customFormat="1" ht="12" customHeight="1">
      <c r="A63" s="138">
        <v>1996</v>
      </c>
      <c r="B63" s="74">
        <f t="shared" si="5"/>
        <v>3.6004242329171987</v>
      </c>
      <c r="C63" s="74">
        <f t="shared" si="4"/>
        <v>6.2612780571909292</v>
      </c>
      <c r="D63" s="74">
        <f t="shared" si="4"/>
        <v>4.5299607556787658</v>
      </c>
      <c r="E63" s="74">
        <f t="shared" si="4"/>
        <v>8.9347478132431206</v>
      </c>
      <c r="F63" s="74">
        <f t="shared" si="4"/>
        <v>5.42859601948473</v>
      </c>
      <c r="G63" s="74">
        <f t="shared" si="4"/>
        <v>6.1587319655893795</v>
      </c>
      <c r="H63" s="74">
        <f t="shared" si="4"/>
        <v>4.2274060572575625</v>
      </c>
      <c r="I63" s="74">
        <f t="shared" si="4"/>
        <v>3.9841939921622416</v>
      </c>
      <c r="J63" s="74">
        <f t="shared" si="4"/>
        <v>7.2982221364625151</v>
      </c>
      <c r="K63" s="74">
        <f t="shared" si="4"/>
        <v>6.2284388756161873</v>
      </c>
      <c r="L63" s="74">
        <f t="shared" si="4"/>
        <v>5.0737451742811581</v>
      </c>
      <c r="M63" s="74">
        <f t="shared" si="4"/>
        <v>6.3072690144775043</v>
      </c>
      <c r="N63" s="74">
        <f t="shared" si="4"/>
        <v>3.8013906954726742</v>
      </c>
      <c r="O63" s="74">
        <f t="shared" si="4"/>
        <v>7.6180626604234831</v>
      </c>
      <c r="P63" s="74">
        <f t="shared" si="4"/>
        <v>3.0291785068278458</v>
      </c>
      <c r="Q63" s="74">
        <f t="shared" si="4"/>
        <v>6.5160787884929601</v>
      </c>
      <c r="R63" s="74">
        <f t="shared" si="4"/>
        <v>5.3313639449219075</v>
      </c>
      <c r="S63" s="74">
        <f t="shared" si="4"/>
        <v>5.6709029803195348</v>
      </c>
      <c r="T63" s="75">
        <f t="shared" si="4"/>
        <v>100</v>
      </c>
      <c r="U63" s="74">
        <f t="shared" si="4"/>
        <v>23.326410859030013</v>
      </c>
      <c r="V63" s="74">
        <f t="shared" si="4"/>
        <v>76.673580811789677</v>
      </c>
      <c r="W63" s="138">
        <v>1996</v>
      </c>
    </row>
    <row r="64" spans="1:23" s="2" customFormat="1" ht="12" customHeight="1">
      <c r="A64" s="138">
        <v>1997</v>
      </c>
      <c r="B64" s="74">
        <f t="shared" si="5"/>
        <v>3.7230534991830813</v>
      </c>
      <c r="C64" s="74">
        <f t="shared" si="4"/>
        <v>6.3916766082649916</v>
      </c>
      <c r="D64" s="74">
        <f t="shared" si="4"/>
        <v>4.2998442036792648</v>
      </c>
      <c r="E64" s="74">
        <f t="shared" si="4"/>
        <v>9.0432115549023937</v>
      </c>
      <c r="F64" s="74">
        <f t="shared" si="4"/>
        <v>5.0504107586070681</v>
      </c>
      <c r="G64" s="74">
        <f t="shared" si="4"/>
        <v>6.1254947801615245</v>
      </c>
      <c r="H64" s="74">
        <f t="shared" si="4"/>
        <v>4.3551279963969201</v>
      </c>
      <c r="I64" s="74">
        <f t="shared" si="4"/>
        <v>4.193997060064266</v>
      </c>
      <c r="J64" s="74">
        <f t="shared" si="4"/>
        <v>6.9514661129754183</v>
      </c>
      <c r="K64" s="74">
        <f t="shared" si="4"/>
        <v>6.2590177899239245</v>
      </c>
      <c r="L64" s="74">
        <f t="shared" si="4"/>
        <v>4.7261433096243231</v>
      </c>
      <c r="M64" s="74">
        <f t="shared" si="4"/>
        <v>6.4225184587075352</v>
      </c>
      <c r="N64" s="74">
        <f t="shared" si="4"/>
        <v>3.9564368170221145</v>
      </c>
      <c r="O64" s="74">
        <f t="shared" si="4"/>
        <v>7.8090837008253002</v>
      </c>
      <c r="P64" s="74">
        <f t="shared" si="4"/>
        <v>3.0666810915976872</v>
      </c>
      <c r="Q64" s="74">
        <f t="shared" si="4"/>
        <v>6.4557789580965821</v>
      </c>
      <c r="R64" s="74">
        <f t="shared" si="4"/>
        <v>5.0936067417583795</v>
      </c>
      <c r="S64" s="74">
        <f t="shared" si="4"/>
        <v>6.0764451230430589</v>
      </c>
      <c r="T64" s="75">
        <f t="shared" si="4"/>
        <v>100</v>
      </c>
      <c r="U64" s="74">
        <f t="shared" si="4"/>
        <v>23.457785866029731</v>
      </c>
      <c r="V64" s="74">
        <f t="shared" si="4"/>
        <v>76.542208698804089</v>
      </c>
      <c r="W64" s="138">
        <v>1997</v>
      </c>
    </row>
    <row r="65" spans="1:23" s="2" customFormat="1" ht="12" customHeight="1">
      <c r="A65" s="138">
        <v>1998</v>
      </c>
      <c r="B65" s="74">
        <f t="shared" si="5"/>
        <v>3.5093008279502964</v>
      </c>
      <c r="C65" s="74">
        <f t="shared" si="4"/>
        <v>6.0450477323489133</v>
      </c>
      <c r="D65" s="74">
        <f t="shared" si="4"/>
        <v>4.0702077547742679</v>
      </c>
      <c r="E65" s="74">
        <f t="shared" si="4"/>
        <v>9.1309066839921993</v>
      </c>
      <c r="F65" s="74">
        <f t="shared" si="4"/>
        <v>5.1948926434380223</v>
      </c>
      <c r="G65" s="74">
        <f t="shared" si="4"/>
        <v>6.0868646357093974</v>
      </c>
      <c r="H65" s="74">
        <f t="shared" si="4"/>
        <v>4.2547652023557436</v>
      </c>
      <c r="I65" s="74">
        <f t="shared" si="4"/>
        <v>4.2997659589516752</v>
      </c>
      <c r="J65" s="74">
        <f t="shared" si="4"/>
        <v>7.2546044456028733</v>
      </c>
      <c r="K65" s="74">
        <f t="shared" si="4"/>
        <v>6.1369473628734825</v>
      </c>
      <c r="L65" s="74">
        <f t="shared" si="4"/>
        <v>4.9957811956378926</v>
      </c>
      <c r="M65" s="74">
        <f t="shared" si="4"/>
        <v>6.5525502266765647</v>
      </c>
      <c r="N65" s="74">
        <f t="shared" si="4"/>
        <v>3.9965231580388396</v>
      </c>
      <c r="O65" s="74">
        <f t="shared" si="4"/>
        <v>7.6963806507827819</v>
      </c>
      <c r="P65" s="74">
        <f t="shared" si="4"/>
        <v>2.978437705220681</v>
      </c>
      <c r="Q65" s="74">
        <f t="shared" si="4"/>
        <v>6.4819142820816547</v>
      </c>
      <c r="R65" s="74">
        <f t="shared" si="4"/>
        <v>5.2692824066685624</v>
      </c>
      <c r="S65" s="74">
        <f t="shared" si="4"/>
        <v>6.0458191738905587</v>
      </c>
      <c r="T65" s="75">
        <f t="shared" si="4"/>
        <v>100</v>
      </c>
      <c r="U65" s="74">
        <f t="shared" si="4"/>
        <v>22.755462999065678</v>
      </c>
      <c r="V65" s="74">
        <f t="shared" si="4"/>
        <v>77.244529047928737</v>
      </c>
      <c r="W65" s="138">
        <v>1998</v>
      </c>
    </row>
    <row r="66" spans="1:23" s="2" customFormat="1" ht="12" customHeight="1">
      <c r="A66" s="138">
        <v>1999</v>
      </c>
      <c r="B66" s="74">
        <f t="shared" si="5"/>
        <v>3.4526647522230154</v>
      </c>
      <c r="C66" s="74">
        <f t="shared" si="4"/>
        <v>5.9593115917506161</v>
      </c>
      <c r="D66" s="74">
        <f t="shared" si="4"/>
        <v>3.8925738685309437</v>
      </c>
      <c r="E66" s="74">
        <f t="shared" si="4"/>
        <v>8.8110678900199382</v>
      </c>
      <c r="F66" s="74">
        <f t="shared" si="4"/>
        <v>5.2662970149788357</v>
      </c>
      <c r="G66" s="74">
        <f t="shared" si="4"/>
        <v>6.1491508995525237</v>
      </c>
      <c r="H66" s="74">
        <f t="shared" si="4"/>
        <v>4.1536935522880079</v>
      </c>
      <c r="I66" s="74">
        <f t="shared" si="4"/>
        <v>4.2155733643165574</v>
      </c>
      <c r="J66" s="74">
        <f t="shared" si="4"/>
        <v>6.9950918690662292</v>
      </c>
      <c r="K66" s="74">
        <f t="shared" si="4"/>
        <v>6.3093460064441098</v>
      </c>
      <c r="L66" s="74">
        <f t="shared" si="4"/>
        <v>4.6990717875008912</v>
      </c>
      <c r="M66" s="74">
        <f t="shared" si="4"/>
        <v>6.9799774371147079</v>
      </c>
      <c r="N66" s="74">
        <f t="shared" si="4"/>
        <v>3.9735943725089116</v>
      </c>
      <c r="O66" s="74">
        <f t="shared" si="4"/>
        <v>7.484916907516757</v>
      </c>
      <c r="P66" s="74">
        <f t="shared" si="4"/>
        <v>2.8992978248519714</v>
      </c>
      <c r="Q66" s="74">
        <f t="shared" si="4"/>
        <v>6.3635766904107074</v>
      </c>
      <c r="R66" s="74">
        <f t="shared" si="4"/>
        <v>6.5711243934855474</v>
      </c>
      <c r="S66" s="74">
        <f t="shared" si="4"/>
        <v>5.8236570118722071</v>
      </c>
      <c r="T66" s="75">
        <f t="shared" si="4"/>
        <v>100</v>
      </c>
      <c r="U66" s="74">
        <f t="shared" si="4"/>
        <v>22.115618102524511</v>
      </c>
      <c r="V66" s="74">
        <f t="shared" si="4"/>
        <v>77.884369131907974</v>
      </c>
      <c r="W66" s="138">
        <v>1999</v>
      </c>
    </row>
    <row r="67" spans="1:23" ht="12" customHeight="1">
      <c r="A67" s="138">
        <v>2000</v>
      </c>
      <c r="B67" s="74">
        <f t="shared" si="5"/>
        <v>3.3198270270624524</v>
      </c>
      <c r="C67" s="74">
        <f t="shared" si="4"/>
        <v>5.8219472838730111</v>
      </c>
      <c r="D67" s="74">
        <f t="shared" si="4"/>
        <v>3.8378665317235923</v>
      </c>
      <c r="E67" s="74">
        <f t="shared" si="4"/>
        <v>9.1767877489311083</v>
      </c>
      <c r="F67" s="74">
        <f t="shared" si="4"/>
        <v>5.2657067877288215</v>
      </c>
      <c r="G67" s="74">
        <f t="shared" si="4"/>
        <v>6.0999024444786647</v>
      </c>
      <c r="H67" s="74">
        <f t="shared" si="4"/>
        <v>4.0995885052154106</v>
      </c>
      <c r="I67" s="74">
        <f t="shared" si="4"/>
        <v>4.3214710251512116</v>
      </c>
      <c r="J67" s="74">
        <f t="shared" si="4"/>
        <v>6.5388141610886752</v>
      </c>
      <c r="K67" s="74">
        <f t="shared" si="4"/>
        <v>6.4639811296833551</v>
      </c>
      <c r="L67" s="74">
        <f t="shared" si="4"/>
        <v>4.5242307066808563</v>
      </c>
      <c r="M67" s="74">
        <f t="shared" si="4"/>
        <v>7.2231079157900986</v>
      </c>
      <c r="N67" s="74">
        <f t="shared" si="4"/>
        <v>3.9050683018981553</v>
      </c>
      <c r="O67" s="74">
        <f t="shared" si="4"/>
        <v>7.0027248369028916</v>
      </c>
      <c r="P67" s="74">
        <f t="shared" si="4"/>
        <v>2.8783632816478817</v>
      </c>
      <c r="Q67" s="74">
        <f t="shared" si="4"/>
        <v>5.9068816822100034</v>
      </c>
      <c r="R67" s="74">
        <f t="shared" si="4"/>
        <v>7.3730371255397333</v>
      </c>
      <c r="S67" s="74">
        <f t="shared" si="4"/>
        <v>6.2407009519489467</v>
      </c>
      <c r="T67" s="75">
        <f t="shared" si="4"/>
        <v>100</v>
      </c>
      <c r="U67" s="74">
        <f t="shared" si="4"/>
        <v>22.156428591590164</v>
      </c>
      <c r="V67" s="74">
        <f t="shared" si="4"/>
        <v>77.843578855964708</v>
      </c>
      <c r="W67" s="138">
        <v>2000</v>
      </c>
    </row>
    <row r="68" spans="1:23" ht="12" customHeight="1">
      <c r="A68" s="138">
        <v>2001</v>
      </c>
      <c r="B68" s="74">
        <f t="shared" si="5"/>
        <v>3.253347289509402</v>
      </c>
      <c r="C68" s="74">
        <f t="shared" si="4"/>
        <v>5.7505947448524086</v>
      </c>
      <c r="D68" s="74">
        <f t="shared" si="4"/>
        <v>3.8122498584148166</v>
      </c>
      <c r="E68" s="74">
        <f t="shared" si="4"/>
        <v>9.0304751207625529</v>
      </c>
      <c r="F68" s="74">
        <f t="shared" si="4"/>
        <v>5.2935841623138877</v>
      </c>
      <c r="G68" s="74">
        <f t="shared" si="4"/>
        <v>6.0318904525324442</v>
      </c>
      <c r="H68" s="74">
        <f t="shared" si="4"/>
        <v>3.9441412373919764</v>
      </c>
      <c r="I68" s="74">
        <f t="shared" si="4"/>
        <v>4.4628075624109886</v>
      </c>
      <c r="J68" s="74">
        <f t="shared" si="4"/>
        <v>6.3133579032277449</v>
      </c>
      <c r="K68" s="74">
        <f t="shared" si="4"/>
        <v>7.2627871564380762</v>
      </c>
      <c r="L68" s="74">
        <f t="shared" si="4"/>
        <v>4.5504739054993006</v>
      </c>
      <c r="M68" s="74">
        <f t="shared" si="4"/>
        <v>7.0463208086473914</v>
      </c>
      <c r="N68" s="74">
        <f t="shared" si="4"/>
        <v>3.9670169232422654</v>
      </c>
      <c r="O68" s="74">
        <f t="shared" si="4"/>
        <v>6.6808806991498493</v>
      </c>
      <c r="P68" s="74">
        <f t="shared" si="4"/>
        <v>2.9694173826233858</v>
      </c>
      <c r="Q68" s="74">
        <f t="shared" si="4"/>
        <v>5.5291672009446744</v>
      </c>
      <c r="R68" s="74">
        <f t="shared" si="4"/>
        <v>7.7126159782396284</v>
      </c>
      <c r="S68" s="74">
        <f t="shared" si="4"/>
        <v>6.3888691948834992</v>
      </c>
      <c r="T68" s="75">
        <f t="shared" si="4"/>
        <v>100</v>
      </c>
      <c r="U68" s="74">
        <f t="shared" si="4"/>
        <v>21.846667013539179</v>
      </c>
      <c r="V68" s="74">
        <f t="shared" si="4"/>
        <v>78.153330567545112</v>
      </c>
      <c r="W68" s="138">
        <v>2001</v>
      </c>
    </row>
    <row r="69" spans="1:23" ht="12" customHeight="1">
      <c r="A69" s="138">
        <v>2002</v>
      </c>
      <c r="B69" s="74">
        <f t="shared" si="5"/>
        <v>3.2904895458706487</v>
      </c>
      <c r="C69" s="74">
        <f t="shared" si="4"/>
        <v>5.6146776853305944</v>
      </c>
      <c r="D69" s="74">
        <f t="shared" si="4"/>
        <v>3.8000797141921443</v>
      </c>
      <c r="E69" s="74">
        <f t="shared" si="4"/>
        <v>9.0220145765144082</v>
      </c>
      <c r="F69" s="74">
        <f t="shared" si="4"/>
        <v>5.3140825743561075</v>
      </c>
      <c r="G69" s="74">
        <f t="shared" si="4"/>
        <v>6.0373695311465294</v>
      </c>
      <c r="H69" s="74">
        <f t="shared" si="4"/>
        <v>3.9792070604600056</v>
      </c>
      <c r="I69" s="74">
        <f t="shared" si="4"/>
        <v>4.5676241664770592</v>
      </c>
      <c r="J69" s="74">
        <f t="shared" si="4"/>
        <v>6.4479722361581491</v>
      </c>
      <c r="K69" s="74">
        <f t="shared" si="4"/>
        <v>7.3358389143870246</v>
      </c>
      <c r="L69" s="74">
        <f t="shared" si="4"/>
        <v>4.655629763402481</v>
      </c>
      <c r="M69" s="74">
        <f t="shared" si="4"/>
        <v>7.0580278280302862</v>
      </c>
      <c r="N69" s="74">
        <f t="shared" si="4"/>
        <v>4.1201442010890705</v>
      </c>
      <c r="O69" s="74">
        <f t="shared" si="4"/>
        <v>6.7074618768765371</v>
      </c>
      <c r="P69" s="74">
        <f t="shared" si="4"/>
        <v>2.986378898401139</v>
      </c>
      <c r="Q69" s="74">
        <f t="shared" si="4"/>
        <v>5.6208765088646766</v>
      </c>
      <c r="R69" s="74">
        <f t="shared" si="4"/>
        <v>7.3589625350471488</v>
      </c>
      <c r="S69" s="74">
        <f t="shared" si="4"/>
        <v>6.0831552088317169</v>
      </c>
      <c r="T69" s="75">
        <f t="shared" si="4"/>
        <v>100</v>
      </c>
      <c r="U69" s="74">
        <f t="shared" si="4"/>
        <v>21.727261521907792</v>
      </c>
      <c r="V69" s="74">
        <f t="shared" si="4"/>
        <v>78.272731303527948</v>
      </c>
      <c r="W69" s="138">
        <v>2002</v>
      </c>
    </row>
    <row r="70" spans="1:23" ht="12" customHeight="1">
      <c r="A70" s="138">
        <v>2003</v>
      </c>
      <c r="B70" s="74">
        <f t="shared" si="5"/>
        <v>3.3654046382435161</v>
      </c>
      <c r="C70" s="74">
        <f t="shared" si="4"/>
        <v>5.810840647168642</v>
      </c>
      <c r="D70" s="74">
        <f t="shared" si="4"/>
        <v>3.791521795644428</v>
      </c>
      <c r="E70" s="74">
        <f t="shared" si="4"/>
        <v>9.2455413829229478</v>
      </c>
      <c r="F70" s="74">
        <f t="shared" si="4"/>
        <v>5.193988661598091</v>
      </c>
      <c r="G70" s="74">
        <f t="shared" si="4"/>
        <v>6.012726653459894</v>
      </c>
      <c r="H70" s="74">
        <f t="shared" si="4"/>
        <v>3.91402073211062</v>
      </c>
      <c r="I70" s="74">
        <f t="shared" si="4"/>
        <v>4.4835509306705275</v>
      </c>
      <c r="J70" s="74">
        <f t="shared" si="4"/>
        <v>6.3630581127804149</v>
      </c>
      <c r="K70" s="74">
        <f t="shared" si="4"/>
        <v>7.8862886007622448</v>
      </c>
      <c r="L70" s="74">
        <f t="shared" si="4"/>
        <v>4.7741733104645832</v>
      </c>
      <c r="M70" s="74">
        <f t="shared" si="4"/>
        <v>7.0206400676401799</v>
      </c>
      <c r="N70" s="74">
        <f t="shared" si="4"/>
        <v>3.8497308978963805</v>
      </c>
      <c r="O70" s="74">
        <f t="shared" si="4"/>
        <v>6.6424152115857007</v>
      </c>
      <c r="P70" s="74">
        <f t="shared" si="4"/>
        <v>2.8947065397868137</v>
      </c>
      <c r="Q70" s="74">
        <f t="shared" si="4"/>
        <v>5.2507904951550977</v>
      </c>
      <c r="R70" s="74">
        <f t="shared" si="4"/>
        <v>7.8065806166233056</v>
      </c>
      <c r="S70" s="74">
        <f t="shared" si="4"/>
        <v>5.6940064426282229</v>
      </c>
      <c r="T70" s="75">
        <f t="shared" si="4"/>
        <v>100</v>
      </c>
      <c r="U70" s="74">
        <f t="shared" si="4"/>
        <v>22.21330846397953</v>
      </c>
      <c r="V70" s="74">
        <f t="shared" si="4"/>
        <v>77.78667727316207</v>
      </c>
      <c r="W70" s="138">
        <v>2003</v>
      </c>
    </row>
    <row r="71" spans="1:23" ht="12" customHeight="1">
      <c r="A71" s="138">
        <v>2004</v>
      </c>
      <c r="B71" s="74">
        <f t="shared" si="5"/>
        <v>3.3287725562333574</v>
      </c>
      <c r="C71" s="74">
        <f t="shared" si="4"/>
        <v>5.8349203035765393</v>
      </c>
      <c r="D71" s="74">
        <f t="shared" si="4"/>
        <v>3.5639196653570293</v>
      </c>
      <c r="E71" s="74">
        <f t="shared" si="4"/>
        <v>9.2911128735436979</v>
      </c>
      <c r="F71" s="74">
        <f t="shared" si="4"/>
        <v>5.1283179895755406</v>
      </c>
      <c r="G71" s="74">
        <f t="shared" si="4"/>
        <v>6.2002387108533714</v>
      </c>
      <c r="H71" s="74">
        <f t="shared" si="4"/>
        <v>3.7993483656712734</v>
      </c>
      <c r="I71" s="74">
        <f t="shared" si="4"/>
        <v>4.4696531135826456</v>
      </c>
      <c r="J71" s="74">
        <f t="shared" si="4"/>
        <v>6.4573522409661672</v>
      </c>
      <c r="K71" s="74">
        <f t="shared" si="4"/>
        <v>7.3392843092149178</v>
      </c>
      <c r="L71" s="74">
        <f t="shared" si="4"/>
        <v>4.3644234089157168</v>
      </c>
      <c r="M71" s="74">
        <f t="shared" si="4"/>
        <v>6.9210683043517918</v>
      </c>
      <c r="N71" s="74">
        <f t="shared" si="4"/>
        <v>3.8399090377361973</v>
      </c>
      <c r="O71" s="74">
        <f t="shared" si="4"/>
        <v>6.8138859263469618</v>
      </c>
      <c r="P71" s="74">
        <f t="shared" si="4"/>
        <v>2.9141641499838697</v>
      </c>
      <c r="Q71" s="74">
        <f t="shared" si="4"/>
        <v>5.1385337486695688</v>
      </c>
      <c r="R71" s="74">
        <f t="shared" si="4"/>
        <v>8.8990317625399662</v>
      </c>
      <c r="S71" s="74">
        <f t="shared" si="4"/>
        <v>5.6960727653794434</v>
      </c>
      <c r="T71" s="75">
        <f t="shared" si="4"/>
        <v>100</v>
      </c>
      <c r="U71" s="74">
        <f t="shared" si="4"/>
        <v>22.018725398710622</v>
      </c>
      <c r="V71" s="74">
        <f t="shared" si="4"/>
        <v>77.981283833787458</v>
      </c>
      <c r="W71" s="138">
        <v>2004</v>
      </c>
    </row>
    <row r="72" spans="1:23" ht="12" customHeight="1">
      <c r="A72" s="138">
        <v>2005</v>
      </c>
      <c r="B72" s="74">
        <f t="shared" si="5"/>
        <v>3.2751763474188449</v>
      </c>
      <c r="C72" s="74">
        <f t="shared" si="4"/>
        <v>5.6598264621396313</v>
      </c>
      <c r="D72" s="74">
        <f t="shared" si="4"/>
        <v>3.5237977473797413</v>
      </c>
      <c r="E72" s="74">
        <f t="shared" si="4"/>
        <v>9.41121327526076</v>
      </c>
      <c r="F72" s="74">
        <f t="shared" si="4"/>
        <v>5.2226988598188866</v>
      </c>
      <c r="G72" s="74">
        <f t="shared" si="4"/>
        <v>6.9139024892710896</v>
      </c>
      <c r="H72" s="74">
        <f t="shared" si="4"/>
        <v>3.8697167923990659</v>
      </c>
      <c r="I72" s="74">
        <f t="shared" si="4"/>
        <v>4.3868945675253368</v>
      </c>
      <c r="J72" s="74">
        <f t="shared" si="4"/>
        <v>6.2081728835514998</v>
      </c>
      <c r="K72" s="74">
        <f t="shared" si="4"/>
        <v>7.4416523260931209</v>
      </c>
      <c r="L72" s="74">
        <f t="shared" si="4"/>
        <v>4.4981521706149152</v>
      </c>
      <c r="M72" s="74">
        <f t="shared" si="4"/>
        <v>6.9486666403543857</v>
      </c>
      <c r="N72" s="74">
        <f t="shared" si="4"/>
        <v>3.6993957224899967</v>
      </c>
      <c r="O72" s="74">
        <f t="shared" si="4"/>
        <v>6.693641317825513</v>
      </c>
      <c r="P72" s="74">
        <f t="shared" si="4"/>
        <v>2.9272952883601691</v>
      </c>
      <c r="Q72" s="74">
        <f t="shared" si="4"/>
        <v>5.152869411311376</v>
      </c>
      <c r="R72" s="74">
        <f t="shared" si="4"/>
        <v>8.4912043595039393</v>
      </c>
      <c r="S72" s="74">
        <f t="shared" si="4"/>
        <v>5.6757210572700494</v>
      </c>
      <c r="T72" s="75">
        <f t="shared" si="4"/>
        <v>100</v>
      </c>
      <c r="U72" s="74">
        <f t="shared" si="4"/>
        <v>21.870013832198975</v>
      </c>
      <c r="V72" s="74">
        <f t="shared" si="4"/>
        <v>78.12998388638934</v>
      </c>
      <c r="W72" s="138">
        <v>2005</v>
      </c>
    </row>
    <row r="73" spans="1:23" ht="12" customHeight="1">
      <c r="A73" s="138">
        <v>2006</v>
      </c>
      <c r="B73" s="74">
        <f t="shared" si="5"/>
        <v>3.2981725040037921</v>
      </c>
      <c r="C73" s="74">
        <f t="shared" si="4"/>
        <v>5.409619102437925</v>
      </c>
      <c r="D73" s="74">
        <f t="shared" si="4"/>
        <v>3.3982444385338733</v>
      </c>
      <c r="E73" s="74">
        <f t="shared" si="4"/>
        <v>9.2102857056235514</v>
      </c>
      <c r="F73" s="74">
        <f t="shared" si="4"/>
        <v>5.1436151069656963</v>
      </c>
      <c r="G73" s="74">
        <f t="shared" si="4"/>
        <v>8.7075346040634418</v>
      </c>
      <c r="H73" s="74">
        <f t="shared" si="4"/>
        <v>3.7220500112689008</v>
      </c>
      <c r="I73" s="74">
        <f t="shared" si="4"/>
        <v>4.4214210001260614</v>
      </c>
      <c r="J73" s="74">
        <f t="shared" si="4"/>
        <v>6.0972354994684412</v>
      </c>
      <c r="K73" s="74">
        <f t="shared" si="4"/>
        <v>7.9485760892131054</v>
      </c>
      <c r="L73" s="74">
        <f t="shared" si="4"/>
        <v>4.5480142733022531</v>
      </c>
      <c r="M73" s="74">
        <f t="shared" si="4"/>
        <v>6.8522496812081517</v>
      </c>
      <c r="N73" s="74">
        <f t="shared" si="4"/>
        <v>3.6474038882978803</v>
      </c>
      <c r="O73" s="74">
        <f t="shared" si="4"/>
        <v>6.5696929901860806</v>
      </c>
      <c r="P73" s="74">
        <f t="shared" si="4"/>
        <v>2.9184536680904016</v>
      </c>
      <c r="Q73" s="74">
        <f t="shared" si="4"/>
        <v>5.5829998763775004</v>
      </c>
      <c r="R73" s="74">
        <f t="shared" si="4"/>
        <v>6.6703159552390714</v>
      </c>
      <c r="S73" s="74">
        <f t="shared" si="4"/>
        <v>5.8541177835801266</v>
      </c>
      <c r="T73" s="75">
        <f t="shared" si="4"/>
        <v>100</v>
      </c>
      <c r="U73" s="74">
        <f t="shared" si="4"/>
        <v>21.31632175059914</v>
      </c>
      <c r="V73" s="74">
        <f t="shared" si="4"/>
        <v>78.683680427387117</v>
      </c>
      <c r="W73" s="138">
        <v>2006</v>
      </c>
    </row>
    <row r="74" spans="1:23" ht="12" customHeight="1">
      <c r="A74" s="138">
        <v>2007</v>
      </c>
      <c r="B74" s="74">
        <f t="shared" si="5"/>
        <v>3.2651532958725764</v>
      </c>
      <c r="C74" s="74">
        <f t="shared" si="4"/>
        <v>5.3328957145535361</v>
      </c>
      <c r="D74" s="74">
        <f t="shared" si="4"/>
        <v>3.3453204808431081</v>
      </c>
      <c r="E74" s="74">
        <f t="shared" si="4"/>
        <v>9.1932007262815585</v>
      </c>
      <c r="F74" s="74">
        <f t="shared" si="4"/>
        <v>5.0995121315525846</v>
      </c>
      <c r="G74" s="74">
        <f t="shared" si="4"/>
        <v>8.4414620495359056</v>
      </c>
      <c r="H74" s="74">
        <f t="shared" si="4"/>
        <v>3.6517595927619002</v>
      </c>
      <c r="I74" s="74">
        <f t="shared" si="4"/>
        <v>4.4560398918009323</v>
      </c>
      <c r="J74" s="74">
        <f t="shared" si="4"/>
        <v>5.9455949890825126</v>
      </c>
      <c r="K74" s="74">
        <f t="shared" si="4"/>
        <v>8.3292734647544062</v>
      </c>
      <c r="L74" s="74">
        <f t="shared" si="4"/>
        <v>4.7104658082082365</v>
      </c>
      <c r="M74" s="74">
        <f t="shared" ref="C74:V85" si="6">M20/$T20*100</f>
        <v>6.7909725758079267</v>
      </c>
      <c r="N74" s="74">
        <f t="shared" si="6"/>
        <v>3.5990790215936026</v>
      </c>
      <c r="O74" s="74">
        <f t="shared" si="6"/>
        <v>6.6993000029368739</v>
      </c>
      <c r="P74" s="74">
        <f t="shared" si="6"/>
        <v>2.9028356833763569</v>
      </c>
      <c r="Q74" s="74">
        <f t="shared" si="6"/>
        <v>6.1313127921281669</v>
      </c>
      <c r="R74" s="74">
        <f t="shared" si="6"/>
        <v>6.6665270160297521</v>
      </c>
      <c r="S74" s="74">
        <f t="shared" si="6"/>
        <v>5.4392947628800616</v>
      </c>
      <c r="T74" s="75">
        <f t="shared" si="6"/>
        <v>100</v>
      </c>
      <c r="U74" s="74">
        <f t="shared" si="6"/>
        <v>21.136570217550776</v>
      </c>
      <c r="V74" s="74">
        <f t="shared" si="6"/>
        <v>78.863429782449231</v>
      </c>
      <c r="W74" s="138">
        <v>2007</v>
      </c>
    </row>
    <row r="75" spans="1:23" ht="12" customHeight="1">
      <c r="A75" s="138">
        <v>2008</v>
      </c>
      <c r="B75" s="74">
        <f t="shared" si="5"/>
        <v>3.3130283603084369</v>
      </c>
      <c r="C75" s="74">
        <f t="shared" si="6"/>
        <v>5.2995837056307655</v>
      </c>
      <c r="D75" s="74">
        <f t="shared" si="6"/>
        <v>3.823192589292332</v>
      </c>
      <c r="E75" s="74">
        <f t="shared" si="6"/>
        <v>9.3316891158285529</v>
      </c>
      <c r="F75" s="74">
        <f t="shared" si="6"/>
        <v>5.1503803338988723</v>
      </c>
      <c r="G75" s="74">
        <f t="shared" si="6"/>
        <v>8.4458296035714469</v>
      </c>
      <c r="H75" s="74">
        <f t="shared" si="6"/>
        <v>3.6793283089130648</v>
      </c>
      <c r="I75" s="74">
        <f t="shared" si="6"/>
        <v>4.4656612124583672</v>
      </c>
      <c r="J75" s="74">
        <f t="shared" si="6"/>
        <v>6.1127383144761458</v>
      </c>
      <c r="K75" s="74">
        <f t="shared" si="6"/>
        <v>7.8789472012328359</v>
      </c>
      <c r="L75" s="74">
        <f t="shared" si="6"/>
        <v>4.4615418448739428</v>
      </c>
      <c r="M75" s="74">
        <f t="shared" si="6"/>
        <v>6.4079420103817011</v>
      </c>
      <c r="N75" s="74">
        <f t="shared" si="6"/>
        <v>3.6953028213697232</v>
      </c>
      <c r="O75" s="74">
        <f t="shared" si="6"/>
        <v>6.645138576095694</v>
      </c>
      <c r="P75" s="74">
        <f t="shared" si="6"/>
        <v>2.8458415768197911</v>
      </c>
      <c r="Q75" s="74">
        <f t="shared" si="6"/>
        <v>6.6127171373022069</v>
      </c>
      <c r="R75" s="74">
        <f t="shared" si="6"/>
        <v>6.6418276064010451</v>
      </c>
      <c r="S75" s="74">
        <f t="shared" si="6"/>
        <v>5.1893096811450663</v>
      </c>
      <c r="T75" s="75">
        <f t="shared" si="6"/>
        <v>100</v>
      </c>
      <c r="U75" s="74">
        <f t="shared" si="6"/>
        <v>21.767493771060092</v>
      </c>
      <c r="V75" s="74">
        <f t="shared" si="6"/>
        <v>78.232506228939897</v>
      </c>
      <c r="W75" s="138">
        <v>2008</v>
      </c>
    </row>
    <row r="76" spans="1:23" ht="12" customHeight="1">
      <c r="A76" s="138">
        <v>2009</v>
      </c>
      <c r="B76" s="74">
        <f t="shared" si="5"/>
        <v>3.3313883337427059</v>
      </c>
      <c r="C76" s="74">
        <f t="shared" si="6"/>
        <v>5.2204715368550954</v>
      </c>
      <c r="D76" s="74">
        <f t="shared" si="6"/>
        <v>3.7817165093271696</v>
      </c>
      <c r="E76" s="74">
        <f t="shared" si="6"/>
        <v>10.139075654703056</v>
      </c>
      <c r="F76" s="74">
        <f t="shared" si="6"/>
        <v>5.2975206844699079</v>
      </c>
      <c r="G76" s="74">
        <f t="shared" si="6"/>
        <v>8.6629578293094127</v>
      </c>
      <c r="H76" s="74">
        <f t="shared" si="6"/>
        <v>3.7244718803730175</v>
      </c>
      <c r="I76" s="74">
        <f t="shared" si="6"/>
        <v>4.4224108668676854</v>
      </c>
      <c r="J76" s="74">
        <f t="shared" si="6"/>
        <v>6.1309486558764297</v>
      </c>
      <c r="K76" s="74">
        <f t="shared" si="6"/>
        <v>7.3060891999448776</v>
      </c>
      <c r="L76" s="74">
        <f t="shared" si="6"/>
        <v>4.3228324598944399</v>
      </c>
      <c r="M76" s="74">
        <f t="shared" si="6"/>
        <v>6.2654472059027411</v>
      </c>
      <c r="N76" s="74">
        <f t="shared" si="6"/>
        <v>3.7503088579251451</v>
      </c>
      <c r="O76" s="74">
        <f t="shared" si="6"/>
        <v>6.7064247567766699</v>
      </c>
      <c r="P76" s="74">
        <f t="shared" si="6"/>
        <v>2.8360267137422737</v>
      </c>
      <c r="Q76" s="74">
        <f t="shared" si="6"/>
        <v>6.7939925736189313</v>
      </c>
      <c r="R76" s="74">
        <f t="shared" si="6"/>
        <v>6.4374819843759941</v>
      </c>
      <c r="S76" s="74">
        <f t="shared" si="6"/>
        <v>4.8704342962944462</v>
      </c>
      <c r="T76" s="75">
        <f t="shared" si="6"/>
        <v>100</v>
      </c>
      <c r="U76" s="74">
        <f t="shared" si="6"/>
        <v>22.472652034628027</v>
      </c>
      <c r="V76" s="74">
        <f t="shared" si="6"/>
        <v>77.527347965371973</v>
      </c>
      <c r="W76" s="138">
        <v>2009</v>
      </c>
    </row>
    <row r="77" spans="1:23" ht="12" customHeight="1">
      <c r="A77" s="138">
        <v>2010</v>
      </c>
      <c r="B77" s="74">
        <f t="shared" si="5"/>
        <v>3.340439853039169</v>
      </c>
      <c r="C77" s="74">
        <f t="shared" si="6"/>
        <v>5.1177990248998473</v>
      </c>
      <c r="D77" s="74">
        <f t="shared" si="6"/>
        <v>3.7538282641437992</v>
      </c>
      <c r="E77" s="74">
        <f t="shared" si="6"/>
        <v>9.9468168707446942</v>
      </c>
      <c r="F77" s="74">
        <f t="shared" si="6"/>
        <v>5.2366367757817871</v>
      </c>
      <c r="G77" s="74">
        <f t="shared" si="6"/>
        <v>8.6139051835128768</v>
      </c>
      <c r="H77" s="74">
        <f t="shared" si="6"/>
        <v>3.6414161158620311</v>
      </c>
      <c r="I77" s="74">
        <f t="shared" si="6"/>
        <v>4.2253621964807682</v>
      </c>
      <c r="J77" s="74">
        <f t="shared" si="6"/>
        <v>5.8767959105566483</v>
      </c>
      <c r="K77" s="74">
        <f t="shared" si="6"/>
        <v>7.3933278672501599</v>
      </c>
      <c r="L77" s="74">
        <f t="shared" si="6"/>
        <v>4.2447048158535372</v>
      </c>
      <c r="M77" s="74">
        <f t="shared" si="6"/>
        <v>6.1645480359363889</v>
      </c>
      <c r="N77" s="74">
        <f t="shared" si="6"/>
        <v>3.6719447082280836</v>
      </c>
      <c r="O77" s="74">
        <f t="shared" si="6"/>
        <v>6.5557579471910792</v>
      </c>
      <c r="P77" s="74">
        <f t="shared" si="6"/>
        <v>2.8779799405131192</v>
      </c>
      <c r="Q77" s="74">
        <f t="shared" si="6"/>
        <v>7.1158383585620673</v>
      </c>
      <c r="R77" s="74">
        <f t="shared" si="6"/>
        <v>6.9038652671988734</v>
      </c>
      <c r="S77" s="74">
        <f t="shared" si="6"/>
        <v>5.3190328642450648</v>
      </c>
      <c r="T77" s="75">
        <f t="shared" si="6"/>
        <v>100</v>
      </c>
      <c r="U77" s="74">
        <f t="shared" si="6"/>
        <v>22.158884012827514</v>
      </c>
      <c r="V77" s="74">
        <f t="shared" si="6"/>
        <v>77.841115987172486</v>
      </c>
      <c r="W77" s="138">
        <v>2010</v>
      </c>
    </row>
    <row r="78" spans="1:23" ht="12" customHeight="1">
      <c r="A78" s="138">
        <v>2011</v>
      </c>
      <c r="B78" s="74">
        <f t="shared" si="5"/>
        <v>3.3392242976926494</v>
      </c>
      <c r="C78" s="74">
        <f t="shared" si="6"/>
        <v>5.0471562082859842</v>
      </c>
      <c r="D78" s="74">
        <f t="shared" si="6"/>
        <v>3.6959850689872011</v>
      </c>
      <c r="E78" s="74">
        <f t="shared" si="6"/>
        <v>9.9622541769693616</v>
      </c>
      <c r="F78" s="74">
        <f t="shared" si="6"/>
        <v>5.3083651965268119</v>
      </c>
      <c r="G78" s="74">
        <f t="shared" si="6"/>
        <v>8.4546387021859708</v>
      </c>
      <c r="H78" s="74">
        <f t="shared" si="6"/>
        <v>3.7585290762858561</v>
      </c>
      <c r="I78" s="74">
        <f t="shared" si="6"/>
        <v>4.3545957372228266</v>
      </c>
      <c r="J78" s="74">
        <f t="shared" si="6"/>
        <v>5.6522632277948999</v>
      </c>
      <c r="K78" s="74">
        <f t="shared" si="6"/>
        <v>7.7601864236686495</v>
      </c>
      <c r="L78" s="74">
        <f t="shared" si="6"/>
        <v>4.3158543892859811</v>
      </c>
      <c r="M78" s="74">
        <f t="shared" si="6"/>
        <v>6.1549180190279369</v>
      </c>
      <c r="N78" s="74">
        <f t="shared" si="6"/>
        <v>3.6806955431691275</v>
      </c>
      <c r="O78" s="74">
        <f t="shared" si="6"/>
        <v>6.7452123412369396</v>
      </c>
      <c r="P78" s="74">
        <f t="shared" si="6"/>
        <v>2.9683777018392821</v>
      </c>
      <c r="Q78" s="74">
        <f t="shared" si="6"/>
        <v>6.6610773060367219</v>
      </c>
      <c r="R78" s="74">
        <f t="shared" si="6"/>
        <v>7.2631624732699827</v>
      </c>
      <c r="S78" s="74">
        <f t="shared" si="6"/>
        <v>4.8775041105138079</v>
      </c>
      <c r="T78" s="75">
        <f t="shared" si="6"/>
        <v>100</v>
      </c>
      <c r="U78" s="74">
        <f t="shared" si="6"/>
        <v>22.044619751935198</v>
      </c>
      <c r="V78" s="74">
        <f t="shared" si="6"/>
        <v>77.955380248064799</v>
      </c>
      <c r="W78" s="138">
        <v>2011</v>
      </c>
    </row>
    <row r="79" spans="1:23" ht="12" customHeight="1">
      <c r="A79" s="138">
        <v>2012</v>
      </c>
      <c r="B79" s="74">
        <f t="shared" si="5"/>
        <v>3.3311667773444875</v>
      </c>
      <c r="C79" s="74">
        <f t="shared" si="6"/>
        <v>5.0125504377296171</v>
      </c>
      <c r="D79" s="74">
        <f t="shared" si="6"/>
        <v>3.3474858808756855</v>
      </c>
      <c r="E79" s="74">
        <f t="shared" si="6"/>
        <v>9.9479206260275728</v>
      </c>
      <c r="F79" s="74">
        <f t="shared" si="6"/>
        <v>5.4331349776603677</v>
      </c>
      <c r="G79" s="74">
        <f t="shared" si="6"/>
        <v>8.2727213653128313</v>
      </c>
      <c r="H79" s="74">
        <f t="shared" si="6"/>
        <v>3.7226721641796314</v>
      </c>
      <c r="I79" s="74">
        <f t="shared" si="6"/>
        <v>4.5448041800191046</v>
      </c>
      <c r="J79" s="74">
        <f t="shared" si="6"/>
        <v>5.6484700282860683</v>
      </c>
      <c r="K79" s="74">
        <f t="shared" si="6"/>
        <v>7.5635283572680816</v>
      </c>
      <c r="L79" s="74">
        <f t="shared" si="6"/>
        <v>4.2596148986421882</v>
      </c>
      <c r="M79" s="74">
        <f t="shared" si="6"/>
        <v>6.1903742692079007</v>
      </c>
      <c r="N79" s="74">
        <f t="shared" si="6"/>
        <v>3.7478066833779025</v>
      </c>
      <c r="O79" s="74">
        <f t="shared" si="6"/>
        <v>6.8780220535843455</v>
      </c>
      <c r="P79" s="74">
        <f t="shared" si="6"/>
        <v>3.004210117020107</v>
      </c>
      <c r="Q79" s="74">
        <f t="shared" si="6"/>
        <v>6.5443763375040103</v>
      </c>
      <c r="R79" s="74">
        <f t="shared" si="6"/>
        <v>7.5538945292974402</v>
      </c>
      <c r="S79" s="74">
        <f t="shared" si="6"/>
        <v>4.9972463166626593</v>
      </c>
      <c r="T79" s="75">
        <f t="shared" si="6"/>
        <v>100</v>
      </c>
      <c r="U79" s="74">
        <f t="shared" si="6"/>
        <v>21.639123721977366</v>
      </c>
      <c r="V79" s="74">
        <f t="shared" si="6"/>
        <v>78.360876278022644</v>
      </c>
      <c r="W79" s="138">
        <v>2012</v>
      </c>
    </row>
    <row r="80" spans="1:23" ht="12" customHeight="1">
      <c r="A80" s="138">
        <v>2013</v>
      </c>
      <c r="B80" s="74">
        <f t="shared" si="5"/>
        <v>3.2610583699514075</v>
      </c>
      <c r="C80" s="74">
        <f t="shared" si="6"/>
        <v>5.0243016074548699</v>
      </c>
      <c r="D80" s="74">
        <f t="shared" si="6"/>
        <v>3.14112520977464</v>
      </c>
      <c r="E80" s="74">
        <f t="shared" si="6"/>
        <v>9.8331908916934836</v>
      </c>
      <c r="F80" s="74">
        <f t="shared" si="6"/>
        <v>5.435347744896327</v>
      </c>
      <c r="G80" s="74">
        <f t="shared" si="6"/>
        <v>8.3052634110314951</v>
      </c>
      <c r="H80" s="74">
        <f t="shared" si="6"/>
        <v>3.7568585231641229</v>
      </c>
      <c r="I80" s="74">
        <f t="shared" si="6"/>
        <v>4.5904659099136493</v>
      </c>
      <c r="J80" s="74">
        <f t="shared" si="6"/>
        <v>5.7132536163522962</v>
      </c>
      <c r="K80" s="74">
        <f t="shared" si="6"/>
        <v>7.7246724995080616</v>
      </c>
      <c r="L80" s="74">
        <f t="shared" si="6"/>
        <v>4.2793888738336321</v>
      </c>
      <c r="M80" s="74">
        <f t="shared" si="6"/>
        <v>6.2520425407326412</v>
      </c>
      <c r="N80" s="74">
        <f t="shared" si="6"/>
        <v>3.7632884675695375</v>
      </c>
      <c r="O80" s="74">
        <f t="shared" si="6"/>
        <v>7.2406226104145004</v>
      </c>
      <c r="P80" s="74">
        <f t="shared" si="6"/>
        <v>2.9969033938881613</v>
      </c>
      <c r="Q80" s="74">
        <f t="shared" si="6"/>
        <v>6.1393458237024241</v>
      </c>
      <c r="R80" s="74">
        <f t="shared" si="6"/>
        <v>7.4474151338735544</v>
      </c>
      <c r="S80" s="74">
        <f t="shared" si="6"/>
        <v>5.0954553722451896</v>
      </c>
      <c r="T80" s="75">
        <f t="shared" si="6"/>
        <v>100</v>
      </c>
      <c r="U80" s="74">
        <f t="shared" si="6"/>
        <v>21.259676078874399</v>
      </c>
      <c r="V80" s="74">
        <f t="shared" si="6"/>
        <v>78.740323921125594</v>
      </c>
      <c r="W80" s="138">
        <v>2013</v>
      </c>
    </row>
    <row r="81" spans="1:23" ht="12" customHeight="1">
      <c r="A81" s="138">
        <v>2014</v>
      </c>
      <c r="B81" s="74">
        <f t="shared" si="5"/>
        <v>3.2088573449386244</v>
      </c>
      <c r="C81" s="74">
        <f t="shared" si="6"/>
        <v>4.980388372166054</v>
      </c>
      <c r="D81" s="74">
        <f t="shared" si="6"/>
        <v>3.0388638796500569</v>
      </c>
      <c r="E81" s="74">
        <f t="shared" si="6"/>
        <v>9.8689565377384714</v>
      </c>
      <c r="F81" s="74">
        <f t="shared" si="6"/>
        <v>5.5095225931313134</v>
      </c>
      <c r="G81" s="74">
        <f t="shared" si="6"/>
        <v>8.2438317660168323</v>
      </c>
      <c r="H81" s="74">
        <f t="shared" si="6"/>
        <v>3.6705114080015</v>
      </c>
      <c r="I81" s="74">
        <f t="shared" si="6"/>
        <v>4.6477555624077844</v>
      </c>
      <c r="J81" s="74">
        <f t="shared" si="6"/>
        <v>5.6716670157260038</v>
      </c>
      <c r="K81" s="74">
        <f t="shared" si="6"/>
        <v>7.9488531004607417</v>
      </c>
      <c r="L81" s="74">
        <f t="shared" si="6"/>
        <v>4.2340932370773023</v>
      </c>
      <c r="M81" s="74">
        <f t="shared" si="6"/>
        <v>6.2811127670081719</v>
      </c>
      <c r="N81" s="74">
        <f t="shared" si="6"/>
        <v>3.7844445148488233</v>
      </c>
      <c r="O81" s="74">
        <f t="shared" si="6"/>
        <v>7.3503967060230631</v>
      </c>
      <c r="P81" s="74">
        <f t="shared" si="6"/>
        <v>3.0123071386171962</v>
      </c>
      <c r="Q81" s="74">
        <f t="shared" si="6"/>
        <v>5.793956285920828</v>
      </c>
      <c r="R81" s="74">
        <f t="shared" si="6"/>
        <v>7.8184220168854095</v>
      </c>
      <c r="S81" s="74">
        <f t="shared" si="6"/>
        <v>4.9360597533818238</v>
      </c>
      <c r="T81" s="75">
        <f t="shared" si="6"/>
        <v>100</v>
      </c>
      <c r="U81" s="74">
        <f t="shared" si="6"/>
        <v>21.097066134493208</v>
      </c>
      <c r="V81" s="74">
        <f t="shared" si="6"/>
        <v>78.902933865506782</v>
      </c>
      <c r="W81" s="138">
        <v>2014</v>
      </c>
    </row>
    <row r="82" spans="1:23" ht="12" customHeight="1">
      <c r="A82" s="146">
        <v>2015</v>
      </c>
      <c r="B82" s="74">
        <f t="shared" si="5"/>
        <v>3.2879635169574963</v>
      </c>
      <c r="C82" s="74">
        <f t="shared" si="6"/>
        <v>5.081862717808356</v>
      </c>
      <c r="D82" s="74">
        <f t="shared" si="6"/>
        <v>3.1106726823007533</v>
      </c>
      <c r="E82" s="74">
        <f t="shared" si="6"/>
        <v>10.096463304373282</v>
      </c>
      <c r="F82" s="74">
        <f t="shared" si="6"/>
        <v>5.5302152016154054</v>
      </c>
      <c r="G82" s="74">
        <f t="shared" si="6"/>
        <v>7.8284708116785868</v>
      </c>
      <c r="H82" s="74">
        <f t="shared" si="6"/>
        <v>3.601737375430722</v>
      </c>
      <c r="I82" s="74">
        <f t="shared" si="6"/>
        <v>4.6132464827960007</v>
      </c>
      <c r="J82" s="74">
        <f t="shared" si="6"/>
        <v>5.6946882962617504</v>
      </c>
      <c r="K82" s="74">
        <f t="shared" si="6"/>
        <v>7.7617268263202703</v>
      </c>
      <c r="L82" s="74">
        <f t="shared" si="6"/>
        <v>4.3908565700668891</v>
      </c>
      <c r="M82" s="74">
        <f t="shared" si="6"/>
        <v>6.3434782956588345</v>
      </c>
      <c r="N82" s="74">
        <f t="shared" si="6"/>
        <v>3.7570656199145782</v>
      </c>
      <c r="O82" s="74">
        <f t="shared" si="6"/>
        <v>7.3903079639990894</v>
      </c>
      <c r="P82" s="74">
        <f t="shared" si="6"/>
        <v>2.9682199383521914</v>
      </c>
      <c r="Q82" s="74">
        <f t="shared" si="6"/>
        <v>5.3963212083855172</v>
      </c>
      <c r="R82" s="74">
        <f t="shared" si="6"/>
        <v>7.942975955771475</v>
      </c>
      <c r="S82" s="74">
        <f t="shared" si="6"/>
        <v>5.2037272323088049</v>
      </c>
      <c r="T82" s="75">
        <f t="shared" si="6"/>
        <v>100</v>
      </c>
      <c r="U82" s="74">
        <f t="shared" si="6"/>
        <v>21.576962221439885</v>
      </c>
      <c r="V82" s="74">
        <f t="shared" si="6"/>
        <v>78.423037778560115</v>
      </c>
      <c r="W82" s="146">
        <v>2015</v>
      </c>
    </row>
    <row r="83" spans="1:23" ht="12" customHeight="1">
      <c r="A83" s="153">
        <v>2016</v>
      </c>
      <c r="B83" s="74">
        <f t="shared" si="5"/>
        <v>3.2451924985037328</v>
      </c>
      <c r="C83" s="74">
        <f t="shared" si="6"/>
        <v>5.0095950924563271</v>
      </c>
      <c r="D83" s="74">
        <f t="shared" si="6"/>
        <v>3.0127617937845264</v>
      </c>
      <c r="E83" s="74">
        <f t="shared" si="6"/>
        <v>10.200898633277292</v>
      </c>
      <c r="F83" s="74">
        <f t="shared" si="6"/>
        <v>5.5702602472452023</v>
      </c>
      <c r="G83" s="74">
        <f t="shared" si="6"/>
        <v>7.9082301557440502</v>
      </c>
      <c r="H83" s="74">
        <f t="shared" si="6"/>
        <v>3.5278228906870552</v>
      </c>
      <c r="I83" s="74">
        <f t="shared" si="6"/>
        <v>4.716906902830762</v>
      </c>
      <c r="J83" s="74">
        <f t="shared" si="6"/>
        <v>5.6819378494927504</v>
      </c>
      <c r="K83" s="74">
        <f t="shared" si="6"/>
        <v>7.8253153405588067</v>
      </c>
      <c r="L83" s="74">
        <f t="shared" si="6"/>
        <v>4.3563558665038897</v>
      </c>
      <c r="M83" s="74">
        <f t="shared" si="6"/>
        <v>6.3741630298517817</v>
      </c>
      <c r="N83" s="74">
        <f t="shared" si="6"/>
        <v>3.6796489977525568</v>
      </c>
      <c r="O83" s="74">
        <f t="shared" si="6"/>
        <v>7.4893862289470885</v>
      </c>
      <c r="P83" s="74">
        <f t="shared" si="6"/>
        <v>2.8461201971950087</v>
      </c>
      <c r="Q83" s="74">
        <f t="shared" si="6"/>
        <v>5.3125477919016912</v>
      </c>
      <c r="R83" s="74">
        <f t="shared" si="6"/>
        <v>8.1239419633667289</v>
      </c>
      <c r="S83" s="74">
        <f t="shared" si="6"/>
        <v>5.1189145199007458</v>
      </c>
      <c r="T83" s="75">
        <f t="shared" si="6"/>
        <v>100</v>
      </c>
      <c r="U83" s="74">
        <f t="shared" si="6"/>
        <v>21.468448018021881</v>
      </c>
      <c r="V83" s="74">
        <f t="shared" si="6"/>
        <v>78.531551981978126</v>
      </c>
      <c r="W83" s="153">
        <v>2016</v>
      </c>
    </row>
    <row r="84" spans="1:23" ht="12" customHeight="1">
      <c r="A84" s="158">
        <v>2017</v>
      </c>
      <c r="B84" s="74">
        <f t="shared" si="5"/>
        <v>3.0705743612925449</v>
      </c>
      <c r="C84" s="74">
        <f t="shared" si="6"/>
        <v>4.9568155456819838</v>
      </c>
      <c r="D84" s="74">
        <f t="shared" si="6"/>
        <v>2.9891784049866912</v>
      </c>
      <c r="E84" s="74">
        <f t="shared" si="6"/>
        <v>10.334292094299537</v>
      </c>
      <c r="F84" s="74">
        <f t="shared" si="6"/>
        <v>5.5336694334319816</v>
      </c>
      <c r="G84" s="74">
        <f t="shared" si="6"/>
        <v>7.6672962815193575</v>
      </c>
      <c r="H84" s="74">
        <f t="shared" si="6"/>
        <v>3.5630872063907448</v>
      </c>
      <c r="I84" s="74">
        <f t="shared" si="6"/>
        <v>4.7373740310042098</v>
      </c>
      <c r="J84" s="74">
        <f t="shared" si="6"/>
        <v>5.771963950935211</v>
      </c>
      <c r="K84" s="74">
        <f t="shared" si="6"/>
        <v>7.8508023389484789</v>
      </c>
      <c r="L84" s="74">
        <f t="shared" si="6"/>
        <v>4.3500371648281542</v>
      </c>
      <c r="M84" s="74">
        <f t="shared" si="6"/>
        <v>6.4038049689121728</v>
      </c>
      <c r="N84" s="74">
        <f t="shared" si="6"/>
        <v>3.6673334089975231</v>
      </c>
      <c r="O84" s="74">
        <f t="shared" si="6"/>
        <v>7.4656063423396031</v>
      </c>
      <c r="P84" s="74">
        <f t="shared" si="6"/>
        <v>2.8989376534756732</v>
      </c>
      <c r="Q84" s="74">
        <f t="shared" si="6"/>
        <v>5.3569022675877491</v>
      </c>
      <c r="R84" s="74">
        <f t="shared" si="6"/>
        <v>8.264153869620154</v>
      </c>
      <c r="S84" s="74">
        <f t="shared" si="6"/>
        <v>5.1181706757482353</v>
      </c>
      <c r="T84" s="75">
        <f t="shared" si="6"/>
        <v>100</v>
      </c>
      <c r="U84" s="74">
        <f t="shared" si="6"/>
        <v>21.350860406260757</v>
      </c>
      <c r="V84" s="74">
        <f t="shared" si="6"/>
        <v>78.649139593739235</v>
      </c>
      <c r="W84" s="158">
        <v>2017</v>
      </c>
    </row>
    <row r="85" spans="1:23" ht="12" customHeight="1">
      <c r="A85" s="162">
        <v>2018</v>
      </c>
      <c r="B85" s="74">
        <f t="shared" si="5"/>
        <v>3.1754292516219329</v>
      </c>
      <c r="C85" s="74">
        <f t="shared" si="6"/>
        <v>4.9071121170413106</v>
      </c>
      <c r="D85" s="74">
        <f t="shared" si="6"/>
        <v>3.0097459949045406</v>
      </c>
      <c r="E85" s="74">
        <f t="shared" si="6"/>
        <v>10.441412788107678</v>
      </c>
      <c r="F85" s="74">
        <f t="shared" si="6"/>
        <v>5.5712919367456006</v>
      </c>
      <c r="G85" s="74">
        <f t="shared" si="6"/>
        <v>7.8353420669901501</v>
      </c>
      <c r="H85" s="74">
        <f t="shared" si="6"/>
        <v>3.5386437362509322</v>
      </c>
      <c r="I85" s="74">
        <f t="shared" si="6"/>
        <v>4.7082576218304952</v>
      </c>
      <c r="J85" s="74">
        <f t="shared" si="6"/>
        <v>5.7777308998370493</v>
      </c>
      <c r="K85" s="74">
        <f t="shared" si="6"/>
        <v>7.8185395060216916</v>
      </c>
      <c r="L85" s="74">
        <f t="shared" si="6"/>
        <v>4.2705587833550025</v>
      </c>
      <c r="M85" s="74">
        <f t="shared" si="6"/>
        <v>6.4614524592598501</v>
      </c>
      <c r="N85" s="74">
        <f t="shared" si="6"/>
        <v>3.666328994174644</v>
      </c>
      <c r="O85" s="74">
        <f t="shared" si="6"/>
        <v>7.5326350218640981</v>
      </c>
      <c r="P85" s="74">
        <f t="shared" si="6"/>
        <v>2.8394737645427579</v>
      </c>
      <c r="Q85" s="74">
        <f t="shared" si="6"/>
        <v>5.2232170505631874</v>
      </c>
      <c r="R85" s="74">
        <f t="shared" si="6"/>
        <v>8.2984562843979059</v>
      </c>
      <c r="S85" s="74">
        <f t="shared" si="6"/>
        <v>4.9243717224911752</v>
      </c>
      <c r="T85" s="75">
        <f t="shared" si="6"/>
        <v>100</v>
      </c>
      <c r="U85" s="74">
        <f t="shared" si="6"/>
        <v>21.533700151675461</v>
      </c>
      <c r="V85" s="74">
        <f t="shared" si="6"/>
        <v>78.466299848324525</v>
      </c>
      <c r="W85" s="162">
        <v>2018</v>
      </c>
    </row>
    <row r="86" spans="1:23" ht="12" customHeight="1"/>
    <row r="87" spans="1:23" ht="12" customHeight="1">
      <c r="A87" s="65"/>
      <c r="B87" s="184" t="s">
        <v>151</v>
      </c>
      <c r="C87" s="184"/>
      <c r="D87" s="184"/>
      <c r="E87" s="184"/>
      <c r="F87" s="184"/>
      <c r="G87" s="184"/>
      <c r="H87" s="184"/>
      <c r="I87" s="184"/>
      <c r="J87" s="184"/>
      <c r="K87" s="184"/>
      <c r="L87" s="184" t="s">
        <v>151</v>
      </c>
      <c r="M87" s="184"/>
      <c r="N87" s="184"/>
      <c r="O87" s="184"/>
      <c r="P87" s="184"/>
      <c r="Q87" s="184"/>
      <c r="R87" s="184"/>
      <c r="S87" s="184"/>
      <c r="T87" s="184"/>
      <c r="U87" s="184"/>
      <c r="V87" s="184"/>
      <c r="W87" s="65"/>
    </row>
    <row r="88" spans="1:23" ht="12" customHeight="1">
      <c r="A88" s="138">
        <v>1992</v>
      </c>
      <c r="B88" s="74">
        <f t="shared" ref="B88:V88" si="7">B6/B$28*100</f>
        <v>44.122613306272861</v>
      </c>
      <c r="C88" s="74">
        <f t="shared" si="7"/>
        <v>46.988307045524905</v>
      </c>
      <c r="D88" s="74">
        <f t="shared" si="7"/>
        <v>55.3596882239667</v>
      </c>
      <c r="E88" s="74">
        <f t="shared" si="7"/>
        <v>35.107850964681219</v>
      </c>
      <c r="F88" s="74">
        <f t="shared" si="7"/>
        <v>37.297495062653383</v>
      </c>
      <c r="G88" s="74">
        <f t="shared" si="7"/>
        <v>28.315216801609328</v>
      </c>
      <c r="H88" s="74">
        <f t="shared" si="7"/>
        <v>44.826299680630832</v>
      </c>
      <c r="I88" s="74">
        <f t="shared" si="7"/>
        <v>29.574274478379724</v>
      </c>
      <c r="J88" s="74">
        <f t="shared" si="7"/>
        <v>42.153141935249067</v>
      </c>
      <c r="K88" s="74">
        <f t="shared" si="7"/>
        <v>24.463945130954407</v>
      </c>
      <c r="L88" s="74">
        <f t="shared" si="7"/>
        <v>53.113375959811528</v>
      </c>
      <c r="M88" s="74">
        <f t="shared" si="7"/>
        <v>40.147691167239053</v>
      </c>
      <c r="N88" s="74">
        <f t="shared" si="7"/>
        <v>38.167275515939281</v>
      </c>
      <c r="O88" s="74">
        <f t="shared" si="7"/>
        <v>35.402742533638019</v>
      </c>
      <c r="P88" s="74">
        <f t="shared" si="7"/>
        <v>38.800827607521732</v>
      </c>
      <c r="Q88" s="74">
        <f t="shared" si="7"/>
        <v>56.683633057514051</v>
      </c>
      <c r="R88" s="74">
        <f t="shared" si="7"/>
        <v>23.058317213955544</v>
      </c>
      <c r="S88" s="74">
        <f t="shared" si="7"/>
        <v>43.963843259852403</v>
      </c>
      <c r="T88" s="85">
        <f t="shared" si="7"/>
        <v>37.921816406778561</v>
      </c>
      <c r="U88" s="74">
        <f t="shared" si="7"/>
        <v>42.199298401976861</v>
      </c>
      <c r="V88" s="74">
        <f t="shared" si="7"/>
        <v>36.744927065182416</v>
      </c>
      <c r="W88" s="138">
        <v>1992</v>
      </c>
    </row>
    <row r="89" spans="1:23" ht="18" customHeight="1">
      <c r="A89" s="138">
        <v>1994</v>
      </c>
      <c r="B89" s="74">
        <f t="shared" ref="B89:V89" si="8">B7/B$28*100</f>
        <v>64.72544948946431</v>
      </c>
      <c r="C89" s="74">
        <f t="shared" si="8"/>
        <v>66.404668891285411</v>
      </c>
      <c r="D89" s="74">
        <f t="shared" si="8"/>
        <v>81.732309954135815</v>
      </c>
      <c r="E89" s="74">
        <f t="shared" si="8"/>
        <v>47.797087573855976</v>
      </c>
      <c r="F89" s="74">
        <f t="shared" si="8"/>
        <v>54.571496065943101</v>
      </c>
      <c r="G89" s="74">
        <f t="shared" si="8"/>
        <v>38.333033139256052</v>
      </c>
      <c r="H89" s="74">
        <f t="shared" si="8"/>
        <v>66.782540774872317</v>
      </c>
      <c r="I89" s="74">
        <f t="shared" si="8"/>
        <v>42.732226391248268</v>
      </c>
      <c r="J89" s="74">
        <f t="shared" si="8"/>
        <v>65.230067306940782</v>
      </c>
      <c r="K89" s="74">
        <f t="shared" si="8"/>
        <v>37.803539715315168</v>
      </c>
      <c r="L89" s="74">
        <f t="shared" si="8"/>
        <v>71.879330904093521</v>
      </c>
      <c r="M89" s="74">
        <f t="shared" si="8"/>
        <v>51.594747520626626</v>
      </c>
      <c r="N89" s="74">
        <f t="shared" si="8"/>
        <v>51.276186962169959</v>
      </c>
      <c r="O89" s="74">
        <f t="shared" si="8"/>
        <v>52.905870542831138</v>
      </c>
      <c r="P89" s="74">
        <f t="shared" si="8"/>
        <v>53.706348138884685</v>
      </c>
      <c r="Q89" s="74">
        <f t="shared" si="8"/>
        <v>61.681750468128826</v>
      </c>
      <c r="R89" s="74">
        <f t="shared" si="8"/>
        <v>33.201419645935474</v>
      </c>
      <c r="S89" s="74">
        <f t="shared" si="8"/>
        <v>59.539297994063546</v>
      </c>
      <c r="T89" s="85">
        <f t="shared" si="8"/>
        <v>52.838849103873486</v>
      </c>
      <c r="U89" s="74">
        <f t="shared" si="8"/>
        <v>59.651507892485675</v>
      </c>
      <c r="V89" s="74">
        <f t="shared" si="8"/>
        <v>50.964438278623327</v>
      </c>
      <c r="W89" s="138">
        <v>1994</v>
      </c>
    </row>
    <row r="90" spans="1:23" ht="12" customHeight="1">
      <c r="A90" s="138">
        <v>1995</v>
      </c>
      <c r="B90" s="74">
        <f t="shared" ref="B90:V90" si="9">B8/B$28*100</f>
        <v>68.535117478498194</v>
      </c>
      <c r="C90" s="74">
        <f t="shared" si="9"/>
        <v>72.654372204879763</v>
      </c>
      <c r="D90" s="74">
        <f t="shared" si="9"/>
        <v>87.323230613120941</v>
      </c>
      <c r="E90" s="74">
        <f t="shared" si="9"/>
        <v>52.16946217959989</v>
      </c>
      <c r="F90" s="74">
        <f t="shared" si="9"/>
        <v>58.586989611681418</v>
      </c>
      <c r="G90" s="74">
        <f t="shared" si="9"/>
        <v>43.497579278362373</v>
      </c>
      <c r="H90" s="74">
        <f t="shared" si="9"/>
        <v>70.673646784587831</v>
      </c>
      <c r="I90" s="74">
        <f t="shared" si="9"/>
        <v>50.11042047424278</v>
      </c>
      <c r="J90" s="74">
        <f t="shared" si="9"/>
        <v>69.932872051182159</v>
      </c>
      <c r="K90" s="74">
        <f t="shared" si="9"/>
        <v>42.796249027652955</v>
      </c>
      <c r="L90" s="74">
        <f t="shared" si="9"/>
        <v>74.003123087244475</v>
      </c>
      <c r="M90" s="74">
        <f t="shared" si="9"/>
        <v>62.122925285644804</v>
      </c>
      <c r="N90" s="74">
        <f t="shared" si="9"/>
        <v>57.798402838915166</v>
      </c>
      <c r="O90" s="74">
        <f t="shared" si="9"/>
        <v>58.944221326275901</v>
      </c>
      <c r="P90" s="74">
        <f t="shared" si="9"/>
        <v>60.381809804802522</v>
      </c>
      <c r="Q90" s="74">
        <f t="shared" si="9"/>
        <v>68.999576889609742</v>
      </c>
      <c r="R90" s="74">
        <f t="shared" si="9"/>
        <v>37.770888959801788</v>
      </c>
      <c r="S90" s="74">
        <f t="shared" si="9"/>
        <v>64.346702760725378</v>
      </c>
      <c r="T90" s="85">
        <f t="shared" si="9"/>
        <v>58.31785110597221</v>
      </c>
      <c r="U90" s="74">
        <f t="shared" si="9"/>
        <v>64.555962303770471</v>
      </c>
      <c r="V90" s="74">
        <f t="shared" si="9"/>
        <v>56.601527388135608</v>
      </c>
      <c r="W90" s="138">
        <v>1995</v>
      </c>
    </row>
    <row r="91" spans="1:23" ht="12" customHeight="1">
      <c r="A91" s="138">
        <v>1996</v>
      </c>
      <c r="B91" s="74">
        <f t="shared" ref="B91:V91" si="10">B9/B$28*100</f>
        <v>67.003562021227452</v>
      </c>
      <c r="C91" s="74">
        <f t="shared" si="10"/>
        <v>75.389570144020794</v>
      </c>
      <c r="D91" s="74">
        <f t="shared" si="10"/>
        <v>89.106898853012851</v>
      </c>
      <c r="E91" s="74">
        <f t="shared" si="10"/>
        <v>54.148225984346695</v>
      </c>
      <c r="F91" s="74">
        <f t="shared" si="10"/>
        <v>60.064338334115128</v>
      </c>
      <c r="G91" s="74">
        <f t="shared" si="10"/>
        <v>48.137726149218871</v>
      </c>
      <c r="H91" s="74">
        <f t="shared" si="10"/>
        <v>71.817970423330408</v>
      </c>
      <c r="I91" s="74">
        <f t="shared" si="10"/>
        <v>52.845136251537006</v>
      </c>
      <c r="J91" s="74">
        <f t="shared" si="10"/>
        <v>78.418462900636214</v>
      </c>
      <c r="K91" s="74">
        <f t="shared" si="10"/>
        <v>49.101194569652442</v>
      </c>
      <c r="L91" s="74">
        <f t="shared" si="10"/>
        <v>70.705077957240931</v>
      </c>
      <c r="M91" s="74">
        <f t="shared" si="10"/>
        <v>60.839425089608788</v>
      </c>
      <c r="N91" s="74">
        <f t="shared" si="10"/>
        <v>61.910588460848025</v>
      </c>
      <c r="O91" s="74">
        <f t="shared" si="10"/>
        <v>63.074411792899234</v>
      </c>
      <c r="P91" s="74">
        <f t="shared" si="10"/>
        <v>62.445334119350626</v>
      </c>
      <c r="Q91" s="74">
        <f t="shared" si="10"/>
        <v>73.885588935663293</v>
      </c>
      <c r="R91" s="74">
        <f t="shared" si="10"/>
        <v>41.070149878131517</v>
      </c>
      <c r="S91" s="74">
        <f t="shared" si="10"/>
        <v>66.682043205789668</v>
      </c>
      <c r="T91" s="85">
        <f t="shared" si="10"/>
        <v>61.188696992380585</v>
      </c>
      <c r="U91" s="74">
        <f t="shared" si="10"/>
        <v>66.149844047774181</v>
      </c>
      <c r="V91" s="74">
        <f t="shared" si="10"/>
        <v>59.823702785663038</v>
      </c>
      <c r="W91" s="138">
        <v>1996</v>
      </c>
    </row>
    <row r="92" spans="1:23" ht="12" customHeight="1">
      <c r="A92" s="138">
        <v>1997</v>
      </c>
      <c r="B92" s="74">
        <f t="shared" ref="B92:V92" si="11">B10/B$28*100</f>
        <v>70.785070718573465</v>
      </c>
      <c r="C92" s="74">
        <f t="shared" si="11"/>
        <v>78.625106723532397</v>
      </c>
      <c r="D92" s="74">
        <f t="shared" si="11"/>
        <v>86.410752690520994</v>
      </c>
      <c r="E92" s="74">
        <f t="shared" si="11"/>
        <v>55.991590325340667</v>
      </c>
      <c r="F92" s="74">
        <f t="shared" si="11"/>
        <v>57.089212608027971</v>
      </c>
      <c r="G92" s="74">
        <f t="shared" si="11"/>
        <v>48.914049733839974</v>
      </c>
      <c r="H92" s="74">
        <f t="shared" si="11"/>
        <v>75.588941553697268</v>
      </c>
      <c r="I92" s="74">
        <f t="shared" si="11"/>
        <v>56.831725973097704</v>
      </c>
      <c r="J92" s="74">
        <f t="shared" si="11"/>
        <v>76.309012901143333</v>
      </c>
      <c r="K92" s="74">
        <f t="shared" si="11"/>
        <v>50.41006014215418</v>
      </c>
      <c r="L92" s="74">
        <f t="shared" si="11"/>
        <v>67.286357540870569</v>
      </c>
      <c r="M92" s="74">
        <f t="shared" si="11"/>
        <v>63.291776557522098</v>
      </c>
      <c r="N92" s="74">
        <f t="shared" si="11"/>
        <v>65.830148913725168</v>
      </c>
      <c r="O92" s="74">
        <f t="shared" si="11"/>
        <v>66.055186748412893</v>
      </c>
      <c r="P92" s="74">
        <f t="shared" si="11"/>
        <v>64.58652533617979</v>
      </c>
      <c r="Q92" s="74">
        <f t="shared" si="11"/>
        <v>74.785989253499793</v>
      </c>
      <c r="R92" s="74">
        <f t="shared" si="11"/>
        <v>40.087737609324456</v>
      </c>
      <c r="S92" s="74">
        <f t="shared" si="11"/>
        <v>72.996903798364272</v>
      </c>
      <c r="T92" s="85">
        <f t="shared" si="11"/>
        <v>62.512862122178426</v>
      </c>
      <c r="U92" s="74">
        <f t="shared" si="11"/>
        <v>67.961991984098901</v>
      </c>
      <c r="V92" s="74">
        <f t="shared" si="11"/>
        <v>61.01360868506768</v>
      </c>
      <c r="W92" s="138">
        <v>1997</v>
      </c>
    </row>
    <row r="93" spans="1:23" ht="12" customHeight="1">
      <c r="A93" s="138">
        <v>1998</v>
      </c>
      <c r="B93" s="74">
        <f t="shared" ref="B93:V93" si="12">B11/B$28*100</f>
        <v>68.396801104464259</v>
      </c>
      <c r="C93" s="74">
        <f t="shared" si="12"/>
        <v>76.22878316118279</v>
      </c>
      <c r="D93" s="74">
        <f t="shared" si="12"/>
        <v>83.850265802612483</v>
      </c>
      <c r="E93" s="74">
        <f t="shared" si="12"/>
        <v>57.954453484723182</v>
      </c>
      <c r="F93" s="74">
        <f t="shared" si="12"/>
        <v>60.197260398532727</v>
      </c>
      <c r="G93" s="74">
        <f t="shared" si="12"/>
        <v>49.826328684303604</v>
      </c>
      <c r="H93" s="74">
        <f t="shared" si="12"/>
        <v>75.701718348562835</v>
      </c>
      <c r="I93" s="74">
        <f t="shared" si="12"/>
        <v>59.728325493854065</v>
      </c>
      <c r="J93" s="74">
        <f t="shared" si="12"/>
        <v>81.636797881689901</v>
      </c>
      <c r="K93" s="74">
        <f t="shared" si="12"/>
        <v>50.668287500421329</v>
      </c>
      <c r="L93" s="74">
        <f t="shared" si="12"/>
        <v>72.911551476386094</v>
      </c>
      <c r="M93" s="74">
        <f t="shared" si="12"/>
        <v>66.194984049311074</v>
      </c>
      <c r="N93" s="74">
        <f t="shared" si="12"/>
        <v>68.167243863916198</v>
      </c>
      <c r="O93" s="74">
        <f t="shared" si="12"/>
        <v>66.736923795190634</v>
      </c>
      <c r="P93" s="74">
        <f t="shared" si="12"/>
        <v>64.303501878714869</v>
      </c>
      <c r="Q93" s="74">
        <f t="shared" si="12"/>
        <v>76.974641080241128</v>
      </c>
      <c r="R93" s="74">
        <f t="shared" si="12"/>
        <v>42.511889556097572</v>
      </c>
      <c r="S93" s="74">
        <f t="shared" si="12"/>
        <v>74.453104493867016</v>
      </c>
      <c r="T93" s="85">
        <f t="shared" si="12"/>
        <v>64.08290361343218</v>
      </c>
      <c r="U93" s="74">
        <f t="shared" si="12"/>
        <v>67.583014100065313</v>
      </c>
      <c r="V93" s="74">
        <f t="shared" si="12"/>
        <v>63.119892443093597</v>
      </c>
      <c r="W93" s="138">
        <v>1998</v>
      </c>
    </row>
    <row r="94" spans="1:23" ht="12" customHeight="1">
      <c r="A94" s="138">
        <v>1999</v>
      </c>
      <c r="B94" s="74">
        <f t="shared" ref="B94:V94" si="13">B12/B$28*100</f>
        <v>69.873019678436393</v>
      </c>
      <c r="C94" s="74">
        <f t="shared" si="13"/>
        <v>78.028858979184832</v>
      </c>
      <c r="D94" s="74">
        <f t="shared" si="13"/>
        <v>83.265412673984102</v>
      </c>
      <c r="E94" s="74">
        <f t="shared" si="13"/>
        <v>58.068601609751049</v>
      </c>
      <c r="F94" s="74">
        <f t="shared" si="13"/>
        <v>63.364411968085179</v>
      </c>
      <c r="G94" s="74">
        <f t="shared" si="13"/>
        <v>52.266125304624659</v>
      </c>
      <c r="H94" s="74">
        <f t="shared" si="13"/>
        <v>76.736944234681374</v>
      </c>
      <c r="I94" s="74">
        <f t="shared" si="13"/>
        <v>60.803990677322915</v>
      </c>
      <c r="J94" s="74">
        <f t="shared" si="13"/>
        <v>81.734527488092567</v>
      </c>
      <c r="K94" s="74">
        <f t="shared" si="13"/>
        <v>54.088891671018601</v>
      </c>
      <c r="L94" s="74">
        <f t="shared" si="13"/>
        <v>71.210645115610717</v>
      </c>
      <c r="M94" s="74">
        <f t="shared" si="13"/>
        <v>73.216447313449763</v>
      </c>
      <c r="N94" s="74">
        <f t="shared" si="13"/>
        <v>70.37474638816505</v>
      </c>
      <c r="O94" s="74">
        <f t="shared" si="13"/>
        <v>67.39171962003681</v>
      </c>
      <c r="P94" s="74">
        <f t="shared" si="13"/>
        <v>64.994834607272765</v>
      </c>
      <c r="Q94" s="74">
        <f t="shared" si="13"/>
        <v>78.466734834451756</v>
      </c>
      <c r="R94" s="74">
        <f t="shared" si="13"/>
        <v>55.047618110623553</v>
      </c>
      <c r="S94" s="74">
        <f t="shared" si="13"/>
        <v>74.466913997155828</v>
      </c>
      <c r="T94" s="85">
        <f t="shared" si="13"/>
        <v>66.539891941270241</v>
      </c>
      <c r="U94" s="74">
        <f t="shared" si="13"/>
        <v>68.201020312959486</v>
      </c>
      <c r="V94" s="74">
        <f t="shared" si="13"/>
        <v>66.082845714094091</v>
      </c>
      <c r="W94" s="138">
        <v>1999</v>
      </c>
    </row>
    <row r="95" spans="1:23" ht="12" customHeight="1">
      <c r="A95" s="138">
        <v>2000</v>
      </c>
      <c r="B95" s="74">
        <f t="shared" ref="B95:V95" si="14">B13/B$28*100</f>
        <v>69.095254875174248</v>
      </c>
      <c r="C95" s="74">
        <f t="shared" si="14"/>
        <v>78.398020441442625</v>
      </c>
      <c r="D95" s="74">
        <f t="shared" si="14"/>
        <v>84.429712221021944</v>
      </c>
      <c r="E95" s="74">
        <f t="shared" si="14"/>
        <v>62.198680667086762</v>
      </c>
      <c r="F95" s="74">
        <f t="shared" si="14"/>
        <v>65.158998074212093</v>
      </c>
      <c r="G95" s="74">
        <f t="shared" si="14"/>
        <v>53.321911491212269</v>
      </c>
      <c r="H95" s="74">
        <f t="shared" si="14"/>
        <v>77.891125819942957</v>
      </c>
      <c r="I95" s="74">
        <f t="shared" si="14"/>
        <v>64.103937022952067</v>
      </c>
      <c r="J95" s="74">
        <f t="shared" si="14"/>
        <v>78.575796827427297</v>
      </c>
      <c r="K95" s="74">
        <f t="shared" si="14"/>
        <v>56.990370864214604</v>
      </c>
      <c r="L95" s="74">
        <f t="shared" si="14"/>
        <v>70.510736192758543</v>
      </c>
      <c r="M95" s="74">
        <f t="shared" si="14"/>
        <v>77.921338143892555</v>
      </c>
      <c r="N95" s="74">
        <f t="shared" si="14"/>
        <v>71.127838451691545</v>
      </c>
      <c r="O95" s="74">
        <f t="shared" si="14"/>
        <v>64.843176572354764</v>
      </c>
      <c r="P95" s="74">
        <f t="shared" si="14"/>
        <v>66.360444252391687</v>
      </c>
      <c r="Q95" s="74">
        <f t="shared" si="14"/>
        <v>74.906626085007417</v>
      </c>
      <c r="R95" s="74">
        <f t="shared" si="14"/>
        <v>63.521819549090885</v>
      </c>
      <c r="S95" s="74">
        <f t="shared" si="14"/>
        <v>82.06889864803982</v>
      </c>
      <c r="T95" s="85">
        <f t="shared" si="14"/>
        <v>68.432082567107415</v>
      </c>
      <c r="U95" s="74">
        <f t="shared" si="14"/>
        <v>70.26988021814023</v>
      </c>
      <c r="V95" s="74">
        <f t="shared" si="14"/>
        <v>67.926445678272998</v>
      </c>
      <c r="W95" s="138">
        <v>2000</v>
      </c>
    </row>
    <row r="96" spans="1:23" ht="12" customHeight="1">
      <c r="A96" s="138">
        <v>2001</v>
      </c>
      <c r="B96" s="74">
        <f t="shared" ref="B96:V96" si="15">B14/B$28*100</f>
        <v>69.492016711635429</v>
      </c>
      <c r="C96" s="74">
        <f t="shared" si="15"/>
        <v>79.473312263862709</v>
      </c>
      <c r="D96" s="74">
        <f t="shared" si="15"/>
        <v>86.071331437890009</v>
      </c>
      <c r="E96" s="74">
        <f t="shared" si="15"/>
        <v>62.816366054730189</v>
      </c>
      <c r="F96" s="74">
        <f t="shared" si="15"/>
        <v>67.226309414427149</v>
      </c>
      <c r="G96" s="74">
        <f t="shared" si="15"/>
        <v>54.113794532706329</v>
      </c>
      <c r="H96" s="74">
        <f t="shared" si="15"/>
        <v>76.908066866121061</v>
      </c>
      <c r="I96" s="74">
        <f t="shared" si="15"/>
        <v>67.941163581755177</v>
      </c>
      <c r="J96" s="74">
        <f t="shared" si="15"/>
        <v>77.861350446555093</v>
      </c>
      <c r="K96" s="74">
        <f t="shared" si="15"/>
        <v>65.716805264878914</v>
      </c>
      <c r="L96" s="74">
        <f t="shared" si="15"/>
        <v>72.784492277787621</v>
      </c>
      <c r="M96" s="74">
        <f t="shared" si="15"/>
        <v>78.012901954146841</v>
      </c>
      <c r="N96" s="74">
        <f t="shared" si="15"/>
        <v>74.156077934515579</v>
      </c>
      <c r="O96" s="74">
        <f t="shared" si="15"/>
        <v>63.48961004420245</v>
      </c>
      <c r="P96" s="74">
        <f t="shared" si="15"/>
        <v>70.259757727341679</v>
      </c>
      <c r="Q96" s="74">
        <f t="shared" si="15"/>
        <v>71.960373697141108</v>
      </c>
      <c r="R96" s="74">
        <f t="shared" si="15"/>
        <v>68.194592615343026</v>
      </c>
      <c r="S96" s="74">
        <f t="shared" si="15"/>
        <v>86.226538535369954</v>
      </c>
      <c r="T96" s="85">
        <f t="shared" si="15"/>
        <v>70.231424848010391</v>
      </c>
      <c r="U96" s="74">
        <f t="shared" si="15"/>
        <v>71.109294107041137</v>
      </c>
      <c r="V96" s="74">
        <f t="shared" si="15"/>
        <v>69.989889678525472</v>
      </c>
      <c r="W96" s="138">
        <v>2001</v>
      </c>
    </row>
    <row r="97" spans="1:23" ht="12" customHeight="1">
      <c r="A97" s="138">
        <v>2002</v>
      </c>
      <c r="B97" s="74">
        <f t="shared" ref="B97:V97" si="16">B15/B$28*100</f>
        <v>71.090482779430602</v>
      </c>
      <c r="C97" s="74">
        <f t="shared" si="16"/>
        <v>78.483766991355822</v>
      </c>
      <c r="D97" s="74">
        <f t="shared" si="16"/>
        <v>86.779337410393325</v>
      </c>
      <c r="E97" s="74">
        <f t="shared" si="16"/>
        <v>63.476385859026067</v>
      </c>
      <c r="F97" s="74">
        <f t="shared" si="16"/>
        <v>68.259673251945827</v>
      </c>
      <c r="G97" s="74">
        <f t="shared" si="16"/>
        <v>54.783371996883766</v>
      </c>
      <c r="H97" s="74">
        <f t="shared" si="16"/>
        <v>78.480621588336859</v>
      </c>
      <c r="I97" s="74">
        <f t="shared" si="16"/>
        <v>70.333404651543034</v>
      </c>
      <c r="J97" s="74">
        <f t="shared" si="16"/>
        <v>80.432420693140372</v>
      </c>
      <c r="K97" s="74">
        <f t="shared" si="16"/>
        <v>67.138150104556033</v>
      </c>
      <c r="L97" s="74">
        <f t="shared" si="16"/>
        <v>75.319447099034193</v>
      </c>
      <c r="M97" s="74">
        <f t="shared" si="16"/>
        <v>79.03761855893184</v>
      </c>
      <c r="N97" s="74">
        <f t="shared" si="16"/>
        <v>77.900738351264209</v>
      </c>
      <c r="O97" s="74">
        <f t="shared" si="16"/>
        <v>64.472366972544549</v>
      </c>
      <c r="P97" s="74">
        <f t="shared" si="16"/>
        <v>71.470491442046026</v>
      </c>
      <c r="Q97" s="74">
        <f t="shared" si="16"/>
        <v>73.991901717500781</v>
      </c>
      <c r="R97" s="74">
        <f t="shared" si="16"/>
        <v>65.812938506249125</v>
      </c>
      <c r="S97" s="74">
        <f t="shared" si="16"/>
        <v>83.040950563937017</v>
      </c>
      <c r="T97" s="85">
        <f t="shared" si="16"/>
        <v>71.035908342269366</v>
      </c>
      <c r="U97" s="74">
        <f t="shared" si="16"/>
        <v>71.530725324492039</v>
      </c>
      <c r="V97" s="74">
        <f t="shared" si="16"/>
        <v>70.899760122484963</v>
      </c>
      <c r="W97" s="138">
        <v>2002</v>
      </c>
    </row>
    <row r="98" spans="1:23" ht="12" customHeight="1">
      <c r="A98" s="138">
        <v>2003</v>
      </c>
      <c r="B98" s="74">
        <f t="shared" ref="B98:V98" si="17">B16/B$28*100</f>
        <v>73.148797830752841</v>
      </c>
      <c r="C98" s="74">
        <f t="shared" si="17"/>
        <v>81.71709722689306</v>
      </c>
      <c r="D98" s="74">
        <f t="shared" si="17"/>
        <v>87.107617563179318</v>
      </c>
      <c r="E98" s="74">
        <f t="shared" si="17"/>
        <v>65.442513277880181</v>
      </c>
      <c r="F98" s="74">
        <f t="shared" si="17"/>
        <v>67.120604578822594</v>
      </c>
      <c r="G98" s="74">
        <f t="shared" si="17"/>
        <v>54.889770904900679</v>
      </c>
      <c r="H98" s="74">
        <f t="shared" si="17"/>
        <v>77.661893187970279</v>
      </c>
      <c r="I98" s="74">
        <f t="shared" si="17"/>
        <v>69.456411623665232</v>
      </c>
      <c r="J98" s="74">
        <f t="shared" si="17"/>
        <v>79.853292228825694</v>
      </c>
      <c r="K98" s="74">
        <f t="shared" si="17"/>
        <v>72.612469417852481</v>
      </c>
      <c r="L98" s="74">
        <f t="shared" si="17"/>
        <v>77.704438018402683</v>
      </c>
      <c r="M98" s="74">
        <f t="shared" si="17"/>
        <v>79.0944743557057</v>
      </c>
      <c r="N98" s="74">
        <f t="shared" si="17"/>
        <v>73.228221486388051</v>
      </c>
      <c r="O98" s="74">
        <f t="shared" si="17"/>
        <v>64.233321096378987</v>
      </c>
      <c r="P98" s="74">
        <f t="shared" si="17"/>
        <v>69.695599543270532</v>
      </c>
      <c r="Q98" s="74">
        <f t="shared" si="17"/>
        <v>69.538255601490448</v>
      </c>
      <c r="R98" s="74">
        <f t="shared" si="17"/>
        <v>70.23838142910796</v>
      </c>
      <c r="S98" s="74">
        <f t="shared" si="17"/>
        <v>78.19884248286381</v>
      </c>
      <c r="T98" s="85">
        <f t="shared" si="17"/>
        <v>71.465575296271993</v>
      </c>
      <c r="U98" s="74">
        <f t="shared" si="17"/>
        <v>73.573232984318963</v>
      </c>
      <c r="V98" s="74">
        <f t="shared" si="17"/>
        <v>70.885670833217233</v>
      </c>
      <c r="W98" s="138">
        <v>2003</v>
      </c>
    </row>
    <row r="99" spans="1:23" ht="12" customHeight="1">
      <c r="A99" s="138">
        <v>2004</v>
      </c>
      <c r="B99" s="74">
        <f t="shared" ref="B99:V99" si="18">B17/B$28*100</f>
        <v>74.516099364581706</v>
      </c>
      <c r="C99" s="74">
        <f t="shared" si="18"/>
        <v>84.509392673734553</v>
      </c>
      <c r="D99" s="74">
        <f t="shared" si="18"/>
        <v>84.326984726862833</v>
      </c>
      <c r="E99" s="74">
        <f t="shared" si="18"/>
        <v>67.731617297546507</v>
      </c>
      <c r="F99" s="74">
        <f t="shared" si="18"/>
        <v>68.253652284849494</v>
      </c>
      <c r="G99" s="74">
        <f t="shared" si="18"/>
        <v>58.294080245131966</v>
      </c>
      <c r="H99" s="74">
        <f t="shared" si="18"/>
        <v>77.64080944589378</v>
      </c>
      <c r="I99" s="74">
        <f t="shared" si="18"/>
        <v>71.311593431703386</v>
      </c>
      <c r="J99" s="74">
        <f t="shared" si="18"/>
        <v>83.459830924201086</v>
      </c>
      <c r="K99" s="74">
        <f t="shared" si="18"/>
        <v>69.596650529827897</v>
      </c>
      <c r="L99" s="74">
        <f t="shared" si="18"/>
        <v>73.159479413237207</v>
      </c>
      <c r="M99" s="74">
        <f t="shared" si="18"/>
        <v>80.304273584845006</v>
      </c>
      <c r="N99" s="74">
        <f t="shared" si="18"/>
        <v>75.225509360181476</v>
      </c>
      <c r="O99" s="74">
        <f t="shared" si="18"/>
        <v>67.861788773004335</v>
      </c>
      <c r="P99" s="74">
        <f t="shared" si="18"/>
        <v>72.262155843189561</v>
      </c>
      <c r="Q99" s="74">
        <f t="shared" si="18"/>
        <v>70.086504667436486</v>
      </c>
      <c r="R99" s="74">
        <f t="shared" si="18"/>
        <v>82.461739113324427</v>
      </c>
      <c r="S99" s="74">
        <f t="shared" si="18"/>
        <v>80.566405102268675</v>
      </c>
      <c r="T99" s="85">
        <f t="shared" si="18"/>
        <v>73.602570316176525</v>
      </c>
      <c r="U99" s="74">
        <f t="shared" si="18"/>
        <v>75.109497240572693</v>
      </c>
      <c r="V99" s="74">
        <f t="shared" si="18"/>
        <v>73.187969878555265</v>
      </c>
      <c r="W99" s="138">
        <v>2004</v>
      </c>
    </row>
    <row r="100" spans="1:23" ht="12" customHeight="1">
      <c r="A100" s="138">
        <v>2005</v>
      </c>
      <c r="B100" s="74">
        <f t="shared" ref="B100:V100" si="19">B18/B$28*100</f>
        <v>74.174777748269378</v>
      </c>
      <c r="C100" s="74">
        <f t="shared" si="19"/>
        <v>82.933260769131508</v>
      </c>
      <c r="D100" s="74">
        <f t="shared" si="19"/>
        <v>84.353909051488259</v>
      </c>
      <c r="E100" s="74">
        <f t="shared" si="19"/>
        <v>69.410456230739399</v>
      </c>
      <c r="F100" s="74">
        <f t="shared" si="19"/>
        <v>70.323666916413913</v>
      </c>
      <c r="G100" s="74">
        <f t="shared" si="19"/>
        <v>65.765006629587262</v>
      </c>
      <c r="H100" s="74">
        <f t="shared" si="19"/>
        <v>80.004735587705767</v>
      </c>
      <c r="I100" s="74">
        <f t="shared" si="19"/>
        <v>70.810733378284681</v>
      </c>
      <c r="J100" s="74">
        <f t="shared" si="19"/>
        <v>81.178757473659843</v>
      </c>
      <c r="K100" s="74">
        <f t="shared" si="19"/>
        <v>71.393648543766659</v>
      </c>
      <c r="L100" s="74">
        <f t="shared" si="19"/>
        <v>76.283998201671267</v>
      </c>
      <c r="M100" s="74">
        <f t="shared" si="19"/>
        <v>81.568518332044277</v>
      </c>
      <c r="N100" s="74">
        <f t="shared" si="19"/>
        <v>73.321368868607479</v>
      </c>
      <c r="O100" s="74">
        <f t="shared" si="19"/>
        <v>67.444797505224457</v>
      </c>
      <c r="P100" s="74">
        <f t="shared" si="19"/>
        <v>73.437690482799681</v>
      </c>
      <c r="Q100" s="74">
        <f t="shared" si="19"/>
        <v>71.1049603396972</v>
      </c>
      <c r="R100" s="74">
        <f t="shared" si="19"/>
        <v>79.603946673875825</v>
      </c>
      <c r="S100" s="74">
        <f t="shared" si="19"/>
        <v>81.218520535351672</v>
      </c>
      <c r="T100" s="85">
        <f t="shared" si="19"/>
        <v>74.464376034879606</v>
      </c>
      <c r="U100" s="74">
        <f t="shared" si="19"/>
        <v>75.475728101831308</v>
      </c>
      <c r="V100" s="74">
        <f t="shared" si="19"/>
        <v>74.186115005426672</v>
      </c>
      <c r="W100" s="138">
        <v>2005</v>
      </c>
    </row>
    <row r="101" spans="1:23" ht="12" customHeight="1">
      <c r="A101" s="138">
        <v>2006</v>
      </c>
      <c r="B101" s="74">
        <f t="shared" ref="B101:V101" si="20">B19/B$28*100</f>
        <v>78.242632857604917</v>
      </c>
      <c r="C101" s="74">
        <f t="shared" si="20"/>
        <v>83.031108781449603</v>
      </c>
      <c r="D101" s="74">
        <f t="shared" si="20"/>
        <v>85.211336833677578</v>
      </c>
      <c r="E101" s="74">
        <f t="shared" si="20"/>
        <v>71.15426065784925</v>
      </c>
      <c r="F101" s="74">
        <f t="shared" si="20"/>
        <v>72.547676997233111</v>
      </c>
      <c r="G101" s="74">
        <f t="shared" si="20"/>
        <v>86.759162610429826</v>
      </c>
      <c r="H101" s="74">
        <f t="shared" si="20"/>
        <v>80.60597599094767</v>
      </c>
      <c r="I101" s="74">
        <f t="shared" si="20"/>
        <v>74.757073115404054</v>
      </c>
      <c r="J101" s="74">
        <f t="shared" si="20"/>
        <v>83.514154981972538</v>
      </c>
      <c r="K101" s="74">
        <f t="shared" si="20"/>
        <v>79.878161687359722</v>
      </c>
      <c r="L101" s="74">
        <f t="shared" si="20"/>
        <v>80.792239638910431</v>
      </c>
      <c r="M101" s="74">
        <f t="shared" si="20"/>
        <v>84.25638081118197</v>
      </c>
      <c r="N101" s="74">
        <f t="shared" si="20"/>
        <v>75.723757420703762</v>
      </c>
      <c r="O101" s="74">
        <f t="shared" si="20"/>
        <v>69.339326299345018</v>
      </c>
      <c r="P101" s="74">
        <f t="shared" si="20"/>
        <v>76.692660563585846</v>
      </c>
      <c r="Q101" s="74">
        <f t="shared" si="20"/>
        <v>80.698768068765503</v>
      </c>
      <c r="R101" s="74">
        <f t="shared" si="20"/>
        <v>65.502856145568032</v>
      </c>
      <c r="S101" s="74">
        <f t="shared" si="20"/>
        <v>87.749370900405737</v>
      </c>
      <c r="T101" s="85">
        <f t="shared" si="20"/>
        <v>78.000444790018491</v>
      </c>
      <c r="U101" s="74">
        <f t="shared" si="20"/>
        <v>77.058232793389195</v>
      </c>
      <c r="V101" s="74">
        <f t="shared" si="20"/>
        <v>78.259682931202974</v>
      </c>
      <c r="W101" s="138">
        <v>2006</v>
      </c>
    </row>
    <row r="102" spans="1:23" ht="12" customHeight="1">
      <c r="A102" s="138">
        <v>2007</v>
      </c>
      <c r="B102" s="74">
        <f t="shared" ref="B102:V102" si="21">B20/B$28*100</f>
        <v>80.13416223265466</v>
      </c>
      <c r="C102" s="74">
        <f t="shared" si="21"/>
        <v>84.680083466661145</v>
      </c>
      <c r="D102" s="74">
        <f t="shared" si="21"/>
        <v>86.780975807429357</v>
      </c>
      <c r="E102" s="74">
        <f t="shared" si="21"/>
        <v>73.474829446649125</v>
      </c>
      <c r="F102" s="74">
        <f t="shared" si="21"/>
        <v>74.409384598796237</v>
      </c>
      <c r="G102" s="74">
        <f t="shared" si="21"/>
        <v>87.012540878838053</v>
      </c>
      <c r="H102" s="74">
        <f t="shared" si="21"/>
        <v>81.814682868917131</v>
      </c>
      <c r="I102" s="74">
        <f t="shared" si="21"/>
        <v>77.944150108505568</v>
      </c>
      <c r="J102" s="74">
        <f t="shared" si="21"/>
        <v>84.249334597414276</v>
      </c>
      <c r="K102" s="74">
        <f t="shared" si="21"/>
        <v>86.594414952410247</v>
      </c>
      <c r="L102" s="74">
        <f t="shared" si="21"/>
        <v>86.567668308944207</v>
      </c>
      <c r="M102" s="74">
        <f t="shared" si="21"/>
        <v>86.386451234169812</v>
      </c>
      <c r="N102" s="74">
        <f t="shared" si="21"/>
        <v>77.300751645113905</v>
      </c>
      <c r="O102" s="74">
        <f t="shared" si="21"/>
        <v>73.14893461489568</v>
      </c>
      <c r="P102" s="74">
        <f t="shared" si="21"/>
        <v>78.916440829782431</v>
      </c>
      <c r="Q102" s="74">
        <f t="shared" si="21"/>
        <v>91.68468453720412</v>
      </c>
      <c r="R102" s="74">
        <f t="shared" si="21"/>
        <v>67.726325047074852</v>
      </c>
      <c r="S102" s="74">
        <f t="shared" si="21"/>
        <v>84.346911698836607</v>
      </c>
      <c r="T102" s="85">
        <f t="shared" si="21"/>
        <v>80.693976058024603</v>
      </c>
      <c r="U102" s="74">
        <f t="shared" si="21"/>
        <v>79.046988801279895</v>
      </c>
      <c r="V102" s="74">
        <f t="shared" si="21"/>
        <v>81.14712073112841</v>
      </c>
      <c r="W102" s="138">
        <v>2007</v>
      </c>
    </row>
    <row r="103" spans="1:23" ht="12" customHeight="1">
      <c r="A103" s="138">
        <v>2008</v>
      </c>
      <c r="B103" s="74">
        <f t="shared" ref="B103:V103" si="22">B21/B$28*100</f>
        <v>84.065096015434392</v>
      </c>
      <c r="C103" s="74">
        <f t="shared" si="22"/>
        <v>87.003430530585618</v>
      </c>
      <c r="D103" s="74">
        <f t="shared" si="22"/>
        <v>102.53907849997105</v>
      </c>
      <c r="E103" s="74">
        <f t="shared" si="22"/>
        <v>77.109616020447064</v>
      </c>
      <c r="F103" s="74">
        <f t="shared" si="22"/>
        <v>77.698890821127804</v>
      </c>
      <c r="G103" s="74">
        <f t="shared" si="22"/>
        <v>90.00837649979492</v>
      </c>
      <c r="H103" s="74">
        <f t="shared" si="22"/>
        <v>85.226381374235473</v>
      </c>
      <c r="I103" s="74">
        <f t="shared" si="22"/>
        <v>80.760065534192421</v>
      </c>
      <c r="J103" s="74">
        <f t="shared" si="22"/>
        <v>89.553671632102336</v>
      </c>
      <c r="K103" s="74">
        <f t="shared" si="22"/>
        <v>84.689074386901524</v>
      </c>
      <c r="L103" s="74">
        <f t="shared" si="22"/>
        <v>84.772163976008869</v>
      </c>
      <c r="M103" s="74">
        <f t="shared" si="22"/>
        <v>84.276921741999459</v>
      </c>
      <c r="N103" s="74">
        <f t="shared" si="22"/>
        <v>82.057598542921724</v>
      </c>
      <c r="O103" s="74">
        <f t="shared" si="22"/>
        <v>75.016889985336348</v>
      </c>
      <c r="P103" s="74">
        <f t="shared" si="22"/>
        <v>79.98935442606907</v>
      </c>
      <c r="Q103" s="74">
        <f t="shared" si="22"/>
        <v>102.23502396995916</v>
      </c>
      <c r="R103" s="74">
        <f t="shared" si="22"/>
        <v>69.762478366098222</v>
      </c>
      <c r="S103" s="74">
        <f t="shared" si="22"/>
        <v>83.197947966575128</v>
      </c>
      <c r="T103" s="85">
        <f t="shared" si="22"/>
        <v>83.429098301635022</v>
      </c>
      <c r="U103" s="74">
        <f t="shared" si="22"/>
        <v>84.165804202108447</v>
      </c>
      <c r="V103" s="74">
        <f t="shared" si="22"/>
        <v>83.22640435055763</v>
      </c>
      <c r="W103" s="138">
        <v>2008</v>
      </c>
    </row>
    <row r="104" spans="1:23" ht="12" customHeight="1">
      <c r="A104" s="138">
        <v>2009</v>
      </c>
      <c r="B104" s="74">
        <f t="shared" ref="B104:V104" si="23">B22/B$28*100</f>
        <v>82.376416877387726</v>
      </c>
      <c r="C104" s="74">
        <f t="shared" si="23"/>
        <v>83.520181695769239</v>
      </c>
      <c r="D104" s="74">
        <f t="shared" si="23"/>
        <v>98.84148945582281</v>
      </c>
      <c r="E104" s="74">
        <f t="shared" si="23"/>
        <v>81.64577568648302</v>
      </c>
      <c r="F104" s="74">
        <f t="shared" si="23"/>
        <v>77.881670179409454</v>
      </c>
      <c r="G104" s="74">
        <f t="shared" si="23"/>
        <v>89.969206597904133</v>
      </c>
      <c r="H104" s="74">
        <f t="shared" si="23"/>
        <v>84.073143133138402</v>
      </c>
      <c r="I104" s="74">
        <f t="shared" si="23"/>
        <v>77.939399652885314</v>
      </c>
      <c r="J104" s="74">
        <f t="shared" si="23"/>
        <v>87.531092393856298</v>
      </c>
      <c r="K104" s="74">
        <f t="shared" si="23"/>
        <v>76.529917208780674</v>
      </c>
      <c r="L104" s="74">
        <f t="shared" si="23"/>
        <v>80.04307786593165</v>
      </c>
      <c r="M104" s="74">
        <f t="shared" si="23"/>
        <v>80.302532827996075</v>
      </c>
      <c r="N104" s="74">
        <f t="shared" si="23"/>
        <v>81.156420228536646</v>
      </c>
      <c r="O104" s="74">
        <f t="shared" si="23"/>
        <v>73.779064969492282</v>
      </c>
      <c r="P104" s="74">
        <f t="shared" si="23"/>
        <v>77.681725956599252</v>
      </c>
      <c r="Q104" s="74">
        <f t="shared" si="23"/>
        <v>102.36038301564375</v>
      </c>
      <c r="R104" s="74">
        <f t="shared" si="23"/>
        <v>65.892715524137145</v>
      </c>
      <c r="S104" s="74">
        <f t="shared" si="23"/>
        <v>76.095292754940402</v>
      </c>
      <c r="T104" s="85">
        <f t="shared" si="23"/>
        <v>81.302636083329489</v>
      </c>
      <c r="U104" s="74">
        <f t="shared" si="23"/>
        <v>84.677621967710436</v>
      </c>
      <c r="V104" s="74">
        <f t="shared" si="23"/>
        <v>80.374057632558348</v>
      </c>
      <c r="W104" s="138">
        <v>2009</v>
      </c>
    </row>
    <row r="105" spans="1:23" ht="12" customHeight="1">
      <c r="A105" s="138">
        <v>2010</v>
      </c>
      <c r="B105" s="74">
        <f t="shared" ref="B105:V105" si="24">B23/B$28*100</f>
        <v>86.544715405147628</v>
      </c>
      <c r="C105" s="74">
        <f t="shared" si="24"/>
        <v>85.787534423980418</v>
      </c>
      <c r="D105" s="74">
        <f t="shared" si="24"/>
        <v>102.79783600519481</v>
      </c>
      <c r="E105" s="74">
        <f t="shared" si="24"/>
        <v>83.922563015771914</v>
      </c>
      <c r="F105" s="74">
        <f t="shared" si="24"/>
        <v>80.662988347278315</v>
      </c>
      <c r="G105" s="74">
        <f t="shared" si="24"/>
        <v>93.731817461746942</v>
      </c>
      <c r="H105" s="74">
        <f t="shared" si="24"/>
        <v>86.123596009088175</v>
      </c>
      <c r="I105" s="74">
        <f t="shared" si="24"/>
        <v>78.022735165045205</v>
      </c>
      <c r="J105" s="74">
        <f t="shared" si="24"/>
        <v>87.909242726811144</v>
      </c>
      <c r="K105" s="74">
        <f t="shared" si="24"/>
        <v>81.141961135885182</v>
      </c>
      <c r="L105" s="74">
        <f t="shared" si="24"/>
        <v>82.349720771548022</v>
      </c>
      <c r="M105" s="74">
        <f t="shared" si="24"/>
        <v>82.782334692373425</v>
      </c>
      <c r="N105" s="74">
        <f t="shared" si="24"/>
        <v>83.255175444903088</v>
      </c>
      <c r="O105" s="74">
        <f t="shared" si="24"/>
        <v>75.565621989370172</v>
      </c>
      <c r="P105" s="74">
        <f t="shared" si="24"/>
        <v>82.595345136947302</v>
      </c>
      <c r="Q105" s="74">
        <f t="shared" si="24"/>
        <v>112.32907158750764</v>
      </c>
      <c r="R105" s="74">
        <f t="shared" si="24"/>
        <v>74.041114465690754</v>
      </c>
      <c r="S105" s="74">
        <f t="shared" si="24"/>
        <v>87.072705239253708</v>
      </c>
      <c r="T105" s="85">
        <f t="shared" si="24"/>
        <v>85.185149069127135</v>
      </c>
      <c r="U105" s="74">
        <f t="shared" si="24"/>
        <v>87.482557482655892</v>
      </c>
      <c r="V105" s="74">
        <f t="shared" si="24"/>
        <v>84.553050441605194</v>
      </c>
      <c r="W105" s="138">
        <v>2010</v>
      </c>
    </row>
    <row r="106" spans="1:23" ht="12" customHeight="1">
      <c r="A106" s="138">
        <v>2011</v>
      </c>
      <c r="B106" s="74">
        <f t="shared" ref="B106:V106" si="25">B24/B$28*100</f>
        <v>89.011004341181078</v>
      </c>
      <c r="C106" s="74">
        <f t="shared" si="25"/>
        <v>87.046019655181865</v>
      </c>
      <c r="D106" s="74">
        <f t="shared" si="25"/>
        <v>104.13602409099001</v>
      </c>
      <c r="E106" s="74">
        <f t="shared" si="25"/>
        <v>86.479555051147088</v>
      </c>
      <c r="F106" s="74">
        <f t="shared" si="25"/>
        <v>84.12863857639762</v>
      </c>
      <c r="G106" s="74">
        <f t="shared" si="25"/>
        <v>94.654925099769315</v>
      </c>
      <c r="H106" s="74">
        <f t="shared" si="25"/>
        <v>91.459952446020665</v>
      </c>
      <c r="I106" s="74">
        <f t="shared" si="25"/>
        <v>82.730620810899097</v>
      </c>
      <c r="J106" s="74">
        <f t="shared" si="25"/>
        <v>86.991640479149538</v>
      </c>
      <c r="K106" s="74">
        <f t="shared" si="25"/>
        <v>87.627193061173912</v>
      </c>
      <c r="L106" s="74">
        <f t="shared" si="25"/>
        <v>86.147490812969934</v>
      </c>
      <c r="M106" s="74">
        <f t="shared" si="25"/>
        <v>85.039346460960957</v>
      </c>
      <c r="N106" s="74">
        <f t="shared" si="25"/>
        <v>85.863030843992163</v>
      </c>
      <c r="O106" s="74">
        <f t="shared" si="25"/>
        <v>79.994142812842867</v>
      </c>
      <c r="P106" s="74">
        <f t="shared" si="25"/>
        <v>87.649245509256204</v>
      </c>
      <c r="Q106" s="74">
        <f t="shared" si="25"/>
        <v>108.18617864576971</v>
      </c>
      <c r="R106" s="74">
        <f t="shared" si="25"/>
        <v>80.143371920029637</v>
      </c>
      <c r="S106" s="74">
        <f t="shared" si="25"/>
        <v>82.150123338778769</v>
      </c>
      <c r="T106" s="85">
        <f t="shared" si="25"/>
        <v>87.644587122756462</v>
      </c>
      <c r="U106" s="74">
        <f t="shared" si="25"/>
        <v>89.544189613341629</v>
      </c>
      <c r="V106" s="74">
        <f t="shared" si="25"/>
        <v>87.121939029337213</v>
      </c>
      <c r="W106" s="138">
        <v>2011</v>
      </c>
    </row>
    <row r="107" spans="1:23" ht="12" customHeight="1">
      <c r="A107" s="138">
        <v>2012</v>
      </c>
      <c r="B107" s="74">
        <f t="shared" ref="B107:P107" si="26">B25/B$28*100</f>
        <v>91.062034144562048</v>
      </c>
      <c r="C107" s="74">
        <f t="shared" si="26"/>
        <v>88.655113001583914</v>
      </c>
      <c r="D107" s="74">
        <f t="shared" si="26"/>
        <v>96.723588220580666</v>
      </c>
      <c r="E107" s="74">
        <f t="shared" si="26"/>
        <v>88.558652769446525</v>
      </c>
      <c r="F107" s="74">
        <f t="shared" si="26"/>
        <v>88.303196242670765</v>
      </c>
      <c r="G107" s="74">
        <f t="shared" si="26"/>
        <v>94.981586890994848</v>
      </c>
      <c r="H107" s="74">
        <f t="shared" si="26"/>
        <v>92.898929634543734</v>
      </c>
      <c r="I107" s="74">
        <f t="shared" si="26"/>
        <v>88.547535305275716</v>
      </c>
      <c r="J107" s="74">
        <f t="shared" si="26"/>
        <v>89.151536377429579</v>
      </c>
      <c r="K107" s="74">
        <f t="shared" si="26"/>
        <v>87.585869679888233</v>
      </c>
      <c r="L107" s="74">
        <f t="shared" si="26"/>
        <v>87.19449110933823</v>
      </c>
      <c r="M107" s="74">
        <f t="shared" si="26"/>
        <v>87.711676032831193</v>
      </c>
      <c r="N107" s="74">
        <f t="shared" si="26"/>
        <v>89.659510144247307</v>
      </c>
      <c r="O107" s="74">
        <f t="shared" si="26"/>
        <v>83.650586143982437</v>
      </c>
      <c r="P107" s="74">
        <f t="shared" si="26"/>
        <v>90.970836278513417</v>
      </c>
      <c r="Q107" s="71" t="s">
        <v>45</v>
      </c>
      <c r="R107" s="74">
        <f t="shared" ref="R107:V113" si="27">R25/R$28*100</f>
        <v>85.478251458871412</v>
      </c>
      <c r="S107" s="74">
        <f t="shared" si="27"/>
        <v>86.314586361303611</v>
      </c>
      <c r="T107" s="85">
        <f t="shared" si="27"/>
        <v>89.881013488594533</v>
      </c>
      <c r="U107" s="74">
        <f t="shared" si="27"/>
        <v>90.139953491869349</v>
      </c>
      <c r="V107" s="74">
        <f t="shared" si="27"/>
        <v>89.809769899637203</v>
      </c>
      <c r="W107" s="138">
        <v>2012</v>
      </c>
    </row>
    <row r="108" spans="1:23" ht="12" customHeight="1">
      <c r="A108" s="138">
        <v>2013</v>
      </c>
      <c r="B108" s="74">
        <f t="shared" ref="B108:P108" si="28">B26/B$28*100</f>
        <v>91.715898064397479</v>
      </c>
      <c r="C108" s="74">
        <f t="shared" si="28"/>
        <v>91.425177861410859</v>
      </c>
      <c r="D108" s="74">
        <f t="shared" si="28"/>
        <v>93.377872246537251</v>
      </c>
      <c r="E108" s="74">
        <f t="shared" si="28"/>
        <v>90.06130582157121</v>
      </c>
      <c r="F108" s="74">
        <f t="shared" si="28"/>
        <v>90.886283284658717</v>
      </c>
      <c r="G108" s="74">
        <f t="shared" si="28"/>
        <v>98.104632464795898</v>
      </c>
      <c r="H108" s="74">
        <f t="shared" si="28"/>
        <v>96.455242800279422</v>
      </c>
      <c r="I108" s="74">
        <f t="shared" si="28"/>
        <v>92.015957111855556</v>
      </c>
      <c r="J108" s="74">
        <f t="shared" si="28"/>
        <v>92.774065020616902</v>
      </c>
      <c r="K108" s="74">
        <f t="shared" si="28"/>
        <v>92.031131739727471</v>
      </c>
      <c r="L108" s="74">
        <f t="shared" si="28"/>
        <v>90.1250550370615</v>
      </c>
      <c r="M108" s="74">
        <f t="shared" si="28"/>
        <v>91.139681543263947</v>
      </c>
      <c r="N108" s="74">
        <f t="shared" si="28"/>
        <v>92.625756879001997</v>
      </c>
      <c r="O108" s="74">
        <f t="shared" si="28"/>
        <v>90.599628385841527</v>
      </c>
      <c r="P108" s="74">
        <f t="shared" si="28"/>
        <v>93.366204881510768</v>
      </c>
      <c r="Q108" s="74">
        <f t="shared" ref="Q108:Q113" si="29">Q26/Q$28*100</f>
        <v>105.20523372441659</v>
      </c>
      <c r="R108" s="74">
        <f t="shared" si="27"/>
        <v>86.703245748291309</v>
      </c>
      <c r="S108" s="74">
        <f t="shared" si="27"/>
        <v>90.548553952390847</v>
      </c>
      <c r="T108" s="85">
        <f t="shared" si="27"/>
        <v>92.47259403247817</v>
      </c>
      <c r="U108" s="74">
        <f t="shared" si="27"/>
        <v>91.112797766790905</v>
      </c>
      <c r="V108" s="74">
        <f t="shared" si="27"/>
        <v>92.846722266791602</v>
      </c>
      <c r="W108" s="138">
        <v>2013</v>
      </c>
    </row>
    <row r="109" spans="1:23" ht="12" customHeight="1">
      <c r="A109" s="138">
        <v>2014</v>
      </c>
      <c r="B109" s="74">
        <f t="shared" ref="B109:P109" si="30">B27/B$28*100</f>
        <v>95.138724554592372</v>
      </c>
      <c r="C109" s="74">
        <f t="shared" si="30"/>
        <v>95.53756902346548</v>
      </c>
      <c r="D109" s="74">
        <f t="shared" si="30"/>
        <v>95.233739182483575</v>
      </c>
      <c r="E109" s="74">
        <f t="shared" si="30"/>
        <v>95.287486192098299</v>
      </c>
      <c r="F109" s="74">
        <f t="shared" si="30"/>
        <v>97.119366594261464</v>
      </c>
      <c r="G109" s="74">
        <f t="shared" si="30"/>
        <v>102.65641377304895</v>
      </c>
      <c r="H109" s="74">
        <f t="shared" si="30"/>
        <v>99.345554985880497</v>
      </c>
      <c r="I109" s="74">
        <f t="shared" si="30"/>
        <v>98.213349958700519</v>
      </c>
      <c r="J109" s="74">
        <f t="shared" si="30"/>
        <v>97.090038322177179</v>
      </c>
      <c r="K109" s="74">
        <f t="shared" si="30"/>
        <v>99.834356276710807</v>
      </c>
      <c r="L109" s="74">
        <f t="shared" si="30"/>
        <v>94.003726657128198</v>
      </c>
      <c r="M109" s="74">
        <f t="shared" si="30"/>
        <v>96.525717138259992</v>
      </c>
      <c r="N109" s="74">
        <f t="shared" si="30"/>
        <v>98.194523386097259</v>
      </c>
      <c r="O109" s="74">
        <f t="shared" si="30"/>
        <v>96.957664812120612</v>
      </c>
      <c r="P109" s="74">
        <f t="shared" si="30"/>
        <v>98.932065785068161</v>
      </c>
      <c r="Q109" s="74">
        <f t="shared" si="29"/>
        <v>104.66737352965991</v>
      </c>
      <c r="R109" s="74">
        <f t="shared" si="27"/>
        <v>95.95547629660112</v>
      </c>
      <c r="S109" s="74">
        <f t="shared" si="27"/>
        <v>92.469772531690026</v>
      </c>
      <c r="T109" s="85">
        <f t="shared" si="27"/>
        <v>97.484126515867644</v>
      </c>
      <c r="U109" s="74">
        <f t="shared" si="27"/>
        <v>95.315969090634951</v>
      </c>
      <c r="V109" s="74">
        <f t="shared" si="27"/>
        <v>98.080663607257492</v>
      </c>
      <c r="W109" s="138">
        <v>2014</v>
      </c>
    </row>
    <row r="110" spans="1:23" ht="12" customHeight="1">
      <c r="A110" s="146">
        <v>2015</v>
      </c>
      <c r="B110" s="93">
        <f t="shared" ref="B110:P110" si="31">B28/B$28*100</f>
        <v>100</v>
      </c>
      <c r="C110" s="93">
        <f t="shared" si="31"/>
        <v>100</v>
      </c>
      <c r="D110" s="93">
        <f t="shared" si="31"/>
        <v>100</v>
      </c>
      <c r="E110" s="93">
        <f t="shared" si="31"/>
        <v>100</v>
      </c>
      <c r="F110" s="93">
        <f t="shared" si="31"/>
        <v>100</v>
      </c>
      <c r="G110" s="93">
        <f t="shared" si="31"/>
        <v>100</v>
      </c>
      <c r="H110" s="93">
        <f t="shared" si="31"/>
        <v>100</v>
      </c>
      <c r="I110" s="93">
        <f t="shared" si="31"/>
        <v>100</v>
      </c>
      <c r="J110" s="93">
        <f t="shared" si="31"/>
        <v>100</v>
      </c>
      <c r="K110" s="93">
        <f t="shared" si="31"/>
        <v>100</v>
      </c>
      <c r="L110" s="93">
        <f t="shared" si="31"/>
        <v>100</v>
      </c>
      <c r="M110" s="93">
        <f t="shared" si="31"/>
        <v>100</v>
      </c>
      <c r="N110" s="93">
        <f t="shared" si="31"/>
        <v>100</v>
      </c>
      <c r="O110" s="93">
        <f t="shared" si="31"/>
        <v>100</v>
      </c>
      <c r="P110" s="93">
        <f t="shared" si="31"/>
        <v>100</v>
      </c>
      <c r="Q110" s="93">
        <f t="shared" si="29"/>
        <v>100</v>
      </c>
      <c r="R110" s="93">
        <f t="shared" si="27"/>
        <v>100</v>
      </c>
      <c r="S110" s="93">
        <f t="shared" si="27"/>
        <v>100</v>
      </c>
      <c r="T110" s="75">
        <f t="shared" si="27"/>
        <v>100</v>
      </c>
      <c r="U110" s="93">
        <f t="shared" si="27"/>
        <v>100</v>
      </c>
      <c r="V110" s="93">
        <f t="shared" si="27"/>
        <v>100</v>
      </c>
      <c r="W110" s="146">
        <v>2015</v>
      </c>
    </row>
    <row r="111" spans="1:23" ht="12" customHeight="1">
      <c r="A111" s="153">
        <v>2016</v>
      </c>
      <c r="B111" s="74">
        <f t="shared" ref="B111:P111" si="32">B29/B$28*100</f>
        <v>101.39329075166192</v>
      </c>
      <c r="C111" s="74">
        <f t="shared" si="32"/>
        <v>101.26874807362771</v>
      </c>
      <c r="D111" s="74">
        <f t="shared" si="32"/>
        <v>99.496138298186082</v>
      </c>
      <c r="E111" s="74">
        <f t="shared" si="32"/>
        <v>103.79224502810376</v>
      </c>
      <c r="F111" s="74">
        <f t="shared" si="32"/>
        <v>103.47351434940839</v>
      </c>
      <c r="G111" s="74">
        <f t="shared" si="32"/>
        <v>103.77628235314542</v>
      </c>
      <c r="H111" s="74">
        <f t="shared" si="32"/>
        <v>100.62142796836211</v>
      </c>
      <c r="I111" s="74">
        <f t="shared" si="32"/>
        <v>105.03798707360519</v>
      </c>
      <c r="J111" s="74">
        <f t="shared" si="32"/>
        <v>102.49962262529884</v>
      </c>
      <c r="K111" s="74">
        <f t="shared" si="32"/>
        <v>103.5712550357399</v>
      </c>
      <c r="L111" s="74">
        <f t="shared" si="32"/>
        <v>101.92244746040231</v>
      </c>
      <c r="M111" s="74">
        <f t="shared" si="32"/>
        <v>103.22655977169839</v>
      </c>
      <c r="N111" s="74">
        <f t="shared" si="32"/>
        <v>100.61282838408734</v>
      </c>
      <c r="O111" s="74">
        <f t="shared" si="32"/>
        <v>104.1068812524266</v>
      </c>
      <c r="P111" s="74">
        <f t="shared" si="32"/>
        <v>98.503781754287559</v>
      </c>
      <c r="Q111" s="74">
        <f t="shared" si="29"/>
        <v>101.13484251100905</v>
      </c>
      <c r="R111" s="74">
        <f t="shared" si="27"/>
        <v>105.07013961192008</v>
      </c>
      <c r="S111" s="74">
        <f t="shared" si="27"/>
        <v>101.05530069458864</v>
      </c>
      <c r="T111" s="85">
        <f t="shared" si="27"/>
        <v>102.72963499374512</v>
      </c>
      <c r="U111" s="74">
        <f t="shared" si="27"/>
        <v>102.21299023187535</v>
      </c>
      <c r="V111" s="74">
        <f t="shared" si="27"/>
        <v>102.87178231198911</v>
      </c>
      <c r="W111" s="153">
        <v>2016</v>
      </c>
    </row>
    <row r="112" spans="1:23" ht="12" customHeight="1">
      <c r="A112" s="158">
        <v>2017</v>
      </c>
      <c r="B112" s="74">
        <f t="shared" ref="B112:P112" si="33">B30/B$28*100</f>
        <v>99.821072243825384</v>
      </c>
      <c r="C112" s="74">
        <f t="shared" si="33"/>
        <v>104.25800986436333</v>
      </c>
      <c r="D112" s="74">
        <f t="shared" si="33"/>
        <v>102.71340394460471</v>
      </c>
      <c r="E112" s="74">
        <f t="shared" si="33"/>
        <v>109.40598049352575</v>
      </c>
      <c r="F112" s="74">
        <f t="shared" si="33"/>
        <v>106.95492353832576</v>
      </c>
      <c r="G112" s="74">
        <f t="shared" si="33"/>
        <v>104.68751966632885</v>
      </c>
      <c r="H112" s="74">
        <f t="shared" si="33"/>
        <v>105.74114541791795</v>
      </c>
      <c r="I112" s="74">
        <f t="shared" si="33"/>
        <v>109.76417486243012</v>
      </c>
      <c r="J112" s="74">
        <f t="shared" si="33"/>
        <v>108.33860862395164</v>
      </c>
      <c r="K112" s="74">
        <f t="shared" si="33"/>
        <v>108.11483522520587</v>
      </c>
      <c r="L112" s="74">
        <f t="shared" si="33"/>
        <v>105.89447896055979</v>
      </c>
      <c r="M112" s="74">
        <f t="shared" si="33"/>
        <v>107.90466972754207</v>
      </c>
      <c r="N112" s="74">
        <f t="shared" si="33"/>
        <v>104.33528716750115</v>
      </c>
      <c r="O112" s="74">
        <f t="shared" si="33"/>
        <v>107.97722225427687</v>
      </c>
      <c r="P112" s="74">
        <f t="shared" si="33"/>
        <v>104.39324521163802</v>
      </c>
      <c r="Q112" s="74">
        <f t="shared" si="29"/>
        <v>106.10736552078468</v>
      </c>
      <c r="R112" s="74">
        <f t="shared" si="27"/>
        <v>111.21023233291956</v>
      </c>
      <c r="S112" s="74">
        <f t="shared" si="27"/>
        <v>105.13076914036333</v>
      </c>
      <c r="T112" s="85">
        <f t="shared" si="27"/>
        <v>106.88816004544461</v>
      </c>
      <c r="U112" s="74">
        <f t="shared" si="27"/>
        <v>105.76809472951159</v>
      </c>
      <c r="V112" s="74">
        <f t="shared" si="27"/>
        <v>107.19632978347073</v>
      </c>
      <c r="W112" s="158">
        <v>2017</v>
      </c>
    </row>
    <row r="113" spans="1:23" ht="12" customHeight="1">
      <c r="A113" s="162">
        <v>2018</v>
      </c>
      <c r="B113" s="74">
        <f t="shared" ref="B113:P113" si="34">B31/B$28*100</f>
        <v>106.25782130785184</v>
      </c>
      <c r="C113" s="74">
        <f t="shared" si="34"/>
        <v>106.24010906025126</v>
      </c>
      <c r="D113" s="74">
        <f t="shared" si="34"/>
        <v>106.45375515139335</v>
      </c>
      <c r="E113" s="74">
        <f t="shared" si="34"/>
        <v>113.78249431488831</v>
      </c>
      <c r="F113" s="74">
        <f t="shared" si="34"/>
        <v>110.8407205377338</v>
      </c>
      <c r="G113" s="74">
        <f t="shared" si="34"/>
        <v>110.12007039731948</v>
      </c>
      <c r="H113" s="74">
        <f t="shared" si="34"/>
        <v>108.09615695737544</v>
      </c>
      <c r="I113" s="74">
        <f t="shared" si="34"/>
        <v>112.28946551482237</v>
      </c>
      <c r="J113" s="74">
        <f t="shared" si="34"/>
        <v>111.62791391441679</v>
      </c>
      <c r="K113" s="74">
        <f t="shared" si="34"/>
        <v>110.82882708572544</v>
      </c>
      <c r="L113" s="74">
        <f t="shared" si="34"/>
        <v>107.0091487265836</v>
      </c>
      <c r="M113" s="74">
        <f t="shared" si="34"/>
        <v>112.06968490694177</v>
      </c>
      <c r="N113" s="74">
        <f t="shared" si="34"/>
        <v>107.36633011522692</v>
      </c>
      <c r="O113" s="74">
        <f t="shared" si="34"/>
        <v>112.14239952958604</v>
      </c>
      <c r="P113" s="74">
        <f t="shared" si="34"/>
        <v>105.25124412991033</v>
      </c>
      <c r="Q113" s="74">
        <f t="shared" si="29"/>
        <v>106.49414634330623</v>
      </c>
      <c r="R113" s="74">
        <f t="shared" si="27"/>
        <v>114.94749688377711</v>
      </c>
      <c r="S113" s="74">
        <f t="shared" si="27"/>
        <v>104.11702754196064</v>
      </c>
      <c r="T113" s="85">
        <f t="shared" si="27"/>
        <v>110.02349986955464</v>
      </c>
      <c r="U113" s="74">
        <f t="shared" si="27"/>
        <v>109.80290142394244</v>
      </c>
      <c r="V113" s="74">
        <f t="shared" si="27"/>
        <v>110.08419433462397</v>
      </c>
      <c r="W113" s="162">
        <v>2018</v>
      </c>
    </row>
    <row r="114" spans="1:23" ht="12" customHeight="1">
      <c r="A114" s="130"/>
      <c r="B114" s="74"/>
      <c r="C114" s="74"/>
      <c r="D114" s="74"/>
      <c r="E114" s="74"/>
      <c r="F114" s="74"/>
      <c r="G114" s="74"/>
      <c r="H114" s="74"/>
      <c r="I114" s="74"/>
      <c r="J114" s="74"/>
      <c r="K114" s="74"/>
      <c r="L114" s="74"/>
      <c r="M114" s="74"/>
      <c r="N114" s="74"/>
      <c r="O114" s="74"/>
      <c r="P114" s="74"/>
      <c r="Q114" s="74"/>
      <c r="R114" s="74"/>
      <c r="S114" s="74"/>
      <c r="T114" s="85"/>
      <c r="U114" s="74"/>
      <c r="V114" s="74"/>
      <c r="W114" s="130"/>
    </row>
    <row r="910" spans="5:15">
      <c r="E910" s="2"/>
      <c r="O910" s="2"/>
    </row>
    <row r="1015" spans="5:15">
      <c r="E1015" s="2"/>
      <c r="O1015" s="2"/>
    </row>
  </sheetData>
  <mergeCells count="10">
    <mergeCell ref="B59:K59"/>
    <mergeCell ref="L59:V59"/>
    <mergeCell ref="B87:K87"/>
    <mergeCell ref="L87:V87"/>
    <mergeCell ref="A1:K1"/>
    <mergeCell ref="L1:W1"/>
    <mergeCell ref="B5:K5"/>
    <mergeCell ref="L5:V5"/>
    <mergeCell ref="B33:K33"/>
    <mergeCell ref="L33:V33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r:id="rId1"/>
  <headerFooter alignWithMargins="0">
    <oddHeader>&amp;C&amp;8– &amp;P –</oddHeader>
    <oddFooter>&amp;C&amp;7© Amt für Statistik Berlin-Brandenburg — SB P I 5 - j / 18 –  Brandenburg</oddFooter>
  </headerFooter>
  <rowBreaks count="1" manualBreakCount="1">
    <brk id="58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13"/>
  <sheetViews>
    <sheetView zoomScaleNormal="100" zoomScaleSheetLayoutView="110" workbookViewId="0">
      <pane xSplit="1" ySplit="3" topLeftCell="B4" activePane="bottomRight" state="frozen"/>
      <selection activeCell="B7" sqref="B7"/>
      <selection pane="topRight" activeCell="B7" sqref="B7"/>
      <selection pane="bottomLeft" activeCell="B7" sqref="B7"/>
      <selection pane="bottomRight" activeCell="B4" sqref="B4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82" t="s">
        <v>146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5" t="s">
        <v>146</v>
      </c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</row>
    <row r="2" spans="1:23" s="2" customFormat="1" ht="12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23" ht="35.25" customHeight="1">
      <c r="A3" s="110" t="s">
        <v>103</v>
      </c>
      <c r="B3" s="111" t="s">
        <v>104</v>
      </c>
      <c r="C3" s="111" t="s">
        <v>2</v>
      </c>
      <c r="D3" s="111" t="s">
        <v>105</v>
      </c>
      <c r="E3" s="111" t="s">
        <v>4</v>
      </c>
      <c r="F3" s="111" t="s">
        <v>6</v>
      </c>
      <c r="G3" s="111" t="s">
        <v>106</v>
      </c>
      <c r="H3" s="111" t="s">
        <v>8</v>
      </c>
      <c r="I3" s="111" t="s">
        <v>9</v>
      </c>
      <c r="J3" s="111" t="s">
        <v>107</v>
      </c>
      <c r="K3" s="112" t="s">
        <v>11</v>
      </c>
      <c r="L3" s="116" t="s">
        <v>108</v>
      </c>
      <c r="M3" s="111" t="s">
        <v>115</v>
      </c>
      <c r="N3" s="111" t="s">
        <v>109</v>
      </c>
      <c r="O3" s="111" t="s">
        <v>110</v>
      </c>
      <c r="P3" s="111" t="s">
        <v>16</v>
      </c>
      <c r="Q3" s="111" t="s">
        <v>111</v>
      </c>
      <c r="R3" s="111" t="s">
        <v>112</v>
      </c>
      <c r="S3" s="111" t="s">
        <v>19</v>
      </c>
      <c r="T3" s="114" t="s">
        <v>113</v>
      </c>
      <c r="U3" s="112" t="s">
        <v>114</v>
      </c>
      <c r="V3" s="112" t="s">
        <v>5</v>
      </c>
      <c r="W3" s="115" t="s">
        <v>103</v>
      </c>
    </row>
    <row r="4" spans="1:23" ht="12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23" ht="12" customHeight="1">
      <c r="A5" s="65"/>
      <c r="B5" s="184" t="s">
        <v>82</v>
      </c>
      <c r="C5" s="184"/>
      <c r="D5" s="184"/>
      <c r="E5" s="184"/>
      <c r="F5" s="184"/>
      <c r="G5" s="184"/>
      <c r="H5" s="184"/>
      <c r="I5" s="184"/>
      <c r="J5" s="184"/>
      <c r="K5" s="184"/>
      <c r="L5" s="184" t="s">
        <v>82</v>
      </c>
      <c r="M5" s="184"/>
      <c r="N5" s="184"/>
      <c r="O5" s="184"/>
      <c r="P5" s="184"/>
      <c r="Q5" s="184"/>
      <c r="R5" s="184"/>
      <c r="S5" s="184"/>
      <c r="T5" s="184"/>
      <c r="U5" s="184"/>
      <c r="V5" s="184"/>
    </row>
    <row r="6" spans="1:23" ht="12" customHeight="1">
      <c r="A6" s="134">
        <v>1992</v>
      </c>
      <c r="B6" s="90">
        <v>16796</v>
      </c>
      <c r="C6" s="90">
        <v>19277</v>
      </c>
      <c r="D6" s="90">
        <v>21808</v>
      </c>
      <c r="E6" s="90">
        <v>23587</v>
      </c>
      <c r="F6" s="90">
        <v>18918</v>
      </c>
      <c r="G6" s="90">
        <v>24988</v>
      </c>
      <c r="H6" s="90">
        <v>17744</v>
      </c>
      <c r="I6" s="90">
        <v>18136</v>
      </c>
      <c r="J6" s="90">
        <v>24299</v>
      </c>
      <c r="K6" s="90">
        <v>18609</v>
      </c>
      <c r="L6" s="90">
        <v>20991</v>
      </c>
      <c r="M6" s="90">
        <v>20066</v>
      </c>
      <c r="N6" s="90">
        <v>18703</v>
      </c>
      <c r="O6" s="90">
        <v>26339</v>
      </c>
      <c r="P6" s="90">
        <v>16792</v>
      </c>
      <c r="Q6" s="90">
        <v>24835</v>
      </c>
      <c r="R6" s="90">
        <v>20452</v>
      </c>
      <c r="S6" s="90">
        <v>21452</v>
      </c>
      <c r="T6" s="118">
        <v>20995</v>
      </c>
      <c r="U6" s="117">
        <v>20718</v>
      </c>
      <c r="V6" s="117">
        <v>21084</v>
      </c>
      <c r="W6" s="134">
        <v>1992</v>
      </c>
    </row>
    <row r="7" spans="1:23" ht="18" customHeight="1">
      <c r="A7" s="134">
        <v>1994</v>
      </c>
      <c r="B7" s="90">
        <v>28619</v>
      </c>
      <c r="C7" s="90">
        <v>26220</v>
      </c>
      <c r="D7" s="90">
        <v>30041</v>
      </c>
      <c r="E7" s="90">
        <v>30861</v>
      </c>
      <c r="F7" s="90">
        <v>27904</v>
      </c>
      <c r="G7" s="90">
        <v>32132</v>
      </c>
      <c r="H7" s="90">
        <v>27359</v>
      </c>
      <c r="I7" s="90">
        <v>25618</v>
      </c>
      <c r="J7" s="90">
        <v>33797</v>
      </c>
      <c r="K7" s="90">
        <v>28111</v>
      </c>
      <c r="L7" s="90">
        <v>28900</v>
      </c>
      <c r="M7" s="90">
        <v>27240</v>
      </c>
      <c r="N7" s="90">
        <v>25128</v>
      </c>
      <c r="O7" s="90">
        <v>34353</v>
      </c>
      <c r="P7" s="90">
        <v>24157</v>
      </c>
      <c r="Q7" s="90">
        <v>32213</v>
      </c>
      <c r="R7" s="90">
        <v>28602</v>
      </c>
      <c r="S7" s="90">
        <v>30821</v>
      </c>
      <c r="T7" s="118">
        <v>29247</v>
      </c>
      <c r="U7" s="117">
        <v>28984</v>
      </c>
      <c r="V7" s="117">
        <v>29332</v>
      </c>
      <c r="W7" s="134">
        <v>1994</v>
      </c>
    </row>
    <row r="8" spans="1:23" ht="12" customHeight="1">
      <c r="A8" s="134">
        <v>1995</v>
      </c>
      <c r="B8" s="90">
        <v>32088</v>
      </c>
      <c r="C8" s="90">
        <v>27731</v>
      </c>
      <c r="D8" s="90">
        <v>33045</v>
      </c>
      <c r="E8" s="90">
        <v>33517</v>
      </c>
      <c r="F8" s="90">
        <v>29736</v>
      </c>
      <c r="G8" s="90">
        <v>34607</v>
      </c>
      <c r="H8" s="90">
        <v>28111</v>
      </c>
      <c r="I8" s="90">
        <v>28833</v>
      </c>
      <c r="J8" s="90">
        <v>32987</v>
      </c>
      <c r="K8" s="90">
        <v>29816</v>
      </c>
      <c r="L8" s="90">
        <v>28922</v>
      </c>
      <c r="M8" s="90">
        <v>32376</v>
      </c>
      <c r="N8" s="90">
        <v>27381</v>
      </c>
      <c r="O8" s="90">
        <v>35269</v>
      </c>
      <c r="P8" s="90">
        <v>27171</v>
      </c>
      <c r="Q8" s="90">
        <v>39203</v>
      </c>
      <c r="R8" s="90">
        <v>31429</v>
      </c>
      <c r="S8" s="90">
        <v>32339</v>
      </c>
      <c r="T8" s="118">
        <v>31527</v>
      </c>
      <c r="U8" s="117">
        <v>31463</v>
      </c>
      <c r="V8" s="117">
        <v>31547</v>
      </c>
      <c r="W8" s="134">
        <v>1995</v>
      </c>
    </row>
    <row r="9" spans="1:23" ht="12" customHeight="1">
      <c r="A9" s="134">
        <v>1996</v>
      </c>
      <c r="B9" s="90">
        <v>34142</v>
      </c>
      <c r="C9" s="90">
        <v>29826</v>
      </c>
      <c r="D9" s="90">
        <v>34925</v>
      </c>
      <c r="E9" s="90">
        <v>35349</v>
      </c>
      <c r="F9" s="90">
        <v>30980</v>
      </c>
      <c r="G9" s="90">
        <v>36696</v>
      </c>
      <c r="H9" s="90">
        <v>28779</v>
      </c>
      <c r="I9" s="90">
        <v>28380</v>
      </c>
      <c r="J9" s="90">
        <v>34874</v>
      </c>
      <c r="K9" s="90">
        <v>32742</v>
      </c>
      <c r="L9" s="90">
        <v>32065</v>
      </c>
      <c r="M9" s="90">
        <v>31650</v>
      </c>
      <c r="N9" s="90">
        <v>28565</v>
      </c>
      <c r="O9" s="90">
        <v>37316</v>
      </c>
      <c r="P9" s="90">
        <v>27986</v>
      </c>
      <c r="Q9" s="90">
        <v>39669</v>
      </c>
      <c r="R9" s="90">
        <v>33153</v>
      </c>
      <c r="S9" s="90">
        <v>34717</v>
      </c>
      <c r="T9" s="118">
        <v>33123</v>
      </c>
      <c r="U9" s="117">
        <v>33427</v>
      </c>
      <c r="V9" s="117">
        <v>33031</v>
      </c>
      <c r="W9" s="134">
        <v>1996</v>
      </c>
    </row>
    <row r="10" spans="1:23" ht="12" customHeight="1">
      <c r="A10" s="134">
        <v>1997</v>
      </c>
      <c r="B10" s="90">
        <v>35966</v>
      </c>
      <c r="C10" s="90">
        <v>30676</v>
      </c>
      <c r="D10" s="90">
        <v>34079</v>
      </c>
      <c r="E10" s="90">
        <v>36409</v>
      </c>
      <c r="F10" s="90">
        <v>29818</v>
      </c>
      <c r="G10" s="90">
        <v>35930</v>
      </c>
      <c r="H10" s="90">
        <v>30026</v>
      </c>
      <c r="I10" s="90">
        <v>30271</v>
      </c>
      <c r="J10" s="90">
        <v>34720</v>
      </c>
      <c r="K10" s="90">
        <v>34454</v>
      </c>
      <c r="L10" s="90">
        <v>31151</v>
      </c>
      <c r="M10" s="90">
        <v>32643</v>
      </c>
      <c r="N10" s="90">
        <v>29814</v>
      </c>
      <c r="O10" s="90">
        <v>37509</v>
      </c>
      <c r="P10" s="90">
        <v>29941</v>
      </c>
      <c r="Q10" s="90">
        <v>41612</v>
      </c>
      <c r="R10" s="90">
        <v>31756</v>
      </c>
      <c r="S10" s="90">
        <v>38953</v>
      </c>
      <c r="T10" s="118">
        <v>33840</v>
      </c>
      <c r="U10" s="117">
        <v>34174</v>
      </c>
      <c r="V10" s="117">
        <v>33739</v>
      </c>
      <c r="W10" s="134">
        <v>1997</v>
      </c>
    </row>
    <row r="11" spans="1:23" ht="12" customHeight="1">
      <c r="A11" s="134">
        <v>1998</v>
      </c>
      <c r="B11" s="90">
        <v>35291</v>
      </c>
      <c r="C11" s="90">
        <v>30560</v>
      </c>
      <c r="D11" s="90">
        <v>34316</v>
      </c>
      <c r="E11" s="90">
        <v>37647</v>
      </c>
      <c r="F11" s="90">
        <v>30807</v>
      </c>
      <c r="G11" s="90">
        <v>37131</v>
      </c>
      <c r="H11" s="90">
        <v>30423</v>
      </c>
      <c r="I11" s="90">
        <v>31712</v>
      </c>
      <c r="J11" s="90">
        <v>36921</v>
      </c>
      <c r="K11" s="90">
        <v>34504</v>
      </c>
      <c r="L11" s="90">
        <v>34747</v>
      </c>
      <c r="M11" s="90">
        <v>34262</v>
      </c>
      <c r="N11" s="90">
        <v>30930</v>
      </c>
      <c r="O11" s="90">
        <v>37419</v>
      </c>
      <c r="P11" s="90">
        <v>30272</v>
      </c>
      <c r="Q11" s="90">
        <v>43563</v>
      </c>
      <c r="R11" s="90">
        <v>33604</v>
      </c>
      <c r="S11" s="90">
        <v>38670</v>
      </c>
      <c r="T11" s="118">
        <v>34831</v>
      </c>
      <c r="U11" s="117">
        <v>34562</v>
      </c>
      <c r="V11" s="117">
        <v>34911</v>
      </c>
      <c r="W11" s="134">
        <v>1998</v>
      </c>
    </row>
    <row r="12" spans="1:23" ht="12" customHeight="1">
      <c r="A12" s="134">
        <v>1999</v>
      </c>
      <c r="B12" s="90">
        <v>36687</v>
      </c>
      <c r="C12" s="90">
        <v>31565</v>
      </c>
      <c r="D12" s="90">
        <v>34449</v>
      </c>
      <c r="E12" s="90">
        <v>37192</v>
      </c>
      <c r="F12" s="90">
        <v>31940</v>
      </c>
      <c r="G12" s="90">
        <v>38195</v>
      </c>
      <c r="H12" s="90">
        <v>31185</v>
      </c>
      <c r="I12" s="90">
        <v>31066</v>
      </c>
      <c r="J12" s="90">
        <v>36988</v>
      </c>
      <c r="K12" s="90">
        <v>36229</v>
      </c>
      <c r="L12" s="90">
        <v>34622</v>
      </c>
      <c r="M12" s="90">
        <v>37119</v>
      </c>
      <c r="N12" s="90">
        <v>31686</v>
      </c>
      <c r="O12" s="90">
        <v>37697</v>
      </c>
      <c r="P12" s="90">
        <v>30899</v>
      </c>
      <c r="Q12" s="90">
        <v>45370</v>
      </c>
      <c r="R12" s="90">
        <v>42690</v>
      </c>
      <c r="S12" s="90">
        <v>38301</v>
      </c>
      <c r="T12" s="118">
        <v>35989</v>
      </c>
      <c r="U12" s="117">
        <v>34948</v>
      </c>
      <c r="V12" s="117">
        <v>36296</v>
      </c>
      <c r="W12" s="134">
        <v>1999</v>
      </c>
    </row>
    <row r="13" spans="1:23" ht="12" customHeight="1">
      <c r="A13" s="119">
        <v>2000</v>
      </c>
      <c r="B13" s="90">
        <v>36648</v>
      </c>
      <c r="C13" s="90">
        <v>32034</v>
      </c>
      <c r="D13" s="90">
        <v>33933</v>
      </c>
      <c r="E13" s="90">
        <v>38592</v>
      </c>
      <c r="F13" s="90">
        <v>32795</v>
      </c>
      <c r="G13" s="90">
        <v>38709</v>
      </c>
      <c r="H13" s="90">
        <v>32038</v>
      </c>
      <c r="I13" s="90">
        <v>33223</v>
      </c>
      <c r="J13" s="90">
        <v>35854</v>
      </c>
      <c r="K13" s="90">
        <v>37406</v>
      </c>
      <c r="L13" s="90">
        <v>35756</v>
      </c>
      <c r="M13" s="90">
        <v>38688</v>
      </c>
      <c r="N13" s="90">
        <v>32824</v>
      </c>
      <c r="O13" s="90">
        <v>35378</v>
      </c>
      <c r="P13" s="90">
        <v>31509</v>
      </c>
      <c r="Q13" s="90">
        <v>44463</v>
      </c>
      <c r="R13" s="90">
        <v>48497</v>
      </c>
      <c r="S13" s="90">
        <v>42906</v>
      </c>
      <c r="T13" s="118">
        <v>36949</v>
      </c>
      <c r="U13" s="117">
        <v>35551</v>
      </c>
      <c r="V13" s="117">
        <v>37368</v>
      </c>
      <c r="W13" s="119">
        <v>2000</v>
      </c>
    </row>
    <row r="14" spans="1:23" ht="12" customHeight="1">
      <c r="A14" s="119">
        <v>2001</v>
      </c>
      <c r="B14" s="90">
        <v>37055</v>
      </c>
      <c r="C14" s="90">
        <v>33436</v>
      </c>
      <c r="D14" s="90">
        <v>34811</v>
      </c>
      <c r="E14" s="90">
        <v>38920</v>
      </c>
      <c r="F14" s="90">
        <v>34479</v>
      </c>
      <c r="G14" s="90">
        <v>40020</v>
      </c>
      <c r="H14" s="90">
        <v>34059</v>
      </c>
      <c r="I14" s="90">
        <v>36255</v>
      </c>
      <c r="J14" s="90">
        <v>36998</v>
      </c>
      <c r="K14" s="90">
        <v>44422</v>
      </c>
      <c r="L14" s="90">
        <v>37620</v>
      </c>
      <c r="M14" s="90">
        <v>39879</v>
      </c>
      <c r="N14" s="90">
        <v>34591</v>
      </c>
      <c r="O14" s="90">
        <v>36019</v>
      </c>
      <c r="P14" s="90">
        <v>34064</v>
      </c>
      <c r="Q14" s="90">
        <v>43709</v>
      </c>
      <c r="R14" s="90">
        <v>51989</v>
      </c>
      <c r="S14" s="90">
        <v>47082</v>
      </c>
      <c r="T14" s="118">
        <v>38848</v>
      </c>
      <c r="U14" s="117">
        <v>36331</v>
      </c>
      <c r="V14" s="117">
        <v>39615</v>
      </c>
      <c r="W14" s="119">
        <v>2001</v>
      </c>
    </row>
    <row r="15" spans="1:23" ht="12" customHeight="1">
      <c r="A15" s="119">
        <v>2002</v>
      </c>
      <c r="B15" s="90">
        <v>38247</v>
      </c>
      <c r="C15" s="90">
        <v>34311</v>
      </c>
      <c r="D15" s="90">
        <v>35998</v>
      </c>
      <c r="E15" s="90">
        <v>40180</v>
      </c>
      <c r="F15" s="90">
        <v>35653</v>
      </c>
      <c r="G15" s="90">
        <v>41395</v>
      </c>
      <c r="H15" s="90">
        <v>35620</v>
      </c>
      <c r="I15" s="90">
        <v>37876</v>
      </c>
      <c r="J15" s="90">
        <v>39064</v>
      </c>
      <c r="K15" s="90">
        <v>46205</v>
      </c>
      <c r="L15" s="90">
        <v>39824</v>
      </c>
      <c r="M15" s="90">
        <v>41420</v>
      </c>
      <c r="N15" s="90">
        <v>36784</v>
      </c>
      <c r="O15" s="90">
        <v>37255</v>
      </c>
      <c r="P15" s="90">
        <v>34882</v>
      </c>
      <c r="Q15" s="90">
        <v>46758</v>
      </c>
      <c r="R15" s="90">
        <v>49769</v>
      </c>
      <c r="S15" s="90">
        <v>46435</v>
      </c>
      <c r="T15" s="118">
        <v>40082</v>
      </c>
      <c r="U15" s="117">
        <v>37475</v>
      </c>
      <c r="V15" s="117">
        <v>40872</v>
      </c>
      <c r="W15" s="119">
        <v>2002</v>
      </c>
    </row>
    <row r="16" spans="1:23" ht="12" customHeight="1">
      <c r="A16" s="119">
        <v>2003</v>
      </c>
      <c r="B16" s="90">
        <v>38579</v>
      </c>
      <c r="C16" s="90">
        <v>36113</v>
      </c>
      <c r="D16" s="90">
        <v>37467</v>
      </c>
      <c r="E16" s="90">
        <v>41216</v>
      </c>
      <c r="F16" s="90">
        <v>35368</v>
      </c>
      <c r="G16" s="90">
        <v>41924</v>
      </c>
      <c r="H16" s="90">
        <v>35236</v>
      </c>
      <c r="I16" s="90">
        <v>38350</v>
      </c>
      <c r="J16" s="90">
        <v>39730</v>
      </c>
      <c r="K16" s="90">
        <v>50168</v>
      </c>
      <c r="L16" s="90">
        <v>41328</v>
      </c>
      <c r="M16" s="90">
        <v>42554</v>
      </c>
      <c r="N16" s="90">
        <v>35350</v>
      </c>
      <c r="O16" s="90">
        <v>38188</v>
      </c>
      <c r="P16" s="90">
        <v>35001</v>
      </c>
      <c r="Q16" s="90">
        <v>45924</v>
      </c>
      <c r="R16" s="90">
        <v>53083</v>
      </c>
      <c r="S16" s="90">
        <v>45463</v>
      </c>
      <c r="T16" s="118">
        <v>40951</v>
      </c>
      <c r="U16" s="117">
        <v>38722</v>
      </c>
      <c r="V16" s="117">
        <v>41635</v>
      </c>
      <c r="W16" s="119">
        <v>2003</v>
      </c>
    </row>
    <row r="17" spans="1:23" ht="12" customHeight="1">
      <c r="A17" s="119">
        <v>2004</v>
      </c>
      <c r="B17" s="90">
        <v>39140</v>
      </c>
      <c r="C17" s="90">
        <v>36357</v>
      </c>
      <c r="D17" s="90">
        <v>36585</v>
      </c>
      <c r="E17" s="90">
        <v>41400</v>
      </c>
      <c r="F17" s="90">
        <v>35452</v>
      </c>
      <c r="G17" s="90">
        <v>43965</v>
      </c>
      <c r="H17" s="90">
        <v>35930</v>
      </c>
      <c r="I17" s="90">
        <v>38886</v>
      </c>
      <c r="J17" s="90">
        <v>41551</v>
      </c>
      <c r="K17" s="90">
        <v>47645</v>
      </c>
      <c r="L17" s="90">
        <v>39658</v>
      </c>
      <c r="M17" s="90">
        <v>42641</v>
      </c>
      <c r="N17" s="90">
        <v>36627</v>
      </c>
      <c r="O17" s="90">
        <v>40541</v>
      </c>
      <c r="P17" s="90">
        <v>36607</v>
      </c>
      <c r="Q17" s="90">
        <v>48020</v>
      </c>
      <c r="R17" s="90">
        <v>62269</v>
      </c>
      <c r="S17" s="90">
        <v>47838</v>
      </c>
      <c r="T17" s="118">
        <v>42069</v>
      </c>
      <c r="U17" s="117">
        <v>38808</v>
      </c>
      <c r="V17" s="117">
        <v>43091</v>
      </c>
      <c r="W17" s="119">
        <v>2004</v>
      </c>
    </row>
    <row r="18" spans="1:23" ht="12" customHeight="1">
      <c r="A18" s="119">
        <v>2005</v>
      </c>
      <c r="B18" s="90">
        <v>39876</v>
      </c>
      <c r="C18" s="90">
        <v>36939</v>
      </c>
      <c r="D18" s="90">
        <v>37646</v>
      </c>
      <c r="E18" s="90">
        <v>41930</v>
      </c>
      <c r="F18" s="90">
        <v>36579</v>
      </c>
      <c r="G18" s="90">
        <v>47981</v>
      </c>
      <c r="H18" s="90">
        <v>37060</v>
      </c>
      <c r="I18" s="90">
        <v>38599</v>
      </c>
      <c r="J18" s="90">
        <v>40815</v>
      </c>
      <c r="K18" s="90">
        <v>49286</v>
      </c>
      <c r="L18" s="90">
        <v>42020</v>
      </c>
      <c r="M18" s="90">
        <v>43867</v>
      </c>
      <c r="N18" s="90">
        <v>36632</v>
      </c>
      <c r="O18" s="90">
        <v>40324</v>
      </c>
      <c r="P18" s="90">
        <v>37626</v>
      </c>
      <c r="Q18" s="90">
        <v>49229</v>
      </c>
      <c r="R18" s="90">
        <v>60697</v>
      </c>
      <c r="S18" s="90">
        <v>49519</v>
      </c>
      <c r="T18" s="118">
        <v>42902</v>
      </c>
      <c r="U18" s="117">
        <v>39519</v>
      </c>
      <c r="V18" s="117">
        <v>43956</v>
      </c>
      <c r="W18" s="119">
        <v>2005</v>
      </c>
    </row>
    <row r="19" spans="1:23" ht="12" customHeight="1">
      <c r="A19" s="119">
        <v>2006</v>
      </c>
      <c r="B19" s="90">
        <v>41225</v>
      </c>
      <c r="C19" s="90">
        <v>37314</v>
      </c>
      <c r="D19" s="90">
        <v>38512</v>
      </c>
      <c r="E19" s="90">
        <v>42705</v>
      </c>
      <c r="F19" s="90">
        <v>37984</v>
      </c>
      <c r="G19" s="90">
        <v>62176</v>
      </c>
      <c r="H19" s="90">
        <v>38414</v>
      </c>
      <c r="I19" s="90">
        <v>40285</v>
      </c>
      <c r="J19" s="90">
        <v>42648</v>
      </c>
      <c r="K19" s="90">
        <v>54319</v>
      </c>
      <c r="L19" s="90">
        <v>44408</v>
      </c>
      <c r="M19" s="90">
        <v>44730</v>
      </c>
      <c r="N19" s="90">
        <v>37171</v>
      </c>
      <c r="O19" s="90">
        <v>41004</v>
      </c>
      <c r="P19" s="90">
        <v>38901</v>
      </c>
      <c r="Q19" s="90">
        <v>55523</v>
      </c>
      <c r="R19" s="90">
        <v>48213</v>
      </c>
      <c r="S19" s="90">
        <v>53618</v>
      </c>
      <c r="T19" s="118">
        <v>44696</v>
      </c>
      <c r="U19" s="117">
        <v>40304</v>
      </c>
      <c r="V19" s="117">
        <v>46055</v>
      </c>
      <c r="W19" s="119">
        <v>2006</v>
      </c>
    </row>
    <row r="20" spans="1:23" ht="12" customHeight="1">
      <c r="A20" s="119">
        <v>2007</v>
      </c>
      <c r="B20" s="90">
        <v>41291</v>
      </c>
      <c r="C20" s="90">
        <v>38446</v>
      </c>
      <c r="D20" s="90">
        <v>38611</v>
      </c>
      <c r="E20" s="90">
        <v>42990</v>
      </c>
      <c r="F20" s="90">
        <v>38302</v>
      </c>
      <c r="G20" s="90">
        <v>60414</v>
      </c>
      <c r="H20" s="90">
        <v>39143</v>
      </c>
      <c r="I20" s="90">
        <v>40849</v>
      </c>
      <c r="J20" s="90">
        <v>42618</v>
      </c>
      <c r="K20" s="90">
        <v>56618</v>
      </c>
      <c r="L20" s="90">
        <v>46817</v>
      </c>
      <c r="M20" s="90">
        <v>45142</v>
      </c>
      <c r="N20" s="90">
        <v>37875</v>
      </c>
      <c r="O20" s="90">
        <v>41924</v>
      </c>
      <c r="P20" s="90">
        <v>39643</v>
      </c>
      <c r="Q20" s="90">
        <v>62771</v>
      </c>
      <c r="R20" s="90">
        <v>47467</v>
      </c>
      <c r="S20" s="90">
        <v>50093</v>
      </c>
      <c r="T20" s="118">
        <v>45332</v>
      </c>
      <c r="U20" s="117">
        <v>40783</v>
      </c>
      <c r="V20" s="117">
        <v>46729</v>
      </c>
      <c r="W20" s="119">
        <v>2007</v>
      </c>
    </row>
    <row r="21" spans="1:23" ht="12" customHeight="1">
      <c r="A21" s="119">
        <v>2008</v>
      </c>
      <c r="B21" s="90">
        <v>42445</v>
      </c>
      <c r="C21" s="90">
        <v>39505</v>
      </c>
      <c r="D21" s="90">
        <v>44587</v>
      </c>
      <c r="E21" s="90">
        <v>43754</v>
      </c>
      <c r="F21" s="90">
        <v>39667</v>
      </c>
      <c r="G21" s="90">
        <v>61232</v>
      </c>
      <c r="H21" s="90">
        <v>40177</v>
      </c>
      <c r="I21" s="90">
        <v>40015</v>
      </c>
      <c r="J21" s="90">
        <v>44569</v>
      </c>
      <c r="K21" s="90">
        <v>55337</v>
      </c>
      <c r="L21" s="90">
        <v>45062</v>
      </c>
      <c r="M21" s="90">
        <v>43869</v>
      </c>
      <c r="N21" s="90">
        <v>39682</v>
      </c>
      <c r="O21" s="90">
        <v>42741</v>
      </c>
      <c r="P21" s="90">
        <v>39268</v>
      </c>
      <c r="Q21" s="90">
        <v>69858</v>
      </c>
      <c r="R21" s="90">
        <v>48251</v>
      </c>
      <c r="S21" s="90">
        <v>49330</v>
      </c>
      <c r="T21" s="118">
        <v>46181</v>
      </c>
      <c r="U21" s="117">
        <v>42579</v>
      </c>
      <c r="V21" s="117">
        <v>47295</v>
      </c>
      <c r="W21" s="119">
        <v>2008</v>
      </c>
    </row>
    <row r="22" spans="1:23" ht="12" customHeight="1">
      <c r="A22" s="119">
        <v>2009</v>
      </c>
      <c r="B22" s="90">
        <v>41294</v>
      </c>
      <c r="C22" s="90">
        <v>38452</v>
      </c>
      <c r="D22" s="90">
        <v>42734</v>
      </c>
      <c r="E22" s="90">
        <v>45554</v>
      </c>
      <c r="F22" s="90">
        <v>39226</v>
      </c>
      <c r="G22" s="90">
        <v>60390</v>
      </c>
      <c r="H22" s="90">
        <v>39072</v>
      </c>
      <c r="I22" s="90">
        <v>36446</v>
      </c>
      <c r="J22" s="90">
        <v>42786</v>
      </c>
      <c r="K22" s="90">
        <v>49171</v>
      </c>
      <c r="L22" s="90">
        <v>42091</v>
      </c>
      <c r="M22" s="90">
        <v>42029</v>
      </c>
      <c r="N22" s="90">
        <v>38673</v>
      </c>
      <c r="O22" s="90">
        <v>41470</v>
      </c>
      <c r="P22" s="90">
        <v>37801</v>
      </c>
      <c r="Q22" s="90">
        <v>68372</v>
      </c>
      <c r="R22" s="90">
        <v>45548</v>
      </c>
      <c r="S22" s="90">
        <v>44118</v>
      </c>
      <c r="T22" s="118">
        <v>44422</v>
      </c>
      <c r="U22" s="117">
        <v>42601</v>
      </c>
      <c r="V22" s="117">
        <v>44979</v>
      </c>
      <c r="W22" s="119">
        <v>2009</v>
      </c>
    </row>
    <row r="23" spans="1:23" ht="12" customHeight="1">
      <c r="A23" s="119">
        <v>2010</v>
      </c>
      <c r="B23" s="90">
        <v>43057</v>
      </c>
      <c r="C23" s="90">
        <v>39447</v>
      </c>
      <c r="D23" s="90">
        <v>44617</v>
      </c>
      <c r="E23" s="90">
        <v>46021</v>
      </c>
      <c r="F23" s="90">
        <v>40579</v>
      </c>
      <c r="G23" s="90">
        <v>61949</v>
      </c>
      <c r="H23" s="90">
        <v>39875</v>
      </c>
      <c r="I23" s="90">
        <v>36298</v>
      </c>
      <c r="J23" s="90">
        <v>43046</v>
      </c>
      <c r="K23" s="90">
        <v>51369</v>
      </c>
      <c r="L23" s="90">
        <v>43405</v>
      </c>
      <c r="M23" s="90">
        <v>43077</v>
      </c>
      <c r="N23" s="90">
        <v>39388</v>
      </c>
      <c r="O23" s="90">
        <v>42708</v>
      </c>
      <c r="P23" s="90">
        <v>40108</v>
      </c>
      <c r="Q23" s="90">
        <v>75547</v>
      </c>
      <c r="R23" s="90">
        <v>51105</v>
      </c>
      <c r="S23" s="90">
        <v>50468</v>
      </c>
      <c r="T23" s="118">
        <v>46341</v>
      </c>
      <c r="U23" s="117">
        <v>43655</v>
      </c>
      <c r="V23" s="117">
        <v>47167</v>
      </c>
      <c r="W23" s="119">
        <v>2010</v>
      </c>
    </row>
    <row r="24" spans="1:23" ht="12" customHeight="1">
      <c r="A24" s="119">
        <v>2011</v>
      </c>
      <c r="B24" s="90">
        <v>45153</v>
      </c>
      <c r="C24" s="90">
        <v>41006</v>
      </c>
      <c r="D24" s="90">
        <v>45698</v>
      </c>
      <c r="E24" s="90">
        <v>47124</v>
      </c>
      <c r="F24" s="90">
        <v>42423</v>
      </c>
      <c r="G24" s="90">
        <v>62191</v>
      </c>
      <c r="H24" s="90">
        <v>42492</v>
      </c>
      <c r="I24" s="90">
        <v>37907</v>
      </c>
      <c r="J24" s="90">
        <v>44159</v>
      </c>
      <c r="K24" s="90">
        <v>54585</v>
      </c>
      <c r="L24" s="90">
        <v>44964</v>
      </c>
      <c r="M24" s="90">
        <v>44074</v>
      </c>
      <c r="N24" s="90">
        <v>41142</v>
      </c>
      <c r="O24" s="90">
        <v>44631</v>
      </c>
      <c r="P24" s="90">
        <v>42791</v>
      </c>
      <c r="Q24" s="90">
        <v>73057</v>
      </c>
      <c r="R24" s="90">
        <v>54150</v>
      </c>
      <c r="S24" s="90">
        <v>48012</v>
      </c>
      <c r="T24" s="118">
        <v>47701</v>
      </c>
      <c r="U24" s="117">
        <v>45051</v>
      </c>
      <c r="V24" s="117">
        <v>48508</v>
      </c>
      <c r="W24" s="119">
        <v>2011</v>
      </c>
    </row>
    <row r="25" spans="1:23" ht="12" customHeight="1">
      <c r="A25" s="119">
        <v>2012</v>
      </c>
      <c r="B25" s="90">
        <v>46171</v>
      </c>
      <c r="C25" s="90">
        <v>42958</v>
      </c>
      <c r="D25" s="90">
        <v>43697</v>
      </c>
      <c r="E25" s="90">
        <v>47597</v>
      </c>
      <c r="F25" s="90">
        <v>44326</v>
      </c>
      <c r="G25" s="90">
        <v>60833</v>
      </c>
      <c r="H25" s="90">
        <v>43803</v>
      </c>
      <c r="I25" s="90">
        <v>40212</v>
      </c>
      <c r="J25" s="90">
        <v>45428</v>
      </c>
      <c r="K25" s="90">
        <v>53903</v>
      </c>
      <c r="L25" s="90">
        <v>44988</v>
      </c>
      <c r="M25" s="90">
        <v>46139</v>
      </c>
      <c r="N25" s="90">
        <v>42728</v>
      </c>
      <c r="O25" s="90">
        <v>46628</v>
      </c>
      <c r="P25" s="90">
        <v>44803</v>
      </c>
      <c r="Q25" s="90">
        <v>73149</v>
      </c>
      <c r="R25" s="90">
        <v>56314</v>
      </c>
      <c r="S25" s="90">
        <v>50896</v>
      </c>
      <c r="T25" s="118">
        <v>48814</v>
      </c>
      <c r="U25" s="117">
        <v>45609</v>
      </c>
      <c r="V25" s="117">
        <v>49780</v>
      </c>
      <c r="W25" s="119">
        <v>2012</v>
      </c>
    </row>
    <row r="26" spans="1:23" ht="12" customHeight="1">
      <c r="A26" s="130">
        <v>2013</v>
      </c>
      <c r="B26" s="90">
        <v>46612</v>
      </c>
      <c r="C26" s="90">
        <v>44531</v>
      </c>
      <c r="D26" s="90">
        <v>44686</v>
      </c>
      <c r="E26" s="90">
        <v>48994</v>
      </c>
      <c r="F26" s="90">
        <v>45380</v>
      </c>
      <c r="G26" s="90">
        <v>62775</v>
      </c>
      <c r="H26" s="90">
        <v>45748</v>
      </c>
      <c r="I26" s="90">
        <v>41510</v>
      </c>
      <c r="J26" s="90">
        <v>47011</v>
      </c>
      <c r="K26" s="90">
        <v>56105</v>
      </c>
      <c r="L26" s="90">
        <v>46256</v>
      </c>
      <c r="M26" s="90">
        <v>48600</v>
      </c>
      <c r="N26" s="90">
        <v>44450</v>
      </c>
      <c r="O26" s="90">
        <v>48870</v>
      </c>
      <c r="P26" s="90">
        <v>46521</v>
      </c>
      <c r="Q26" s="90">
        <v>70491</v>
      </c>
      <c r="R26" s="90">
        <v>56735</v>
      </c>
      <c r="S26" s="90">
        <v>53926</v>
      </c>
      <c r="T26" s="118">
        <v>50276</v>
      </c>
      <c r="U26" s="117">
        <v>46850</v>
      </c>
      <c r="V26" s="117">
        <v>51288</v>
      </c>
      <c r="W26" s="130">
        <v>2013</v>
      </c>
    </row>
    <row r="27" spans="1:23" ht="12" customHeight="1">
      <c r="A27" s="138">
        <v>2014</v>
      </c>
      <c r="B27" s="90">
        <v>48482</v>
      </c>
      <c r="C27" s="90">
        <v>46324</v>
      </c>
      <c r="D27" s="90">
        <v>45710</v>
      </c>
      <c r="E27" s="90">
        <v>53050</v>
      </c>
      <c r="F27" s="90">
        <v>48530</v>
      </c>
      <c r="G27" s="90">
        <v>65108</v>
      </c>
      <c r="H27" s="90">
        <v>47589</v>
      </c>
      <c r="I27" s="90">
        <v>44340</v>
      </c>
      <c r="J27" s="90">
        <v>49060</v>
      </c>
      <c r="K27" s="90">
        <v>60859</v>
      </c>
      <c r="L27" s="90">
        <v>48357</v>
      </c>
      <c r="M27" s="90">
        <v>51006</v>
      </c>
      <c r="N27" s="90">
        <v>47312</v>
      </c>
      <c r="O27" s="90">
        <v>50098</v>
      </c>
      <c r="P27" s="90">
        <v>49543</v>
      </c>
      <c r="Q27" s="90">
        <v>70655</v>
      </c>
      <c r="R27" s="90">
        <v>62426</v>
      </c>
      <c r="S27" s="90">
        <v>55844</v>
      </c>
      <c r="T27" s="118">
        <v>52956</v>
      </c>
      <c r="U27" s="117">
        <v>49499</v>
      </c>
      <c r="V27" s="117">
        <v>53963</v>
      </c>
      <c r="W27" s="138">
        <v>2014</v>
      </c>
    </row>
    <row r="28" spans="1:23" ht="12" customHeight="1">
      <c r="A28" s="146">
        <v>2015</v>
      </c>
      <c r="B28" s="90">
        <v>50290</v>
      </c>
      <c r="C28" s="90">
        <v>47955</v>
      </c>
      <c r="D28" s="90">
        <v>48386</v>
      </c>
      <c r="E28" s="90">
        <v>54725</v>
      </c>
      <c r="F28" s="90">
        <v>49758</v>
      </c>
      <c r="G28" s="90">
        <v>63098</v>
      </c>
      <c r="H28" s="90">
        <v>48215</v>
      </c>
      <c r="I28" s="90">
        <v>47653</v>
      </c>
      <c r="J28" s="90">
        <v>50486</v>
      </c>
      <c r="K28" s="90">
        <v>60781</v>
      </c>
      <c r="L28" s="90">
        <v>51996</v>
      </c>
      <c r="M28" s="90">
        <v>52547</v>
      </c>
      <c r="N28" s="90">
        <v>48119</v>
      </c>
      <c r="O28" s="90">
        <v>50670</v>
      </c>
      <c r="P28" s="90">
        <v>50204</v>
      </c>
      <c r="Q28" s="90">
        <v>68971</v>
      </c>
      <c r="R28" s="90">
        <v>63992</v>
      </c>
      <c r="S28" s="90">
        <v>60168</v>
      </c>
      <c r="T28" s="118">
        <v>54217</v>
      </c>
      <c r="U28" s="117">
        <v>51357</v>
      </c>
      <c r="V28" s="117">
        <v>55061</v>
      </c>
      <c r="W28" s="146">
        <v>2015</v>
      </c>
    </row>
    <row r="29" spans="1:23" ht="12" customHeight="1">
      <c r="A29" s="153">
        <v>2016</v>
      </c>
      <c r="B29" s="90">
        <v>50529</v>
      </c>
      <c r="C29" s="90">
        <v>48678</v>
      </c>
      <c r="D29" s="90">
        <v>48450</v>
      </c>
      <c r="E29" s="90">
        <v>55604</v>
      </c>
      <c r="F29" s="90">
        <v>50443</v>
      </c>
      <c r="G29" s="90">
        <v>64196</v>
      </c>
      <c r="H29" s="90">
        <v>48374</v>
      </c>
      <c r="I29" s="90">
        <v>49319</v>
      </c>
      <c r="J29" s="90">
        <v>50456</v>
      </c>
      <c r="K29" s="90">
        <v>62256</v>
      </c>
      <c r="L29" s="90">
        <v>52682</v>
      </c>
      <c r="M29" s="90">
        <v>53747</v>
      </c>
      <c r="N29" s="90">
        <v>48085</v>
      </c>
      <c r="O29" s="90">
        <v>51902</v>
      </c>
      <c r="P29" s="90">
        <v>49210</v>
      </c>
      <c r="Q29" s="90">
        <v>70373</v>
      </c>
      <c r="R29" s="90">
        <v>65487</v>
      </c>
      <c r="S29" s="90">
        <v>60575</v>
      </c>
      <c r="T29" s="118">
        <v>55028</v>
      </c>
      <c r="U29" s="117">
        <v>52010</v>
      </c>
      <c r="V29" s="117">
        <v>55915</v>
      </c>
      <c r="W29" s="153">
        <v>2016</v>
      </c>
    </row>
    <row r="30" spans="1:23" ht="12" customHeight="1">
      <c r="A30" s="158">
        <v>2017</v>
      </c>
      <c r="B30" s="90">
        <v>48636</v>
      </c>
      <c r="C30" s="90">
        <v>50023</v>
      </c>
      <c r="D30" s="90">
        <v>49659</v>
      </c>
      <c r="E30" s="90">
        <v>57705</v>
      </c>
      <c r="F30" s="90">
        <v>51648</v>
      </c>
      <c r="G30" s="90">
        <v>62279</v>
      </c>
      <c r="H30" s="90">
        <v>50632</v>
      </c>
      <c r="I30" s="90">
        <v>51303</v>
      </c>
      <c r="J30" s="90">
        <v>52771</v>
      </c>
      <c r="K30" s="90">
        <v>63883</v>
      </c>
      <c r="L30" s="90">
        <v>54381</v>
      </c>
      <c r="M30" s="90">
        <v>55419</v>
      </c>
      <c r="N30" s="90">
        <v>49506</v>
      </c>
      <c r="O30" s="90">
        <v>53260</v>
      </c>
      <c r="P30" s="90">
        <v>52252</v>
      </c>
      <c r="Q30" s="90">
        <v>73943</v>
      </c>
      <c r="R30" s="90">
        <v>67822</v>
      </c>
      <c r="S30" s="90">
        <v>62134</v>
      </c>
      <c r="T30" s="118">
        <v>56539</v>
      </c>
      <c r="U30" s="117">
        <v>53177</v>
      </c>
      <c r="V30" s="117">
        <v>57526</v>
      </c>
      <c r="W30" s="158">
        <v>2017</v>
      </c>
    </row>
    <row r="31" spans="1:23" ht="12" customHeight="1">
      <c r="A31" s="162">
        <v>2018</v>
      </c>
      <c r="B31" s="90">
        <v>52038</v>
      </c>
      <c r="C31" s="90">
        <v>50819</v>
      </c>
      <c r="D31" s="90">
        <v>50931</v>
      </c>
      <c r="E31" s="90">
        <v>58868</v>
      </c>
      <c r="F31" s="90">
        <v>53166</v>
      </c>
      <c r="G31" s="90">
        <v>64912</v>
      </c>
      <c r="H31" s="90">
        <v>51433</v>
      </c>
      <c r="I31" s="90">
        <v>51712</v>
      </c>
      <c r="J31" s="90">
        <v>53813</v>
      </c>
      <c r="K31" s="90">
        <v>64443</v>
      </c>
      <c r="L31" s="90">
        <v>55671</v>
      </c>
      <c r="M31" s="90">
        <v>57457</v>
      </c>
      <c r="N31" s="90">
        <v>50584</v>
      </c>
      <c r="O31" s="90">
        <v>54795</v>
      </c>
      <c r="P31" s="90">
        <v>52795</v>
      </c>
      <c r="Q31" s="90">
        <v>74117</v>
      </c>
      <c r="R31" s="90">
        <v>67212</v>
      </c>
      <c r="S31" s="90">
        <v>61814</v>
      </c>
      <c r="T31" s="118">
        <v>57651</v>
      </c>
      <c r="U31" s="117">
        <v>54648</v>
      </c>
      <c r="V31" s="117">
        <v>58533</v>
      </c>
      <c r="W31" s="162">
        <v>2018</v>
      </c>
    </row>
    <row r="32" spans="1:23" ht="12" customHeight="1">
      <c r="A32" s="4"/>
      <c r="B32" s="67"/>
      <c r="C32" s="67"/>
      <c r="D32" s="67"/>
      <c r="E32" s="67"/>
      <c r="F32" s="67"/>
      <c r="G32" s="67"/>
      <c r="H32" s="67"/>
      <c r="I32" s="68"/>
      <c r="J32" s="68"/>
      <c r="K32" s="68"/>
      <c r="L32" s="67"/>
      <c r="M32" s="67"/>
      <c r="N32" s="67"/>
      <c r="O32" s="67"/>
      <c r="P32" s="67"/>
      <c r="Q32" s="67"/>
      <c r="R32" s="67"/>
      <c r="S32" s="68"/>
      <c r="W32" s="4"/>
    </row>
    <row r="33" spans="1:23" s="2" customFormat="1" ht="12" customHeight="1">
      <c r="A33" s="65"/>
      <c r="B33" s="184" t="s">
        <v>58</v>
      </c>
      <c r="C33" s="184"/>
      <c r="D33" s="184"/>
      <c r="E33" s="184"/>
      <c r="F33" s="184"/>
      <c r="G33" s="184"/>
      <c r="H33" s="184"/>
      <c r="I33" s="184"/>
      <c r="J33" s="184"/>
      <c r="K33" s="184"/>
      <c r="L33" s="184" t="s">
        <v>58</v>
      </c>
      <c r="M33" s="184"/>
      <c r="N33" s="184"/>
      <c r="O33" s="184"/>
      <c r="P33" s="184"/>
      <c r="Q33" s="184"/>
      <c r="R33" s="184"/>
      <c r="S33" s="184"/>
      <c r="T33" s="184"/>
      <c r="U33" s="184"/>
      <c r="V33" s="184"/>
      <c r="W33" s="65"/>
    </row>
    <row r="34" spans="1:23" s="2" customFormat="1" ht="12" customHeight="1">
      <c r="A34" s="138">
        <v>1995</v>
      </c>
      <c r="B34" s="71">
        <f>B8/B7*100-100</f>
        <v>12.121318005520806</v>
      </c>
      <c r="C34" s="71">
        <f t="shared" ref="C34:V47" si="0">C8/C7*100-100</f>
        <v>5.7627765064836041</v>
      </c>
      <c r="D34" s="71">
        <f t="shared" si="0"/>
        <v>9.9996671216004813</v>
      </c>
      <c r="E34" s="71">
        <f t="shared" si="0"/>
        <v>8.606331615955412</v>
      </c>
      <c r="F34" s="71">
        <f t="shared" si="0"/>
        <v>6.5653669724770651</v>
      </c>
      <c r="G34" s="71">
        <f t="shared" si="0"/>
        <v>7.7026017677082024</v>
      </c>
      <c r="H34" s="71">
        <f t="shared" si="0"/>
        <v>2.7486384736284322</v>
      </c>
      <c r="I34" s="71">
        <f t="shared" si="0"/>
        <v>12.549769693184487</v>
      </c>
      <c r="J34" s="71">
        <f t="shared" si="0"/>
        <v>-2.3966624256590734</v>
      </c>
      <c r="K34" s="71">
        <f t="shared" si="0"/>
        <v>6.0652413645903636</v>
      </c>
      <c r="L34" s="71">
        <f t="shared" si="0"/>
        <v>7.6124567474053606E-2</v>
      </c>
      <c r="M34" s="71">
        <f t="shared" si="0"/>
        <v>18.854625550660799</v>
      </c>
      <c r="N34" s="71">
        <f t="shared" si="0"/>
        <v>8.9660936007640828</v>
      </c>
      <c r="O34" s="71">
        <f t="shared" si="0"/>
        <v>2.6664337903530964</v>
      </c>
      <c r="P34" s="71">
        <f t="shared" si="0"/>
        <v>12.476714823860561</v>
      </c>
      <c r="Q34" s="71">
        <f t="shared" si="0"/>
        <v>21.699313941576378</v>
      </c>
      <c r="R34" s="71">
        <f t="shared" si="0"/>
        <v>9.8839242011048185</v>
      </c>
      <c r="S34" s="71">
        <f t="shared" si="0"/>
        <v>4.9252133285746709</v>
      </c>
      <c r="T34" s="100">
        <f t="shared" si="0"/>
        <v>7.7956713509077957</v>
      </c>
      <c r="U34" s="71">
        <f t="shared" si="0"/>
        <v>8.5529947557273118</v>
      </c>
      <c r="V34" s="71">
        <f t="shared" si="0"/>
        <v>7.5514796127096702</v>
      </c>
      <c r="W34" s="138">
        <v>1995</v>
      </c>
    </row>
    <row r="35" spans="1:23" s="2" customFormat="1" ht="12" customHeight="1">
      <c r="A35" s="138">
        <v>1996</v>
      </c>
      <c r="B35" s="71">
        <f t="shared" ref="B35:Q57" si="1">B9/B8*100-100</f>
        <v>6.4011468461730345</v>
      </c>
      <c r="C35" s="71">
        <f t="shared" si="1"/>
        <v>7.5547221521041479</v>
      </c>
      <c r="D35" s="71">
        <f t="shared" si="1"/>
        <v>5.6892116810410016</v>
      </c>
      <c r="E35" s="71">
        <f t="shared" si="1"/>
        <v>5.4658829847540176</v>
      </c>
      <c r="F35" s="71">
        <f t="shared" si="1"/>
        <v>4.1834813021253865</v>
      </c>
      <c r="G35" s="71">
        <f t="shared" si="1"/>
        <v>6.036351027248827</v>
      </c>
      <c r="H35" s="71">
        <f t="shared" si="1"/>
        <v>2.3762939774465366</v>
      </c>
      <c r="I35" s="71">
        <f t="shared" si="1"/>
        <v>-1.5711164290916741</v>
      </c>
      <c r="J35" s="71">
        <f t="shared" si="1"/>
        <v>5.7204353230060292</v>
      </c>
      <c r="K35" s="71">
        <f t="shared" si="1"/>
        <v>9.8135229407029669</v>
      </c>
      <c r="L35" s="71">
        <f t="shared" si="1"/>
        <v>10.867159947444847</v>
      </c>
      <c r="M35" s="71">
        <f t="shared" si="1"/>
        <v>-2.2424017790956299</v>
      </c>
      <c r="N35" s="71">
        <f t="shared" si="1"/>
        <v>4.3241663927541083</v>
      </c>
      <c r="O35" s="71">
        <f t="shared" si="1"/>
        <v>5.8039638209192077</v>
      </c>
      <c r="P35" s="71">
        <f t="shared" si="1"/>
        <v>2.9995215487100211</v>
      </c>
      <c r="Q35" s="71">
        <f t="shared" si="1"/>
        <v>1.1886845394485164</v>
      </c>
      <c r="R35" s="71">
        <f t="shared" si="0"/>
        <v>5.4853797448216568</v>
      </c>
      <c r="S35" s="71">
        <f t="shared" si="0"/>
        <v>7.3533504437366588</v>
      </c>
      <c r="T35" s="100">
        <f t="shared" si="0"/>
        <v>5.0623275287848628</v>
      </c>
      <c r="U35" s="71">
        <f t="shared" si="0"/>
        <v>6.2422528048819288</v>
      </c>
      <c r="V35" s="71">
        <f t="shared" si="0"/>
        <v>4.7040923067169587</v>
      </c>
      <c r="W35" s="138">
        <v>1996</v>
      </c>
    </row>
    <row r="36" spans="1:23" s="2" customFormat="1" ht="12" customHeight="1">
      <c r="A36" s="138">
        <v>1997</v>
      </c>
      <c r="B36" s="71">
        <f t="shared" si="1"/>
        <v>5.3423935328920322</v>
      </c>
      <c r="C36" s="71">
        <f t="shared" si="0"/>
        <v>2.8498625360423802</v>
      </c>
      <c r="D36" s="71">
        <f t="shared" si="0"/>
        <v>-2.4223335719398733</v>
      </c>
      <c r="E36" s="71">
        <f t="shared" si="0"/>
        <v>2.9986704008599929</v>
      </c>
      <c r="F36" s="71">
        <f t="shared" si="0"/>
        <v>-3.7508069722401558</v>
      </c>
      <c r="G36" s="71">
        <f t="shared" si="0"/>
        <v>-2.0874209723130548</v>
      </c>
      <c r="H36" s="71">
        <f t="shared" si="0"/>
        <v>4.3330206053024796</v>
      </c>
      <c r="I36" s="71">
        <f t="shared" si="0"/>
        <v>6.6631430584918974</v>
      </c>
      <c r="J36" s="71">
        <f t="shared" si="0"/>
        <v>-0.44158972300280652</v>
      </c>
      <c r="K36" s="71">
        <f t="shared" si="0"/>
        <v>5.2287581699346504</v>
      </c>
      <c r="L36" s="71">
        <f t="shared" si="0"/>
        <v>-2.8504600031186555</v>
      </c>
      <c r="M36" s="71">
        <f t="shared" si="0"/>
        <v>3.1374407582938346</v>
      </c>
      <c r="N36" s="71">
        <f t="shared" si="0"/>
        <v>4.3724838088569982</v>
      </c>
      <c r="O36" s="71">
        <f t="shared" si="0"/>
        <v>0.51720441633615621</v>
      </c>
      <c r="P36" s="71">
        <f t="shared" si="0"/>
        <v>6.9856356749803439</v>
      </c>
      <c r="Q36" s="71">
        <f t="shared" si="0"/>
        <v>4.8980312082482556</v>
      </c>
      <c r="R36" s="71">
        <f t="shared" si="0"/>
        <v>-4.2137966398214388</v>
      </c>
      <c r="S36" s="71">
        <f t="shared" si="0"/>
        <v>12.201515107872211</v>
      </c>
      <c r="T36" s="100">
        <f t="shared" si="0"/>
        <v>2.1646589982791369</v>
      </c>
      <c r="U36" s="71">
        <f t="shared" si="0"/>
        <v>2.2347204355760226</v>
      </c>
      <c r="V36" s="71">
        <f t="shared" si="0"/>
        <v>2.1434410099603269</v>
      </c>
      <c r="W36" s="138">
        <v>1997</v>
      </c>
    </row>
    <row r="37" spans="1:23" s="2" customFormat="1" ht="12" customHeight="1">
      <c r="A37" s="138">
        <v>1998</v>
      </c>
      <c r="B37" s="71">
        <f t="shared" si="1"/>
        <v>-1.8767725073680737</v>
      </c>
      <c r="C37" s="71">
        <f t="shared" si="0"/>
        <v>-0.37814578171861513</v>
      </c>
      <c r="D37" s="71">
        <f t="shared" si="0"/>
        <v>0.69544294140087004</v>
      </c>
      <c r="E37" s="71">
        <f t="shared" si="0"/>
        <v>3.4002581779230496</v>
      </c>
      <c r="F37" s="71">
        <f t="shared" si="0"/>
        <v>3.3167885170031468</v>
      </c>
      <c r="G37" s="71">
        <f t="shared" si="0"/>
        <v>3.3426106317840265</v>
      </c>
      <c r="H37" s="71">
        <f t="shared" si="0"/>
        <v>1.3221874375541205</v>
      </c>
      <c r="I37" s="71">
        <f t="shared" si="0"/>
        <v>4.7603316705757948</v>
      </c>
      <c r="J37" s="71">
        <f t="shared" si="0"/>
        <v>6.3392857142857224</v>
      </c>
      <c r="K37" s="71">
        <f t="shared" si="0"/>
        <v>0.145121030939805</v>
      </c>
      <c r="L37" s="71">
        <f t="shared" si="0"/>
        <v>11.543770665468216</v>
      </c>
      <c r="M37" s="71">
        <f t="shared" si="0"/>
        <v>4.9597157124038773</v>
      </c>
      <c r="N37" s="71">
        <f t="shared" si="0"/>
        <v>3.7432078889112432</v>
      </c>
      <c r="O37" s="71">
        <f t="shared" si="0"/>
        <v>-0.23994241382068537</v>
      </c>
      <c r="P37" s="71">
        <f t="shared" si="0"/>
        <v>1.1055074980795609</v>
      </c>
      <c r="Q37" s="71">
        <f t="shared" si="0"/>
        <v>4.6885513794097733</v>
      </c>
      <c r="R37" s="71">
        <f t="shared" si="0"/>
        <v>5.8193727169668676</v>
      </c>
      <c r="S37" s="71">
        <f t="shared" si="0"/>
        <v>-0.72651657125253166</v>
      </c>
      <c r="T37" s="100">
        <f t="shared" si="0"/>
        <v>2.9284869976359289</v>
      </c>
      <c r="U37" s="71">
        <f t="shared" si="0"/>
        <v>1.1353660677708319</v>
      </c>
      <c r="V37" s="71">
        <f t="shared" si="0"/>
        <v>3.4737247695545221</v>
      </c>
      <c r="W37" s="138">
        <v>1998</v>
      </c>
    </row>
    <row r="38" spans="1:23" s="2" customFormat="1" ht="12" customHeight="1">
      <c r="A38" s="138">
        <v>1999</v>
      </c>
      <c r="B38" s="71">
        <f t="shared" si="1"/>
        <v>3.9556827519764255</v>
      </c>
      <c r="C38" s="71">
        <f t="shared" si="0"/>
        <v>3.2886125654450353</v>
      </c>
      <c r="D38" s="71">
        <f t="shared" si="0"/>
        <v>0.38757430936007609</v>
      </c>
      <c r="E38" s="71">
        <f t="shared" si="0"/>
        <v>-1.208595638430694</v>
      </c>
      <c r="F38" s="71">
        <f t="shared" si="0"/>
        <v>3.6777355795760656</v>
      </c>
      <c r="G38" s="71">
        <f t="shared" si="0"/>
        <v>2.8655301500094339</v>
      </c>
      <c r="H38" s="71">
        <f t="shared" si="0"/>
        <v>2.5046839562173489</v>
      </c>
      <c r="I38" s="71">
        <f t="shared" si="0"/>
        <v>-2.0370837537840458</v>
      </c>
      <c r="J38" s="71">
        <f t="shared" si="0"/>
        <v>0.18146854093876641</v>
      </c>
      <c r="K38" s="71">
        <f t="shared" si="0"/>
        <v>4.9994203570600462</v>
      </c>
      <c r="L38" s="71">
        <f t="shared" si="0"/>
        <v>-0.3597432871902555</v>
      </c>
      <c r="M38" s="71">
        <f t="shared" si="0"/>
        <v>8.3386842566108186</v>
      </c>
      <c r="N38" s="71">
        <f t="shared" si="0"/>
        <v>2.444228903976736</v>
      </c>
      <c r="O38" s="71">
        <f t="shared" si="0"/>
        <v>0.74293807958522962</v>
      </c>
      <c r="P38" s="71">
        <f t="shared" si="0"/>
        <v>2.0712209302325562</v>
      </c>
      <c r="Q38" s="71">
        <f t="shared" si="0"/>
        <v>4.1480155177558942</v>
      </c>
      <c r="R38" s="71">
        <f t="shared" si="0"/>
        <v>27.038447803832895</v>
      </c>
      <c r="S38" s="71">
        <f t="shared" si="0"/>
        <v>-0.95422808378587831</v>
      </c>
      <c r="T38" s="100">
        <f t="shared" si="0"/>
        <v>3.3246246160029784</v>
      </c>
      <c r="U38" s="71">
        <f t="shared" si="0"/>
        <v>1.1168335165788932</v>
      </c>
      <c r="V38" s="71">
        <f t="shared" si="0"/>
        <v>3.9672309587236185</v>
      </c>
      <c r="W38" s="138">
        <v>1999</v>
      </c>
    </row>
    <row r="39" spans="1:23" s="2" customFormat="1" ht="12" customHeight="1">
      <c r="A39" s="138">
        <v>2000</v>
      </c>
      <c r="B39" s="71">
        <f t="shared" si="1"/>
        <v>-0.10630468558345285</v>
      </c>
      <c r="C39" s="71">
        <f t="shared" si="0"/>
        <v>1.4858229051164358</v>
      </c>
      <c r="D39" s="71">
        <f t="shared" si="0"/>
        <v>-1.4978664112165916</v>
      </c>
      <c r="E39" s="71">
        <f t="shared" si="0"/>
        <v>3.764250376425025</v>
      </c>
      <c r="F39" s="71">
        <f t="shared" si="0"/>
        <v>2.6768941765810723</v>
      </c>
      <c r="G39" s="71">
        <f t="shared" si="0"/>
        <v>1.3457258803508267</v>
      </c>
      <c r="H39" s="71">
        <f t="shared" si="0"/>
        <v>2.7352894019560665</v>
      </c>
      <c r="I39" s="71">
        <f t="shared" si="0"/>
        <v>6.9432820446790657</v>
      </c>
      <c r="J39" s="71">
        <f t="shared" si="0"/>
        <v>-3.0658591975775948</v>
      </c>
      <c r="K39" s="71">
        <f t="shared" si="0"/>
        <v>3.2487786027767953</v>
      </c>
      <c r="L39" s="71">
        <f t="shared" si="0"/>
        <v>3.2753740396279909</v>
      </c>
      <c r="M39" s="71">
        <f t="shared" si="0"/>
        <v>4.2269457690131702</v>
      </c>
      <c r="N39" s="71">
        <f t="shared" si="0"/>
        <v>3.5914915104462466</v>
      </c>
      <c r="O39" s="71">
        <f t="shared" si="0"/>
        <v>-6.1516831578109645</v>
      </c>
      <c r="P39" s="71">
        <f t="shared" si="0"/>
        <v>1.9741739214861269</v>
      </c>
      <c r="Q39" s="71">
        <f t="shared" si="0"/>
        <v>-1.999118360149879</v>
      </c>
      <c r="R39" s="71">
        <f t="shared" si="0"/>
        <v>13.60271726399624</v>
      </c>
      <c r="S39" s="71">
        <f t="shared" si="0"/>
        <v>12.023184773243514</v>
      </c>
      <c r="T39" s="100">
        <f t="shared" si="0"/>
        <v>2.6674817305287775</v>
      </c>
      <c r="U39" s="71">
        <f t="shared" si="0"/>
        <v>1.7254206249284607</v>
      </c>
      <c r="V39" s="71">
        <f t="shared" si="0"/>
        <v>2.9534934979060949</v>
      </c>
      <c r="W39" s="138">
        <v>2000</v>
      </c>
    </row>
    <row r="40" spans="1:23" ht="12" customHeight="1">
      <c r="A40" s="138">
        <v>2001</v>
      </c>
      <c r="B40" s="71">
        <f t="shared" si="1"/>
        <v>1.1105653787382579</v>
      </c>
      <c r="C40" s="71">
        <f t="shared" si="0"/>
        <v>4.3765998626459321</v>
      </c>
      <c r="D40" s="71">
        <f t="shared" si="0"/>
        <v>2.5874517431409032</v>
      </c>
      <c r="E40" s="71">
        <f t="shared" si="0"/>
        <v>0.84991708126037224</v>
      </c>
      <c r="F40" s="71">
        <f t="shared" si="0"/>
        <v>5.1349291050464956</v>
      </c>
      <c r="G40" s="71">
        <f t="shared" si="0"/>
        <v>3.3868092691622138</v>
      </c>
      <c r="H40" s="71">
        <f t="shared" si="0"/>
        <v>6.3081340907671972</v>
      </c>
      <c r="I40" s="71">
        <f t="shared" si="0"/>
        <v>9.126207747644699</v>
      </c>
      <c r="J40" s="71">
        <f t="shared" si="0"/>
        <v>3.1907179115301005</v>
      </c>
      <c r="K40" s="71">
        <f t="shared" si="0"/>
        <v>18.756349248783621</v>
      </c>
      <c r="L40" s="71">
        <f t="shared" si="0"/>
        <v>5.21311108625126</v>
      </c>
      <c r="M40" s="71">
        <f t="shared" si="0"/>
        <v>3.0784739454094279</v>
      </c>
      <c r="N40" s="71">
        <f t="shared" si="0"/>
        <v>5.3832561540336314</v>
      </c>
      <c r="O40" s="71">
        <f t="shared" si="0"/>
        <v>1.8118604782633412</v>
      </c>
      <c r="P40" s="71">
        <f t="shared" si="0"/>
        <v>8.1087943127360376</v>
      </c>
      <c r="Q40" s="71">
        <f t="shared" si="0"/>
        <v>-1.6957920068371521</v>
      </c>
      <c r="R40" s="71">
        <f t="shared" si="0"/>
        <v>7.200445388374547</v>
      </c>
      <c r="S40" s="71">
        <f t="shared" si="0"/>
        <v>9.7329044888826672</v>
      </c>
      <c r="T40" s="100">
        <f t="shared" si="0"/>
        <v>5.1395166310319667</v>
      </c>
      <c r="U40" s="71">
        <f t="shared" si="0"/>
        <v>2.1940311102359971</v>
      </c>
      <c r="V40" s="71">
        <f t="shared" si="0"/>
        <v>6.0131663455362769</v>
      </c>
      <c r="W40" s="138">
        <v>2001</v>
      </c>
    </row>
    <row r="41" spans="1:23" ht="12" customHeight="1">
      <c r="A41" s="138">
        <v>2002</v>
      </c>
      <c r="B41" s="71">
        <f t="shared" si="1"/>
        <v>3.2168398326811456</v>
      </c>
      <c r="C41" s="71">
        <f t="shared" si="0"/>
        <v>2.6169398253379512</v>
      </c>
      <c r="D41" s="71">
        <f t="shared" si="0"/>
        <v>3.409841716698736</v>
      </c>
      <c r="E41" s="71">
        <f t="shared" si="0"/>
        <v>3.237410071942449</v>
      </c>
      <c r="F41" s="71">
        <f t="shared" si="0"/>
        <v>3.4049711418544462</v>
      </c>
      <c r="G41" s="71">
        <f t="shared" si="0"/>
        <v>3.4357821089455314</v>
      </c>
      <c r="H41" s="71">
        <f t="shared" si="0"/>
        <v>4.5832232302768716</v>
      </c>
      <c r="I41" s="71">
        <f t="shared" si="0"/>
        <v>4.4711074334574477</v>
      </c>
      <c r="J41" s="71">
        <f t="shared" si="0"/>
        <v>5.584085626250058</v>
      </c>
      <c r="K41" s="71">
        <f t="shared" si="0"/>
        <v>4.0137769573634614</v>
      </c>
      <c r="L41" s="71">
        <f t="shared" si="0"/>
        <v>5.8585858585858546</v>
      </c>
      <c r="M41" s="71">
        <f t="shared" si="0"/>
        <v>3.8641891722460429</v>
      </c>
      <c r="N41" s="71">
        <f t="shared" si="0"/>
        <v>6.3397993697782624</v>
      </c>
      <c r="O41" s="71">
        <f t="shared" si="0"/>
        <v>3.4315222521446884</v>
      </c>
      <c r="P41" s="71">
        <f t="shared" si="0"/>
        <v>2.4013621418506261</v>
      </c>
      <c r="Q41" s="71">
        <f t="shared" si="0"/>
        <v>6.975680065890316</v>
      </c>
      <c r="R41" s="71">
        <f t="shared" si="0"/>
        <v>-4.2701340668218251</v>
      </c>
      <c r="S41" s="71">
        <f t="shared" si="0"/>
        <v>-1.3741982073828609</v>
      </c>
      <c r="T41" s="100">
        <f t="shared" si="0"/>
        <v>3.1764827018121906</v>
      </c>
      <c r="U41" s="71">
        <f t="shared" si="0"/>
        <v>3.1488260713990854</v>
      </c>
      <c r="V41" s="71">
        <f t="shared" si="0"/>
        <v>3.1730405149564547</v>
      </c>
      <c r="W41" s="138">
        <v>2002</v>
      </c>
    </row>
    <row r="42" spans="1:23" ht="12" customHeight="1">
      <c r="A42" s="138">
        <v>2003</v>
      </c>
      <c r="B42" s="71">
        <f t="shared" si="1"/>
        <v>0.86804193792977458</v>
      </c>
      <c r="C42" s="71">
        <f t="shared" si="0"/>
        <v>5.2519600128238864</v>
      </c>
      <c r="D42" s="71">
        <f t="shared" si="0"/>
        <v>4.080782265681421</v>
      </c>
      <c r="E42" s="71">
        <f t="shared" si="0"/>
        <v>2.5783972125435639</v>
      </c>
      <c r="F42" s="71">
        <f t="shared" si="0"/>
        <v>-0.79937172187473493</v>
      </c>
      <c r="G42" s="71">
        <f t="shared" si="0"/>
        <v>1.2779321174054843</v>
      </c>
      <c r="H42" s="71">
        <f t="shared" si="0"/>
        <v>-1.0780460415496975</v>
      </c>
      <c r="I42" s="71">
        <f t="shared" si="0"/>
        <v>1.2514521068750781</v>
      </c>
      <c r="J42" s="71">
        <f t="shared" si="0"/>
        <v>1.7048945320499627</v>
      </c>
      <c r="K42" s="71">
        <f t="shared" si="0"/>
        <v>8.5769938318363899</v>
      </c>
      <c r="L42" s="71">
        <f t="shared" si="0"/>
        <v>3.7766171153073458</v>
      </c>
      <c r="M42" s="71">
        <f t="shared" si="0"/>
        <v>2.7378078223080564</v>
      </c>
      <c r="N42" s="71">
        <f t="shared" si="0"/>
        <v>-3.8984341017833941</v>
      </c>
      <c r="O42" s="71">
        <f t="shared" si="0"/>
        <v>2.5043618306267632</v>
      </c>
      <c r="P42" s="71">
        <f t="shared" si="0"/>
        <v>0.34115016340805937</v>
      </c>
      <c r="Q42" s="71">
        <f t="shared" si="0"/>
        <v>-1.7836519953804668</v>
      </c>
      <c r="R42" s="71">
        <f t="shared" si="0"/>
        <v>6.6587634873113757</v>
      </c>
      <c r="S42" s="71">
        <f t="shared" si="0"/>
        <v>-2.0932486271131694</v>
      </c>
      <c r="T42" s="100">
        <f t="shared" si="0"/>
        <v>2.1680554862531807</v>
      </c>
      <c r="U42" s="71">
        <f t="shared" si="0"/>
        <v>3.3275517011340838</v>
      </c>
      <c r="V42" s="71">
        <f t="shared" si="0"/>
        <v>1.8668036797807872</v>
      </c>
      <c r="W42" s="138">
        <v>2003</v>
      </c>
    </row>
    <row r="43" spans="1:23" ht="12" customHeight="1">
      <c r="A43" s="138">
        <v>2004</v>
      </c>
      <c r="B43" s="71">
        <f t="shared" si="1"/>
        <v>1.4541589984188334</v>
      </c>
      <c r="C43" s="71">
        <f t="shared" si="0"/>
        <v>0.67565696563565325</v>
      </c>
      <c r="D43" s="71">
        <f t="shared" si="0"/>
        <v>-2.3540715829930292</v>
      </c>
      <c r="E43" s="71">
        <f t="shared" si="0"/>
        <v>0.44642857142858361</v>
      </c>
      <c r="F43" s="71">
        <f t="shared" si="0"/>
        <v>0.23750282741461604</v>
      </c>
      <c r="G43" s="71">
        <f t="shared" si="0"/>
        <v>4.8683331743154383</v>
      </c>
      <c r="H43" s="71">
        <f t="shared" si="0"/>
        <v>1.9695765694176259</v>
      </c>
      <c r="I43" s="71">
        <f t="shared" si="0"/>
        <v>1.3976531942633699</v>
      </c>
      <c r="J43" s="71">
        <f t="shared" si="0"/>
        <v>4.5834382079033418</v>
      </c>
      <c r="K43" s="71">
        <f t="shared" si="0"/>
        <v>-5.0291022165523884</v>
      </c>
      <c r="L43" s="71">
        <f t="shared" si="0"/>
        <v>-4.0408439798683702</v>
      </c>
      <c r="M43" s="71">
        <f t="shared" si="0"/>
        <v>0.2044461155238082</v>
      </c>
      <c r="N43" s="71">
        <f t="shared" si="0"/>
        <v>3.6124469589816215</v>
      </c>
      <c r="O43" s="71">
        <f t="shared" si="0"/>
        <v>6.1616214517649581</v>
      </c>
      <c r="P43" s="71">
        <f t="shared" si="0"/>
        <v>4.5884403302762848</v>
      </c>
      <c r="Q43" s="71">
        <f t="shared" si="0"/>
        <v>4.5640623639055917</v>
      </c>
      <c r="R43" s="71">
        <f t="shared" si="0"/>
        <v>17.30497522747396</v>
      </c>
      <c r="S43" s="71">
        <f t="shared" si="0"/>
        <v>5.2240283307304765</v>
      </c>
      <c r="T43" s="100">
        <f t="shared" si="0"/>
        <v>2.7300920612439228</v>
      </c>
      <c r="U43" s="71">
        <f t="shared" si="0"/>
        <v>0.22209596611743621</v>
      </c>
      <c r="V43" s="71">
        <f t="shared" si="0"/>
        <v>3.4970577639005711</v>
      </c>
      <c r="W43" s="138">
        <v>2004</v>
      </c>
    </row>
    <row r="44" spans="1:23" ht="12" customHeight="1">
      <c r="A44" s="138">
        <v>2005</v>
      </c>
      <c r="B44" s="71">
        <f t="shared" si="1"/>
        <v>1.8804292284108328</v>
      </c>
      <c r="C44" s="71">
        <f t="shared" si="0"/>
        <v>1.600792144566384</v>
      </c>
      <c r="D44" s="71">
        <f t="shared" si="0"/>
        <v>2.9000956676233471</v>
      </c>
      <c r="E44" s="71">
        <f t="shared" si="0"/>
        <v>1.2801932367149789</v>
      </c>
      <c r="F44" s="71">
        <f t="shared" si="0"/>
        <v>3.1789461807514243</v>
      </c>
      <c r="G44" s="71">
        <f t="shared" si="0"/>
        <v>9.1345388377118297</v>
      </c>
      <c r="H44" s="71">
        <f t="shared" si="0"/>
        <v>3.1450041747842903</v>
      </c>
      <c r="I44" s="71">
        <f t="shared" si="0"/>
        <v>-0.73805482692999647</v>
      </c>
      <c r="J44" s="71">
        <f t="shared" si="0"/>
        <v>-1.7713171764819151</v>
      </c>
      <c r="K44" s="71">
        <f t="shared" si="0"/>
        <v>3.4442228985203087</v>
      </c>
      <c r="L44" s="71">
        <f t="shared" si="0"/>
        <v>5.9559231428715407</v>
      </c>
      <c r="M44" s="71">
        <f t="shared" si="0"/>
        <v>2.875167092704217</v>
      </c>
      <c r="N44" s="71">
        <f t="shared" si="0"/>
        <v>1.3651131678813044E-2</v>
      </c>
      <c r="O44" s="71">
        <f t="shared" si="0"/>
        <v>-0.53526060037985701</v>
      </c>
      <c r="P44" s="71">
        <f t="shared" si="0"/>
        <v>2.7836206190072943</v>
      </c>
      <c r="Q44" s="71">
        <f t="shared" si="0"/>
        <v>2.5177009579341956</v>
      </c>
      <c r="R44" s="71">
        <f t="shared" si="0"/>
        <v>-2.5245306653390998</v>
      </c>
      <c r="S44" s="71">
        <f t="shared" si="0"/>
        <v>3.5139428905890639</v>
      </c>
      <c r="T44" s="100">
        <f t="shared" si="0"/>
        <v>1.9800803441964376</v>
      </c>
      <c r="U44" s="71">
        <f t="shared" si="0"/>
        <v>1.8320964749536159</v>
      </c>
      <c r="V44" s="71">
        <f t="shared" si="0"/>
        <v>2.0073797312663828</v>
      </c>
      <c r="W44" s="138">
        <v>2005</v>
      </c>
    </row>
    <row r="45" spans="1:23" ht="12" customHeight="1">
      <c r="A45" s="138">
        <v>2006</v>
      </c>
      <c r="B45" s="71">
        <f t="shared" si="1"/>
        <v>3.3829872605075622</v>
      </c>
      <c r="C45" s="71">
        <f t="shared" si="0"/>
        <v>1.0151872005197902</v>
      </c>
      <c r="D45" s="71">
        <f t="shared" si="0"/>
        <v>2.3003771981086913</v>
      </c>
      <c r="E45" s="71">
        <f t="shared" si="0"/>
        <v>1.8483186262818947</v>
      </c>
      <c r="F45" s="71">
        <f t="shared" si="0"/>
        <v>3.8410016676234875</v>
      </c>
      <c r="G45" s="71">
        <f t="shared" si="0"/>
        <v>29.584627248285784</v>
      </c>
      <c r="H45" s="71">
        <f t="shared" si="0"/>
        <v>3.6535348084187831</v>
      </c>
      <c r="I45" s="71">
        <f t="shared" si="0"/>
        <v>4.3679888080002058</v>
      </c>
      <c r="J45" s="71">
        <f t="shared" si="0"/>
        <v>4.4909959573686109</v>
      </c>
      <c r="K45" s="71">
        <f t="shared" si="0"/>
        <v>10.211824858986333</v>
      </c>
      <c r="L45" s="71">
        <f t="shared" si="0"/>
        <v>5.683008091385048</v>
      </c>
      <c r="M45" s="71">
        <f t="shared" si="0"/>
        <v>1.9673102787972567</v>
      </c>
      <c r="N45" s="71">
        <f t="shared" si="0"/>
        <v>1.4713911334352474</v>
      </c>
      <c r="O45" s="71">
        <f t="shared" si="0"/>
        <v>1.6863406408094335</v>
      </c>
      <c r="P45" s="71">
        <f t="shared" si="0"/>
        <v>3.3886142560995154</v>
      </c>
      <c r="Q45" s="71">
        <f t="shared" si="0"/>
        <v>12.785146966219102</v>
      </c>
      <c r="R45" s="71">
        <f t="shared" si="0"/>
        <v>-20.56773810896749</v>
      </c>
      <c r="S45" s="71">
        <f t="shared" si="0"/>
        <v>8.2776308083765855</v>
      </c>
      <c r="T45" s="100">
        <f t="shared" si="0"/>
        <v>4.1816232343480522</v>
      </c>
      <c r="U45" s="71">
        <f t="shared" si="0"/>
        <v>1.9863862951997788</v>
      </c>
      <c r="V45" s="71">
        <f t="shared" si="0"/>
        <v>4.775229775229775</v>
      </c>
      <c r="W45" s="138">
        <v>2006</v>
      </c>
    </row>
    <row r="46" spans="1:23" ht="12" customHeight="1">
      <c r="A46" s="138">
        <v>2007</v>
      </c>
      <c r="B46" s="71">
        <f t="shared" si="1"/>
        <v>0.16009702850212193</v>
      </c>
      <c r="C46" s="71">
        <f t="shared" si="0"/>
        <v>3.0337138875489131</v>
      </c>
      <c r="D46" s="71">
        <f t="shared" si="0"/>
        <v>0.25706273369338817</v>
      </c>
      <c r="E46" s="71">
        <f t="shared" si="0"/>
        <v>0.66736916051983997</v>
      </c>
      <c r="F46" s="71">
        <f t="shared" si="0"/>
        <v>0.83719460825611236</v>
      </c>
      <c r="G46" s="71">
        <f t="shared" si="0"/>
        <v>-2.833890890375713</v>
      </c>
      <c r="H46" s="71">
        <f t="shared" si="0"/>
        <v>1.8977456135783797</v>
      </c>
      <c r="I46" s="71">
        <f t="shared" si="0"/>
        <v>1.4000248231351691</v>
      </c>
      <c r="J46" s="71">
        <f t="shared" si="0"/>
        <v>-7.0343275182892739E-2</v>
      </c>
      <c r="K46" s="71">
        <f t="shared" si="0"/>
        <v>4.2324048675417458</v>
      </c>
      <c r="L46" s="71">
        <f t="shared" si="0"/>
        <v>5.4246982525671115</v>
      </c>
      <c r="M46" s="71">
        <f t="shared" si="0"/>
        <v>0.92108204784260295</v>
      </c>
      <c r="N46" s="71">
        <f t="shared" si="0"/>
        <v>1.8939495843533791</v>
      </c>
      <c r="O46" s="71">
        <f t="shared" si="0"/>
        <v>2.2436835430689683</v>
      </c>
      <c r="P46" s="71">
        <f t="shared" si="0"/>
        <v>1.907405979280739</v>
      </c>
      <c r="Q46" s="71">
        <f t="shared" si="0"/>
        <v>13.054049673108437</v>
      </c>
      <c r="R46" s="71">
        <f t="shared" si="0"/>
        <v>-1.5473005206064698</v>
      </c>
      <c r="S46" s="71">
        <f t="shared" si="0"/>
        <v>-6.5742847551195496</v>
      </c>
      <c r="T46" s="100">
        <f t="shared" si="0"/>
        <v>1.4229461249328779</v>
      </c>
      <c r="U46" s="71">
        <f t="shared" si="0"/>
        <v>1.1884676458912224</v>
      </c>
      <c r="V46" s="71">
        <f t="shared" si="0"/>
        <v>1.463467593095217</v>
      </c>
      <c r="W46" s="138">
        <v>2007</v>
      </c>
    </row>
    <row r="47" spans="1:23" ht="12" customHeight="1">
      <c r="A47" s="138">
        <v>2008</v>
      </c>
      <c r="B47" s="71">
        <f t="shared" si="1"/>
        <v>2.7947978978469763</v>
      </c>
      <c r="C47" s="71">
        <f t="shared" si="0"/>
        <v>2.754512823180562</v>
      </c>
      <c r="D47" s="71">
        <f t="shared" si="0"/>
        <v>15.477454611380168</v>
      </c>
      <c r="E47" s="71">
        <f t="shared" si="0"/>
        <v>1.7771574784833746</v>
      </c>
      <c r="F47" s="71">
        <f t="shared" si="0"/>
        <v>3.5637825701007699</v>
      </c>
      <c r="G47" s="71">
        <f t="shared" si="0"/>
        <v>1.353990796835177</v>
      </c>
      <c r="H47" s="71">
        <f t="shared" si="0"/>
        <v>2.6415961985540264</v>
      </c>
      <c r="I47" s="71">
        <f t="shared" si="0"/>
        <v>-2.0416656466498608</v>
      </c>
      <c r="J47" s="71">
        <f t="shared" si="0"/>
        <v>4.5778778919705303</v>
      </c>
      <c r="K47" s="71">
        <f t="shared" si="0"/>
        <v>-2.2625313504539264</v>
      </c>
      <c r="L47" s="71">
        <f t="shared" si="0"/>
        <v>-3.7486383151419318</v>
      </c>
      <c r="M47" s="71">
        <f t="shared" ref="C47:V57" si="2">M21/M20*100-100</f>
        <v>-2.819990252979494</v>
      </c>
      <c r="N47" s="71">
        <f t="shared" si="2"/>
        <v>4.7709570957095622</v>
      </c>
      <c r="O47" s="71">
        <f t="shared" si="2"/>
        <v>1.948764430874931</v>
      </c>
      <c r="P47" s="71">
        <f t="shared" si="2"/>
        <v>-0.94594253714400622</v>
      </c>
      <c r="Q47" s="71">
        <f t="shared" si="2"/>
        <v>11.290245495531366</v>
      </c>
      <c r="R47" s="71">
        <f t="shared" si="2"/>
        <v>1.6516737944255908</v>
      </c>
      <c r="S47" s="71">
        <f t="shared" si="2"/>
        <v>-1.5231669095482374</v>
      </c>
      <c r="T47" s="100">
        <f t="shared" si="2"/>
        <v>1.8728492014470959</v>
      </c>
      <c r="U47" s="71">
        <f t="shared" si="2"/>
        <v>4.4037956991883789</v>
      </c>
      <c r="V47" s="71">
        <f t="shared" si="2"/>
        <v>1.2112392732564388</v>
      </c>
      <c r="W47" s="138">
        <v>2008</v>
      </c>
    </row>
    <row r="48" spans="1:23" ht="12" customHeight="1">
      <c r="A48" s="138">
        <v>2009</v>
      </c>
      <c r="B48" s="71">
        <f t="shared" si="1"/>
        <v>-2.7117446106726391</v>
      </c>
      <c r="C48" s="71">
        <f t="shared" si="2"/>
        <v>-2.6654853815972643</v>
      </c>
      <c r="D48" s="71">
        <f t="shared" si="2"/>
        <v>-4.1559198869625646</v>
      </c>
      <c r="E48" s="71">
        <f t="shared" si="2"/>
        <v>4.1139095854093313</v>
      </c>
      <c r="F48" s="71">
        <f t="shared" si="2"/>
        <v>-1.1117553634003059</v>
      </c>
      <c r="G48" s="71">
        <f t="shared" si="2"/>
        <v>-1.3750979879801406</v>
      </c>
      <c r="H48" s="71">
        <f t="shared" si="2"/>
        <v>-2.7503297906762469</v>
      </c>
      <c r="I48" s="71">
        <f t="shared" si="2"/>
        <v>-8.9191553167562176</v>
      </c>
      <c r="J48" s="71">
        <f t="shared" si="2"/>
        <v>-4.0005384908793076</v>
      </c>
      <c r="K48" s="71">
        <f t="shared" si="2"/>
        <v>-11.14263512658799</v>
      </c>
      <c r="L48" s="71">
        <f t="shared" si="2"/>
        <v>-6.5931383427277979</v>
      </c>
      <c r="M48" s="71">
        <f t="shared" si="2"/>
        <v>-4.1943057740089813</v>
      </c>
      <c r="N48" s="71">
        <f t="shared" si="2"/>
        <v>-2.5427145809183003</v>
      </c>
      <c r="O48" s="71">
        <f t="shared" si="2"/>
        <v>-2.973725462670501</v>
      </c>
      <c r="P48" s="71">
        <f t="shared" si="2"/>
        <v>-3.7358663542833881</v>
      </c>
      <c r="Q48" s="71">
        <f t="shared" si="2"/>
        <v>-2.1271722637350052</v>
      </c>
      <c r="R48" s="71">
        <f t="shared" si="2"/>
        <v>-5.6019564361360352</v>
      </c>
      <c r="S48" s="71">
        <f t="shared" si="2"/>
        <v>-10.565578755321297</v>
      </c>
      <c r="T48" s="100">
        <f t="shared" si="2"/>
        <v>-3.8089257486845156</v>
      </c>
      <c r="U48" s="71">
        <f t="shared" si="2"/>
        <v>5.1668662955918876E-2</v>
      </c>
      <c r="V48" s="71">
        <f t="shared" si="2"/>
        <v>-4.8969235648588665</v>
      </c>
      <c r="W48" s="138">
        <v>2009</v>
      </c>
    </row>
    <row r="49" spans="1:23" ht="12" customHeight="1">
      <c r="A49" s="138">
        <v>2010</v>
      </c>
      <c r="B49" s="71">
        <f t="shared" si="1"/>
        <v>4.2693853828643427</v>
      </c>
      <c r="C49" s="71">
        <f t="shared" si="2"/>
        <v>2.5876417351503136</v>
      </c>
      <c r="D49" s="71">
        <f t="shared" si="2"/>
        <v>4.4063275143913643</v>
      </c>
      <c r="E49" s="71">
        <f t="shared" si="2"/>
        <v>1.0251569565790106</v>
      </c>
      <c r="F49" s="71">
        <f t="shared" si="2"/>
        <v>3.4492428491306839</v>
      </c>
      <c r="G49" s="71">
        <f t="shared" si="2"/>
        <v>2.5815532372909473</v>
      </c>
      <c r="H49" s="71">
        <f t="shared" si="2"/>
        <v>2.0551801801801872</v>
      </c>
      <c r="I49" s="71">
        <f t="shared" si="2"/>
        <v>-0.40608022828293144</v>
      </c>
      <c r="J49" s="71">
        <f t="shared" si="2"/>
        <v>0.60767540784367213</v>
      </c>
      <c r="K49" s="71">
        <f t="shared" si="2"/>
        <v>4.4701144983831966</v>
      </c>
      <c r="L49" s="71">
        <f t="shared" si="2"/>
        <v>3.1218075122947795</v>
      </c>
      <c r="M49" s="71">
        <f t="shared" si="2"/>
        <v>2.4935163815460726</v>
      </c>
      <c r="N49" s="71">
        <f t="shared" si="2"/>
        <v>1.8488351045949543</v>
      </c>
      <c r="O49" s="71">
        <f t="shared" si="2"/>
        <v>2.9852905714974725</v>
      </c>
      <c r="P49" s="71">
        <f t="shared" si="2"/>
        <v>6.1030131478003256</v>
      </c>
      <c r="Q49" s="71">
        <f t="shared" si="2"/>
        <v>10.494061896682851</v>
      </c>
      <c r="R49" s="71">
        <f t="shared" si="2"/>
        <v>12.200316149995615</v>
      </c>
      <c r="S49" s="71">
        <f t="shared" si="2"/>
        <v>14.393218187587834</v>
      </c>
      <c r="T49" s="100">
        <f t="shared" si="2"/>
        <v>4.3199315654405552</v>
      </c>
      <c r="U49" s="71">
        <f t="shared" si="2"/>
        <v>2.4741203258139564</v>
      </c>
      <c r="V49" s="71">
        <f t="shared" si="2"/>
        <v>4.8644923186375877</v>
      </c>
      <c r="W49" s="138">
        <v>2010</v>
      </c>
    </row>
    <row r="50" spans="1:23" ht="12" customHeight="1">
      <c r="A50" s="138">
        <v>2011</v>
      </c>
      <c r="B50" s="71">
        <f t="shared" si="1"/>
        <v>4.8679657198597255</v>
      </c>
      <c r="C50" s="71">
        <f t="shared" si="2"/>
        <v>3.952138312165701</v>
      </c>
      <c r="D50" s="71">
        <f t="shared" si="2"/>
        <v>2.4228433108456358</v>
      </c>
      <c r="E50" s="71">
        <f t="shared" si="2"/>
        <v>2.3967319267291174</v>
      </c>
      <c r="F50" s="71">
        <f t="shared" si="2"/>
        <v>4.5442223810345297</v>
      </c>
      <c r="G50" s="71">
        <f t="shared" si="2"/>
        <v>0.39064391677024446</v>
      </c>
      <c r="H50" s="71">
        <f t="shared" si="2"/>
        <v>6.5630094043887226</v>
      </c>
      <c r="I50" s="71">
        <f t="shared" si="2"/>
        <v>4.4327511157639492</v>
      </c>
      <c r="J50" s="71">
        <f t="shared" si="2"/>
        <v>2.5856060958044935</v>
      </c>
      <c r="K50" s="71">
        <f t="shared" si="2"/>
        <v>6.2605851778309898</v>
      </c>
      <c r="L50" s="71">
        <f t="shared" si="2"/>
        <v>3.5917521022923609</v>
      </c>
      <c r="M50" s="71">
        <f t="shared" si="2"/>
        <v>2.3144601527497173</v>
      </c>
      <c r="N50" s="71">
        <f t="shared" si="2"/>
        <v>4.4531329338884973</v>
      </c>
      <c r="O50" s="71">
        <f t="shared" si="2"/>
        <v>4.5026692891261462</v>
      </c>
      <c r="P50" s="71">
        <f t="shared" si="2"/>
        <v>6.6894385160067884</v>
      </c>
      <c r="Q50" s="71">
        <f t="shared" si="2"/>
        <v>-3.2959614544588192</v>
      </c>
      <c r="R50" s="71">
        <f t="shared" si="2"/>
        <v>5.9583211036102028</v>
      </c>
      <c r="S50" s="71">
        <f t="shared" si="2"/>
        <v>-4.8664500277403562</v>
      </c>
      <c r="T50" s="100">
        <f t="shared" si="2"/>
        <v>2.93476618976716</v>
      </c>
      <c r="U50" s="71">
        <f t="shared" si="2"/>
        <v>3.1978009391822297</v>
      </c>
      <c r="V50" s="71">
        <f t="shared" si="2"/>
        <v>2.8430894481310958</v>
      </c>
      <c r="W50" s="138">
        <v>2011</v>
      </c>
    </row>
    <row r="51" spans="1:23" ht="12" customHeight="1">
      <c r="A51" s="138">
        <v>2012</v>
      </c>
      <c r="B51" s="71">
        <f t="shared" si="1"/>
        <v>2.254556729342454</v>
      </c>
      <c r="C51" s="71">
        <f t="shared" si="2"/>
        <v>4.7602789835633672</v>
      </c>
      <c r="D51" s="71">
        <f t="shared" si="2"/>
        <v>-4.3787474287715042</v>
      </c>
      <c r="E51" s="71">
        <f t="shared" si="2"/>
        <v>1.003734827264239</v>
      </c>
      <c r="F51" s="71">
        <f t="shared" si="2"/>
        <v>4.4857742262451836</v>
      </c>
      <c r="G51" s="71">
        <f t="shared" si="2"/>
        <v>-2.1835956971265915</v>
      </c>
      <c r="H51" s="71">
        <f t="shared" si="2"/>
        <v>3.0852866421914769</v>
      </c>
      <c r="I51" s="71">
        <f t="shared" si="2"/>
        <v>6.0806711161526863</v>
      </c>
      <c r="J51" s="71">
        <f t="shared" si="2"/>
        <v>2.8737063792205504</v>
      </c>
      <c r="K51" s="71">
        <f t="shared" si="2"/>
        <v>-1.2494274983969973</v>
      </c>
      <c r="L51" s="71">
        <f t="shared" si="2"/>
        <v>5.3376034160663721E-2</v>
      </c>
      <c r="M51" s="71">
        <f t="shared" si="2"/>
        <v>4.6853019921042005</v>
      </c>
      <c r="N51" s="71">
        <f t="shared" si="2"/>
        <v>3.8549414223907377</v>
      </c>
      <c r="O51" s="71">
        <f t="shared" si="2"/>
        <v>4.4744684188120232</v>
      </c>
      <c r="P51" s="71">
        <f t="shared" si="2"/>
        <v>4.7019233016288382</v>
      </c>
      <c r="Q51" s="71" t="s">
        <v>45</v>
      </c>
      <c r="R51" s="71">
        <f t="shared" si="2"/>
        <v>3.9963065558633417</v>
      </c>
      <c r="S51" s="71">
        <f t="shared" si="2"/>
        <v>6.0068316254269689</v>
      </c>
      <c r="T51" s="100">
        <f t="shared" si="2"/>
        <v>2.3332844175174614</v>
      </c>
      <c r="U51" s="71">
        <f t="shared" si="2"/>
        <v>1.2385962575747413</v>
      </c>
      <c r="V51" s="71">
        <f t="shared" si="2"/>
        <v>2.6222478766388946</v>
      </c>
      <c r="W51" s="138">
        <v>2012</v>
      </c>
    </row>
    <row r="52" spans="1:23" ht="12" customHeight="1">
      <c r="A52" s="138">
        <v>2013</v>
      </c>
      <c r="B52" s="71">
        <f t="shared" si="1"/>
        <v>0.9551450044399985</v>
      </c>
      <c r="C52" s="71">
        <f t="shared" si="2"/>
        <v>3.6617160947902647</v>
      </c>
      <c r="D52" s="71">
        <f t="shared" si="2"/>
        <v>2.263313270933935</v>
      </c>
      <c r="E52" s="71">
        <f t="shared" si="2"/>
        <v>2.9350589322856564</v>
      </c>
      <c r="F52" s="71">
        <f t="shared" si="2"/>
        <v>2.3778369354329243</v>
      </c>
      <c r="G52" s="71">
        <f t="shared" si="2"/>
        <v>3.1923462594315595</v>
      </c>
      <c r="H52" s="71">
        <f t="shared" si="2"/>
        <v>4.440335136862771</v>
      </c>
      <c r="I52" s="71">
        <f t="shared" si="2"/>
        <v>3.2278921714910922</v>
      </c>
      <c r="J52" s="71">
        <f t="shared" si="2"/>
        <v>3.4846350268556705</v>
      </c>
      <c r="K52" s="71">
        <f t="shared" si="2"/>
        <v>4.0851158562603302</v>
      </c>
      <c r="L52" s="71">
        <f t="shared" si="2"/>
        <v>2.8185293856139282</v>
      </c>
      <c r="M52" s="71">
        <f t="shared" si="2"/>
        <v>5.3338823988382984</v>
      </c>
      <c r="N52" s="71">
        <f t="shared" si="2"/>
        <v>4.0301441677588485</v>
      </c>
      <c r="O52" s="71">
        <f t="shared" si="2"/>
        <v>4.8082697091876128</v>
      </c>
      <c r="P52" s="71">
        <f t="shared" si="2"/>
        <v>3.8345646496886303</v>
      </c>
      <c r="Q52" s="71">
        <f t="shared" si="2"/>
        <v>-3.6336792027232008</v>
      </c>
      <c r="R52" s="71">
        <f t="shared" si="2"/>
        <v>0.74759384877648927</v>
      </c>
      <c r="S52" s="71">
        <f t="shared" si="2"/>
        <v>5.9533165671172554</v>
      </c>
      <c r="T52" s="100">
        <f t="shared" si="2"/>
        <v>2.9950424058671672</v>
      </c>
      <c r="U52" s="71">
        <f t="shared" si="2"/>
        <v>2.7209541976364306</v>
      </c>
      <c r="V52" s="71">
        <f t="shared" si="2"/>
        <v>3.0293290478103643</v>
      </c>
      <c r="W52" s="138">
        <v>2013</v>
      </c>
    </row>
    <row r="53" spans="1:23" ht="12" customHeight="1">
      <c r="A53" s="138">
        <v>2014</v>
      </c>
      <c r="B53" s="71">
        <f t="shared" si="1"/>
        <v>4.0118424440058362</v>
      </c>
      <c r="C53" s="71">
        <f t="shared" si="2"/>
        <v>4.0264085693112719</v>
      </c>
      <c r="D53" s="71">
        <f t="shared" si="2"/>
        <v>2.2915454504766473</v>
      </c>
      <c r="E53" s="71">
        <f t="shared" si="2"/>
        <v>8.2785647222108878</v>
      </c>
      <c r="F53" s="71">
        <f t="shared" si="2"/>
        <v>6.9413838695460583</v>
      </c>
      <c r="G53" s="71">
        <f t="shared" si="2"/>
        <v>3.7164476304261314</v>
      </c>
      <c r="H53" s="71">
        <f t="shared" si="2"/>
        <v>4.0242196380169588</v>
      </c>
      <c r="I53" s="71">
        <f t="shared" si="2"/>
        <v>6.8176343049867398</v>
      </c>
      <c r="J53" s="71">
        <f t="shared" si="2"/>
        <v>4.3585543808895864</v>
      </c>
      <c r="K53" s="71">
        <f t="shared" si="2"/>
        <v>8.4733980928616006</v>
      </c>
      <c r="L53" s="71">
        <f t="shared" si="2"/>
        <v>4.5421134555517142</v>
      </c>
      <c r="M53" s="71">
        <f t="shared" si="2"/>
        <v>4.9506172839506064</v>
      </c>
      <c r="N53" s="71">
        <f t="shared" si="2"/>
        <v>6.4386951631045974</v>
      </c>
      <c r="O53" s="71">
        <f t="shared" si="2"/>
        <v>2.5127890321260367</v>
      </c>
      <c r="P53" s="71">
        <f t="shared" si="2"/>
        <v>6.4959910578018594</v>
      </c>
      <c r="Q53" s="71">
        <f t="shared" si="2"/>
        <v>0.23265381396207374</v>
      </c>
      <c r="R53" s="71">
        <f t="shared" si="2"/>
        <v>10.030845157310296</v>
      </c>
      <c r="S53" s="71">
        <f t="shared" si="2"/>
        <v>3.5567258836182845</v>
      </c>
      <c r="T53" s="100">
        <f t="shared" si="2"/>
        <v>5.330575224759329</v>
      </c>
      <c r="U53" s="71">
        <f t="shared" si="2"/>
        <v>5.6542155816435411</v>
      </c>
      <c r="V53" s="71">
        <f t="shared" si="2"/>
        <v>5.2156449851817257</v>
      </c>
      <c r="W53" s="138">
        <v>2014</v>
      </c>
    </row>
    <row r="54" spans="1:23" ht="12" customHeight="1">
      <c r="A54" s="146">
        <v>2015</v>
      </c>
      <c r="B54" s="71">
        <f t="shared" si="1"/>
        <v>3.7292190916216299</v>
      </c>
      <c r="C54" s="71">
        <f t="shared" si="2"/>
        <v>3.5208531214921095</v>
      </c>
      <c r="D54" s="71">
        <f t="shared" si="2"/>
        <v>5.854298840516293</v>
      </c>
      <c r="E54" s="71">
        <f t="shared" si="2"/>
        <v>3.157398680490104</v>
      </c>
      <c r="F54" s="71">
        <f t="shared" si="2"/>
        <v>2.530393570987016</v>
      </c>
      <c r="G54" s="71">
        <f t="shared" si="2"/>
        <v>-3.0871782269459942</v>
      </c>
      <c r="H54" s="71">
        <f t="shared" si="2"/>
        <v>1.3154300363529501</v>
      </c>
      <c r="I54" s="71">
        <f t="shared" si="2"/>
        <v>7.471808750563838</v>
      </c>
      <c r="J54" s="71">
        <f t="shared" si="2"/>
        <v>2.9066449245821531</v>
      </c>
      <c r="K54" s="71">
        <f t="shared" si="2"/>
        <v>-0.12816510294287298</v>
      </c>
      <c r="L54" s="71">
        <f t="shared" si="2"/>
        <v>7.5252807246107238</v>
      </c>
      <c r="M54" s="71">
        <f t="shared" si="2"/>
        <v>3.0212131906050246</v>
      </c>
      <c r="N54" s="71">
        <f t="shared" si="2"/>
        <v>1.7056983429151131</v>
      </c>
      <c r="O54" s="71">
        <f t="shared" si="2"/>
        <v>1.1417621461934573</v>
      </c>
      <c r="P54" s="71">
        <f t="shared" si="2"/>
        <v>1.3341945380780373</v>
      </c>
      <c r="Q54" s="71">
        <f t="shared" si="2"/>
        <v>-2.3834123558134621</v>
      </c>
      <c r="R54" s="71">
        <f t="shared" si="2"/>
        <v>2.5085701470541011</v>
      </c>
      <c r="S54" s="71">
        <f t="shared" si="2"/>
        <v>7.742998352553542</v>
      </c>
      <c r="T54" s="100">
        <f t="shared" si="2"/>
        <v>2.3812221466878043</v>
      </c>
      <c r="U54" s="71">
        <f t="shared" si="2"/>
        <v>3.7536111840643258</v>
      </c>
      <c r="V54" s="71">
        <f t="shared" si="2"/>
        <v>2.0347274984711845</v>
      </c>
      <c r="W54" s="146">
        <v>2015</v>
      </c>
    </row>
    <row r="55" spans="1:23" ht="12" customHeight="1">
      <c r="A55" s="153">
        <v>2016</v>
      </c>
      <c r="B55" s="71">
        <f t="shared" si="1"/>
        <v>0.47524358719425663</v>
      </c>
      <c r="C55" s="71">
        <f t="shared" si="2"/>
        <v>1.5076634344698192</v>
      </c>
      <c r="D55" s="71">
        <f t="shared" si="2"/>
        <v>0.13226966477905933</v>
      </c>
      <c r="E55" s="71">
        <f t="shared" si="2"/>
        <v>1.6062128825947894</v>
      </c>
      <c r="F55" s="71">
        <f t="shared" si="2"/>
        <v>1.3766630491579406</v>
      </c>
      <c r="G55" s="71">
        <f t="shared" si="2"/>
        <v>1.740150242479956</v>
      </c>
      <c r="H55" s="71">
        <f t="shared" si="2"/>
        <v>0.32977289225344464</v>
      </c>
      <c r="I55" s="71">
        <f t="shared" si="2"/>
        <v>3.4961072755125429</v>
      </c>
      <c r="J55" s="71">
        <f t="shared" si="2"/>
        <v>-5.942241413461602E-2</v>
      </c>
      <c r="K55" s="71">
        <f t="shared" si="2"/>
        <v>2.4267451999802461</v>
      </c>
      <c r="L55" s="71">
        <f t="shared" si="2"/>
        <v>1.3193322563274137</v>
      </c>
      <c r="M55" s="71">
        <f t="shared" si="2"/>
        <v>2.2836698574609358</v>
      </c>
      <c r="N55" s="71">
        <f t="shared" si="2"/>
        <v>-7.0658159978393087E-2</v>
      </c>
      <c r="O55" s="71">
        <f t="shared" si="2"/>
        <v>2.4314189855930408</v>
      </c>
      <c r="P55" s="71">
        <f t="shared" si="2"/>
        <v>-1.9799219185722308</v>
      </c>
      <c r="Q55" s="71">
        <f t="shared" si="2"/>
        <v>2.0327383972974076</v>
      </c>
      <c r="R55" s="71">
        <f t="shared" si="2"/>
        <v>2.3362295286910779</v>
      </c>
      <c r="S55" s="71">
        <f t="shared" si="2"/>
        <v>0.67643930328414115</v>
      </c>
      <c r="T55" s="100">
        <f t="shared" si="2"/>
        <v>1.4958407879447293</v>
      </c>
      <c r="U55" s="71">
        <f t="shared" si="2"/>
        <v>1.2714917148587404</v>
      </c>
      <c r="V55" s="71">
        <f t="shared" si="2"/>
        <v>1.5510070648916638</v>
      </c>
      <c r="W55" s="153">
        <v>2016</v>
      </c>
    </row>
    <row r="56" spans="1:23" ht="12" customHeight="1">
      <c r="A56" s="158">
        <v>2017</v>
      </c>
      <c r="B56" s="71">
        <f t="shared" si="1"/>
        <v>-3.7463634744404146</v>
      </c>
      <c r="C56" s="71">
        <f t="shared" si="2"/>
        <v>2.7630551789309408</v>
      </c>
      <c r="D56" s="71">
        <f t="shared" si="2"/>
        <v>2.4953560371516943</v>
      </c>
      <c r="E56" s="71">
        <f t="shared" si="2"/>
        <v>3.7785051435148489</v>
      </c>
      <c r="F56" s="71">
        <f t="shared" si="2"/>
        <v>2.388834922585886</v>
      </c>
      <c r="G56" s="71">
        <f t="shared" si="2"/>
        <v>-2.9861673624524911</v>
      </c>
      <c r="H56" s="71">
        <f t="shared" si="2"/>
        <v>4.6677967503204343</v>
      </c>
      <c r="I56" s="71">
        <f t="shared" si="2"/>
        <v>4.0227904053204782</v>
      </c>
      <c r="J56" s="71">
        <f t="shared" si="2"/>
        <v>4.5881560171238362</v>
      </c>
      <c r="K56" s="71">
        <f t="shared" si="2"/>
        <v>2.6134027242354279</v>
      </c>
      <c r="L56" s="71">
        <f t="shared" si="2"/>
        <v>3.2250104399984707</v>
      </c>
      <c r="M56" s="71">
        <f t="shared" si="2"/>
        <v>3.110871304444899</v>
      </c>
      <c r="N56" s="71">
        <f t="shared" si="2"/>
        <v>2.9551835291671011</v>
      </c>
      <c r="O56" s="71">
        <f t="shared" si="2"/>
        <v>2.6164695002119487</v>
      </c>
      <c r="P56" s="71">
        <f t="shared" si="2"/>
        <v>6.1816703921967076</v>
      </c>
      <c r="Q56" s="71">
        <f t="shared" si="2"/>
        <v>5.0729683259204563</v>
      </c>
      <c r="R56" s="71">
        <f t="shared" si="2"/>
        <v>3.5655931711637407</v>
      </c>
      <c r="S56" s="71">
        <f t="shared" si="2"/>
        <v>2.5736690053652467</v>
      </c>
      <c r="T56" s="100">
        <f t="shared" si="2"/>
        <v>2.7458748273606233</v>
      </c>
      <c r="U56" s="71">
        <f t="shared" si="2"/>
        <v>2.24379926937128</v>
      </c>
      <c r="V56" s="71">
        <f t="shared" si="2"/>
        <v>2.8811589019046835</v>
      </c>
      <c r="W56" s="158">
        <v>2017</v>
      </c>
    </row>
    <row r="57" spans="1:23" ht="12" customHeight="1">
      <c r="A57" s="162">
        <v>2018</v>
      </c>
      <c r="B57" s="71">
        <f t="shared" si="1"/>
        <v>6.9948186528497445</v>
      </c>
      <c r="C57" s="71">
        <f t="shared" si="2"/>
        <v>1.5912680167123199</v>
      </c>
      <c r="D57" s="71">
        <f t="shared" si="2"/>
        <v>2.5614692200809657</v>
      </c>
      <c r="E57" s="71">
        <f t="shared" si="2"/>
        <v>2.0154232735464888</v>
      </c>
      <c r="F57" s="71">
        <f t="shared" si="2"/>
        <v>2.9391263940520531</v>
      </c>
      <c r="G57" s="71">
        <f t="shared" si="2"/>
        <v>4.2277493216011663</v>
      </c>
      <c r="H57" s="71">
        <f t="shared" si="2"/>
        <v>1.5820034760625674</v>
      </c>
      <c r="I57" s="71">
        <f t="shared" si="2"/>
        <v>0.79722433385963143</v>
      </c>
      <c r="J57" s="71">
        <f t="shared" si="2"/>
        <v>1.9745693657501278</v>
      </c>
      <c r="K57" s="71">
        <f t="shared" si="2"/>
        <v>0.87660253901664476</v>
      </c>
      <c r="L57" s="71">
        <f t="shared" si="2"/>
        <v>2.3721520383957539</v>
      </c>
      <c r="M57" s="71">
        <f t="shared" si="2"/>
        <v>3.6774391454194415</v>
      </c>
      <c r="N57" s="71">
        <f t="shared" si="2"/>
        <v>2.1775138367066518</v>
      </c>
      <c r="O57" s="71">
        <f t="shared" si="2"/>
        <v>2.8820878708223745</v>
      </c>
      <c r="P57" s="71">
        <f t="shared" si="2"/>
        <v>1.0391946719742862</v>
      </c>
      <c r="Q57" s="71">
        <f t="shared" si="2"/>
        <v>0.23531639235628177</v>
      </c>
      <c r="R57" s="71">
        <f t="shared" si="2"/>
        <v>-0.89941316976792507</v>
      </c>
      <c r="S57" s="71">
        <f t="shared" si="2"/>
        <v>-0.51501593330543471</v>
      </c>
      <c r="T57" s="100">
        <f t="shared" si="2"/>
        <v>1.9667839898123418</v>
      </c>
      <c r="U57" s="71">
        <f t="shared" si="2"/>
        <v>2.7662335220113903</v>
      </c>
      <c r="V57" s="71">
        <f t="shared" si="2"/>
        <v>1.7505128115982416</v>
      </c>
      <c r="W57" s="162">
        <v>2018</v>
      </c>
    </row>
    <row r="58" spans="1:23" ht="12" customHeight="1">
      <c r="A58" s="4"/>
      <c r="B58" s="72"/>
      <c r="C58" s="73"/>
      <c r="D58" s="73"/>
      <c r="E58"/>
      <c r="F58"/>
      <c r="G58"/>
      <c r="H58"/>
      <c r="I58"/>
      <c r="J58"/>
      <c r="K58"/>
      <c r="L58" s="72"/>
      <c r="M58" s="73"/>
      <c r="N58" s="73"/>
      <c r="O58"/>
      <c r="P58"/>
      <c r="Q58"/>
      <c r="R58"/>
      <c r="S58"/>
      <c r="W58" s="4"/>
    </row>
    <row r="59" spans="1:23" s="2" customFormat="1" ht="12" customHeight="1">
      <c r="A59" s="65"/>
      <c r="B59" s="184" t="s">
        <v>88</v>
      </c>
      <c r="C59" s="184"/>
      <c r="D59" s="184"/>
      <c r="E59" s="184"/>
      <c r="F59" s="184"/>
      <c r="G59" s="184"/>
      <c r="H59" s="184"/>
      <c r="I59" s="184"/>
      <c r="J59" s="184"/>
      <c r="K59" s="184"/>
      <c r="L59" s="184" t="s">
        <v>88</v>
      </c>
      <c r="M59" s="184"/>
      <c r="N59" s="184"/>
      <c r="O59" s="184"/>
      <c r="P59" s="184"/>
      <c r="Q59" s="184"/>
      <c r="R59" s="184"/>
      <c r="S59" s="184"/>
      <c r="T59" s="184"/>
      <c r="U59" s="184"/>
      <c r="V59" s="184"/>
      <c r="W59" s="65"/>
    </row>
    <row r="60" spans="1:23" s="2" customFormat="1" ht="12" customHeight="1">
      <c r="A60" s="138">
        <v>1992</v>
      </c>
      <c r="B60" s="74">
        <f>B6/$T6*100</f>
        <v>80</v>
      </c>
      <c r="C60" s="74">
        <f t="shared" ref="C60:V60" si="3">C6/$T6*100</f>
        <v>91.817099309359378</v>
      </c>
      <c r="D60" s="74">
        <f t="shared" si="3"/>
        <v>103.87235055965706</v>
      </c>
      <c r="E60" s="74">
        <f t="shared" si="3"/>
        <v>112.34579661824245</v>
      </c>
      <c r="F60" s="74">
        <f t="shared" si="3"/>
        <v>90.10716837342224</v>
      </c>
      <c r="G60" s="74">
        <f t="shared" si="3"/>
        <v>119.01881400333411</v>
      </c>
      <c r="H60" s="74">
        <f t="shared" si="3"/>
        <v>84.515360800190521</v>
      </c>
      <c r="I60" s="74">
        <f t="shared" si="3"/>
        <v>86.382472017146938</v>
      </c>
      <c r="J60" s="74">
        <f t="shared" si="3"/>
        <v>115.7370802572041</v>
      </c>
      <c r="K60" s="74">
        <f t="shared" si="3"/>
        <v>88.63538937842344</v>
      </c>
      <c r="L60" s="74">
        <f t="shared" si="3"/>
        <v>99.980947844724938</v>
      </c>
      <c r="M60" s="74">
        <f t="shared" si="3"/>
        <v>95.57513693736604</v>
      </c>
      <c r="N60" s="74">
        <f t="shared" si="3"/>
        <v>89.083115027387478</v>
      </c>
      <c r="O60" s="74">
        <f t="shared" si="3"/>
        <v>125.45367944748749</v>
      </c>
      <c r="P60" s="74">
        <f t="shared" si="3"/>
        <v>79.980947844724938</v>
      </c>
      <c r="Q60" s="74">
        <f t="shared" si="3"/>
        <v>118.29006906406288</v>
      </c>
      <c r="R60" s="74">
        <f t="shared" si="3"/>
        <v>97.413669921409863</v>
      </c>
      <c r="S60" s="74">
        <f t="shared" si="3"/>
        <v>102.17670874017624</v>
      </c>
      <c r="T60" s="75">
        <f t="shared" si="3"/>
        <v>100</v>
      </c>
      <c r="U60" s="74">
        <f t="shared" si="3"/>
        <v>98.680638247201713</v>
      </c>
      <c r="V60" s="74">
        <f t="shared" si="3"/>
        <v>100.4239104548702</v>
      </c>
      <c r="W60" s="138">
        <v>1992</v>
      </c>
    </row>
    <row r="61" spans="1:23" s="2" customFormat="1" ht="18" customHeight="1">
      <c r="A61" s="138">
        <v>1994</v>
      </c>
      <c r="B61" s="74">
        <f>B7/$T7*100</f>
        <v>97.852771224399078</v>
      </c>
      <c r="C61" s="74">
        <f t="shared" ref="C61:V74" si="4">C7/$T7*100</f>
        <v>89.65022053543953</v>
      </c>
      <c r="D61" s="74">
        <f t="shared" si="4"/>
        <v>102.71480835641262</v>
      </c>
      <c r="E61" s="74">
        <f t="shared" si="4"/>
        <v>105.51851471945841</v>
      </c>
      <c r="F61" s="74">
        <f t="shared" si="4"/>
        <v>95.408076041987215</v>
      </c>
      <c r="G61" s="74">
        <f t="shared" si="4"/>
        <v>109.86425958217936</v>
      </c>
      <c r="H61" s="74">
        <f t="shared" si="4"/>
        <v>93.544637056792141</v>
      </c>
      <c r="I61" s="74">
        <f t="shared" si="4"/>
        <v>87.59188976647178</v>
      </c>
      <c r="J61" s="74">
        <f t="shared" si="4"/>
        <v>115.5571511608028</v>
      </c>
      <c r="K61" s="74">
        <f t="shared" si="4"/>
        <v>96.115840940951216</v>
      </c>
      <c r="L61" s="74">
        <f t="shared" si="4"/>
        <v>98.813553526857461</v>
      </c>
      <c r="M61" s="74">
        <f t="shared" si="4"/>
        <v>93.137757718740389</v>
      </c>
      <c r="N61" s="74">
        <f t="shared" si="4"/>
        <v>85.916504256846864</v>
      </c>
      <c r="O61" s="74">
        <f t="shared" si="4"/>
        <v>117.45820084111192</v>
      </c>
      <c r="P61" s="74">
        <f t="shared" si="4"/>
        <v>82.596505624508495</v>
      </c>
      <c r="Q61" s="74">
        <f t="shared" si="4"/>
        <v>110.14121106438269</v>
      </c>
      <c r="R61" s="74">
        <f t="shared" si="4"/>
        <v>97.794645604677399</v>
      </c>
      <c r="S61" s="74">
        <f t="shared" si="4"/>
        <v>105.38174855540738</v>
      </c>
      <c r="T61" s="75">
        <f t="shared" si="4"/>
        <v>100</v>
      </c>
      <c r="U61" s="74">
        <f t="shared" si="4"/>
        <v>99.10076247136459</v>
      </c>
      <c r="V61" s="74">
        <f t="shared" si="4"/>
        <v>100.29062809860841</v>
      </c>
      <c r="W61" s="138">
        <v>1994</v>
      </c>
    </row>
    <row r="62" spans="1:23" s="2" customFormat="1" ht="12" customHeight="1">
      <c r="A62" s="138">
        <v>1995</v>
      </c>
      <c r="B62" s="74">
        <f t="shared" ref="B62:Q85" si="5">B8/$T8*100</f>
        <v>101.77942715767439</v>
      </c>
      <c r="C62" s="74">
        <f t="shared" si="5"/>
        <v>87.959526754845058</v>
      </c>
      <c r="D62" s="74">
        <f t="shared" si="5"/>
        <v>104.81492054429538</v>
      </c>
      <c r="E62" s="74">
        <f t="shared" si="5"/>
        <v>106.31204998889841</v>
      </c>
      <c r="F62" s="74">
        <f t="shared" si="5"/>
        <v>94.319155009991434</v>
      </c>
      <c r="G62" s="74">
        <f t="shared" si="5"/>
        <v>109.76940400291812</v>
      </c>
      <c r="H62" s="74">
        <f t="shared" si="5"/>
        <v>89.164842833127153</v>
      </c>
      <c r="I62" s="74">
        <f t="shared" si="5"/>
        <v>91.45494338186316</v>
      </c>
      <c r="J62" s="74">
        <f t="shared" si="5"/>
        <v>104.63095124813653</v>
      </c>
      <c r="K62" s="74">
        <f t="shared" si="5"/>
        <v>94.572905763313983</v>
      </c>
      <c r="L62" s="74">
        <f t="shared" si="5"/>
        <v>91.73724109493449</v>
      </c>
      <c r="M62" s="74">
        <f t="shared" si="5"/>
        <v>102.69292986963553</v>
      </c>
      <c r="N62" s="74">
        <f t="shared" si="5"/>
        <v>86.849367209058897</v>
      </c>
      <c r="O62" s="74">
        <f t="shared" si="5"/>
        <v>111.86919148666223</v>
      </c>
      <c r="P62" s="74">
        <f t="shared" si="5"/>
        <v>86.183271481587212</v>
      </c>
      <c r="Q62" s="74">
        <f t="shared" si="5"/>
        <v>124.34738478129856</v>
      </c>
      <c r="R62" s="74">
        <f t="shared" si="4"/>
        <v>99.689155327179876</v>
      </c>
      <c r="S62" s="74">
        <f t="shared" si="4"/>
        <v>102.57557014622387</v>
      </c>
      <c r="T62" s="75">
        <f t="shared" si="4"/>
        <v>100</v>
      </c>
      <c r="U62" s="74">
        <f t="shared" si="4"/>
        <v>99.796999397341963</v>
      </c>
      <c r="V62" s="74">
        <f t="shared" si="4"/>
        <v>100.06343768833064</v>
      </c>
      <c r="W62" s="138">
        <v>1995</v>
      </c>
    </row>
    <row r="63" spans="1:23" s="2" customFormat="1" ht="12" customHeight="1">
      <c r="A63" s="138">
        <v>1996</v>
      </c>
      <c r="B63" s="74">
        <f t="shared" si="5"/>
        <v>103.07641216073424</v>
      </c>
      <c r="C63" s="74">
        <f t="shared" si="4"/>
        <v>90.04619146816411</v>
      </c>
      <c r="D63" s="74">
        <f t="shared" si="4"/>
        <v>105.44032847266249</v>
      </c>
      <c r="E63" s="74">
        <f t="shared" si="4"/>
        <v>106.7204057603478</v>
      </c>
      <c r="F63" s="74">
        <f t="shared" si="4"/>
        <v>93.530175406817023</v>
      </c>
      <c r="G63" s="74">
        <f t="shared" si="4"/>
        <v>110.78706638891404</v>
      </c>
      <c r="H63" s="74">
        <f t="shared" si="4"/>
        <v>86.885245901639337</v>
      </c>
      <c r="I63" s="74">
        <f t="shared" si="4"/>
        <v>85.68064486912418</v>
      </c>
      <c r="J63" s="74">
        <f t="shared" si="4"/>
        <v>105.28635691211545</v>
      </c>
      <c r="K63" s="74">
        <f t="shared" si="4"/>
        <v>98.849741871207314</v>
      </c>
      <c r="L63" s="74">
        <f t="shared" si="4"/>
        <v>96.805844881200372</v>
      </c>
      <c r="M63" s="74">
        <f t="shared" si="4"/>
        <v>95.552939045376334</v>
      </c>
      <c r="N63" s="74">
        <f t="shared" si="4"/>
        <v>86.239169157383088</v>
      </c>
      <c r="O63" s="74">
        <f t="shared" si="4"/>
        <v>112.65887751713311</v>
      </c>
      <c r="P63" s="74">
        <f t="shared" si="4"/>
        <v>84.491139087643035</v>
      </c>
      <c r="Q63" s="74">
        <f t="shared" si="4"/>
        <v>119.76270265374514</v>
      </c>
      <c r="R63" s="74">
        <f t="shared" si="4"/>
        <v>100.09057150620416</v>
      </c>
      <c r="S63" s="74">
        <f t="shared" si="4"/>
        <v>104.81236602964708</v>
      </c>
      <c r="T63" s="75">
        <f t="shared" si="4"/>
        <v>100</v>
      </c>
      <c r="U63" s="74">
        <f t="shared" si="4"/>
        <v>100.9177912628687</v>
      </c>
      <c r="V63" s="74">
        <f t="shared" si="4"/>
        <v>99.722247380973954</v>
      </c>
      <c r="W63" s="138">
        <v>1996</v>
      </c>
    </row>
    <row r="64" spans="1:23" s="2" customFormat="1" ht="12" customHeight="1">
      <c r="A64" s="138">
        <v>1997</v>
      </c>
      <c r="B64" s="74">
        <f t="shared" si="5"/>
        <v>106.28250591016548</v>
      </c>
      <c r="C64" s="74">
        <f t="shared" si="4"/>
        <v>90.650118203309688</v>
      </c>
      <c r="D64" s="74">
        <f t="shared" si="4"/>
        <v>100.70626477541371</v>
      </c>
      <c r="E64" s="74">
        <f t="shared" si="4"/>
        <v>107.59160756501183</v>
      </c>
      <c r="F64" s="74">
        <f t="shared" si="4"/>
        <v>88.114657210401887</v>
      </c>
      <c r="G64" s="74">
        <f t="shared" si="4"/>
        <v>106.17612293144208</v>
      </c>
      <c r="H64" s="74">
        <f t="shared" si="4"/>
        <v>88.729314420803789</v>
      </c>
      <c r="I64" s="74">
        <f t="shared" si="4"/>
        <v>89.453309692671397</v>
      </c>
      <c r="J64" s="74">
        <f t="shared" si="4"/>
        <v>102.60047281323877</v>
      </c>
      <c r="K64" s="74">
        <f t="shared" si="4"/>
        <v>101.81442080378251</v>
      </c>
      <c r="L64" s="74">
        <f t="shared" si="4"/>
        <v>92.053782505910164</v>
      </c>
      <c r="M64" s="74">
        <f t="shared" si="4"/>
        <v>96.462765957446805</v>
      </c>
      <c r="N64" s="74">
        <f t="shared" si="4"/>
        <v>88.102836879432616</v>
      </c>
      <c r="O64" s="74">
        <f t="shared" si="4"/>
        <v>110.84219858156028</v>
      </c>
      <c r="P64" s="74">
        <f t="shared" si="4"/>
        <v>88.47813238770685</v>
      </c>
      <c r="Q64" s="74">
        <f t="shared" si="4"/>
        <v>122.96690307328606</v>
      </c>
      <c r="R64" s="74">
        <f t="shared" si="4"/>
        <v>93.841607565011813</v>
      </c>
      <c r="S64" s="74">
        <f t="shared" si="4"/>
        <v>115.10933806146572</v>
      </c>
      <c r="T64" s="75">
        <f t="shared" si="4"/>
        <v>100</v>
      </c>
      <c r="U64" s="74">
        <f t="shared" si="4"/>
        <v>100.98699763593379</v>
      </c>
      <c r="V64" s="74">
        <f t="shared" si="4"/>
        <v>99.701536643026003</v>
      </c>
      <c r="W64" s="138">
        <v>1997</v>
      </c>
    </row>
    <row r="65" spans="1:23" s="2" customFormat="1" ht="12" customHeight="1">
      <c r="A65" s="138">
        <v>1998</v>
      </c>
      <c r="B65" s="74">
        <f t="shared" si="5"/>
        <v>101.32066262811863</v>
      </c>
      <c r="C65" s="74">
        <f t="shared" si="4"/>
        <v>87.737934598489858</v>
      </c>
      <c r="D65" s="74">
        <f t="shared" si="4"/>
        <v>98.52143205764979</v>
      </c>
      <c r="E65" s="74">
        <f t="shared" si="4"/>
        <v>108.08475208865667</v>
      </c>
      <c r="F65" s="74">
        <f t="shared" si="4"/>
        <v>88.447073009675293</v>
      </c>
      <c r="G65" s="74">
        <f t="shared" si="4"/>
        <v>106.60331314059314</v>
      </c>
      <c r="H65" s="74">
        <f t="shared" si="4"/>
        <v>87.344606815767563</v>
      </c>
      <c r="I65" s="74">
        <f t="shared" si="4"/>
        <v>91.045333180213035</v>
      </c>
      <c r="J65" s="74">
        <f t="shared" si="4"/>
        <v>106.00040194079988</v>
      </c>
      <c r="K65" s="74">
        <f t="shared" si="4"/>
        <v>99.061181131750459</v>
      </c>
      <c r="L65" s="74">
        <f t="shared" si="4"/>
        <v>99.758835520082684</v>
      </c>
      <c r="M65" s="74">
        <f t="shared" si="4"/>
        <v>98.366397749131522</v>
      </c>
      <c r="N65" s="74">
        <f t="shared" si="4"/>
        <v>88.800206712411352</v>
      </c>
      <c r="O65" s="74">
        <f t="shared" si="4"/>
        <v>107.43016278602396</v>
      </c>
      <c r="P65" s="74">
        <f t="shared" si="4"/>
        <v>86.91108495305906</v>
      </c>
      <c r="Q65" s="74">
        <f t="shared" si="4"/>
        <v>125.06962188854756</v>
      </c>
      <c r="R65" s="74">
        <f t="shared" si="4"/>
        <v>96.477275989779216</v>
      </c>
      <c r="S65" s="74">
        <f t="shared" si="4"/>
        <v>111.02179093336395</v>
      </c>
      <c r="T65" s="75">
        <f t="shared" si="4"/>
        <v>100</v>
      </c>
      <c r="U65" s="74">
        <f t="shared" si="4"/>
        <v>99.227699463121937</v>
      </c>
      <c r="V65" s="74">
        <f t="shared" si="4"/>
        <v>100.22968045706411</v>
      </c>
      <c r="W65" s="138">
        <v>1998</v>
      </c>
    </row>
    <row r="66" spans="1:23" s="2" customFormat="1" ht="12" customHeight="1">
      <c r="A66" s="138">
        <v>1999</v>
      </c>
      <c r="B66" s="74">
        <f t="shared" si="5"/>
        <v>101.93948150823864</v>
      </c>
      <c r="C66" s="74">
        <f t="shared" si="4"/>
        <v>87.707355025146569</v>
      </c>
      <c r="D66" s="74">
        <f t="shared" si="4"/>
        <v>95.720914723943423</v>
      </c>
      <c r="E66" s="74">
        <f t="shared" si="4"/>
        <v>103.34268804356887</v>
      </c>
      <c r="F66" s="74">
        <f t="shared" si="4"/>
        <v>88.749340076134374</v>
      </c>
      <c r="G66" s="74">
        <f t="shared" si="4"/>
        <v>106.12965072661092</v>
      </c>
      <c r="H66" s="74">
        <f t="shared" si="4"/>
        <v>86.651476840145605</v>
      </c>
      <c r="I66" s="74">
        <f t="shared" si="4"/>
        <v>86.320820250632138</v>
      </c>
      <c r="J66" s="74">
        <f t="shared" si="4"/>
        <v>102.7758481758315</v>
      </c>
      <c r="K66" s="74">
        <f t="shared" si="4"/>
        <v>100.66687043263218</v>
      </c>
      <c r="L66" s="74">
        <f t="shared" si="4"/>
        <v>96.201617160799131</v>
      </c>
      <c r="M66" s="74">
        <f t="shared" si="4"/>
        <v>103.13984828697657</v>
      </c>
      <c r="N66" s="74">
        <f t="shared" si="4"/>
        <v>88.043568868265297</v>
      </c>
      <c r="O66" s="74">
        <f t="shared" si="4"/>
        <v>104.74589457889911</v>
      </c>
      <c r="P66" s="74">
        <f t="shared" si="4"/>
        <v>85.856789574592241</v>
      </c>
      <c r="Q66" s="74">
        <f t="shared" si="4"/>
        <v>126.06629803551085</v>
      </c>
      <c r="R66" s="74">
        <f t="shared" si="4"/>
        <v>118.61957820445137</v>
      </c>
      <c r="S66" s="74">
        <f t="shared" si="4"/>
        <v>106.42418516769013</v>
      </c>
      <c r="T66" s="75">
        <f t="shared" si="4"/>
        <v>100</v>
      </c>
      <c r="U66" s="74">
        <f t="shared" si="4"/>
        <v>97.107449498457868</v>
      </c>
      <c r="V66" s="74">
        <f t="shared" si="4"/>
        <v>100.85303842840867</v>
      </c>
      <c r="W66" s="138">
        <v>1999</v>
      </c>
    </row>
    <row r="67" spans="1:23" ht="12" customHeight="1">
      <c r="A67" s="138">
        <v>2000</v>
      </c>
      <c r="B67" s="74">
        <f t="shared" si="5"/>
        <v>99.185363609299301</v>
      </c>
      <c r="C67" s="74">
        <f t="shared" si="4"/>
        <v>86.697880862810905</v>
      </c>
      <c r="D67" s="74">
        <f t="shared" si="4"/>
        <v>91.837397493842872</v>
      </c>
      <c r="E67" s="74">
        <f t="shared" si="4"/>
        <v>104.44666973395762</v>
      </c>
      <c r="F67" s="74">
        <f t="shared" si="4"/>
        <v>88.757476521692055</v>
      </c>
      <c r="G67" s="74">
        <f t="shared" si="4"/>
        <v>104.76332241738614</v>
      </c>
      <c r="H67" s="74">
        <f t="shared" si="4"/>
        <v>86.708706595577695</v>
      </c>
      <c r="I67" s="74">
        <f t="shared" si="4"/>
        <v>89.91582992773823</v>
      </c>
      <c r="J67" s="74">
        <f t="shared" si="4"/>
        <v>97.036455655092155</v>
      </c>
      <c r="K67" s="74">
        <f t="shared" si="4"/>
        <v>101.23683996860538</v>
      </c>
      <c r="L67" s="74">
        <f t="shared" si="4"/>
        <v>96.771225202305871</v>
      </c>
      <c r="M67" s="74">
        <f t="shared" si="4"/>
        <v>104.70648732036049</v>
      </c>
      <c r="N67" s="74">
        <f t="shared" si="4"/>
        <v>88.835963084251262</v>
      </c>
      <c r="O67" s="74">
        <f t="shared" si="4"/>
        <v>95.748193455844543</v>
      </c>
      <c r="P67" s="74">
        <f t="shared" si="4"/>
        <v>85.277003437170151</v>
      </c>
      <c r="Q67" s="74">
        <f t="shared" si="4"/>
        <v>120.33613900240871</v>
      </c>
      <c r="R67" s="74">
        <f t="shared" si="4"/>
        <v>131.25389049771306</v>
      </c>
      <c r="S67" s="74">
        <f t="shared" si="4"/>
        <v>116.12222252293702</v>
      </c>
      <c r="T67" s="75">
        <f t="shared" si="4"/>
        <v>100</v>
      </c>
      <c r="U67" s="74">
        <f t="shared" si="4"/>
        <v>96.216406398008075</v>
      </c>
      <c r="V67" s="74">
        <f t="shared" si="4"/>
        <v>101.13399550732089</v>
      </c>
      <c r="W67" s="138">
        <v>2000</v>
      </c>
    </row>
    <row r="68" spans="1:23" ht="12" customHeight="1">
      <c r="A68" s="138">
        <v>2001</v>
      </c>
      <c r="B68" s="74">
        <f t="shared" si="5"/>
        <v>95.384575782537055</v>
      </c>
      <c r="C68" s="74">
        <f t="shared" si="4"/>
        <v>86.068780889621081</v>
      </c>
      <c r="D68" s="74">
        <f t="shared" si="4"/>
        <v>89.608216639209232</v>
      </c>
      <c r="E68" s="74">
        <f t="shared" si="4"/>
        <v>100.1853377265239</v>
      </c>
      <c r="F68" s="74">
        <f t="shared" si="4"/>
        <v>88.753603789126856</v>
      </c>
      <c r="G68" s="74">
        <f t="shared" si="4"/>
        <v>103.0168863261944</v>
      </c>
      <c r="H68" s="74">
        <f t="shared" si="4"/>
        <v>87.672467051070839</v>
      </c>
      <c r="I68" s="74">
        <f t="shared" si="4"/>
        <v>93.325267710049417</v>
      </c>
      <c r="J68" s="74">
        <f t="shared" si="4"/>
        <v>95.237850082372319</v>
      </c>
      <c r="K68" s="74">
        <f t="shared" si="4"/>
        <v>114.34822899505765</v>
      </c>
      <c r="L68" s="74">
        <f t="shared" si="4"/>
        <v>96.838962108731465</v>
      </c>
      <c r="M68" s="74">
        <f t="shared" si="4"/>
        <v>102.65393327841845</v>
      </c>
      <c r="N68" s="74">
        <f t="shared" si="4"/>
        <v>89.041906919275121</v>
      </c>
      <c r="O68" s="74">
        <f t="shared" si="4"/>
        <v>92.717771828665576</v>
      </c>
      <c r="P68" s="74">
        <f t="shared" si="4"/>
        <v>87.685337726523898</v>
      </c>
      <c r="Q68" s="74">
        <f t="shared" si="4"/>
        <v>112.51287067545306</v>
      </c>
      <c r="R68" s="74">
        <f t="shared" si="4"/>
        <v>133.82670922570017</v>
      </c>
      <c r="S68" s="74">
        <f t="shared" si="4"/>
        <v>121.19542833607908</v>
      </c>
      <c r="T68" s="75">
        <f t="shared" si="4"/>
        <v>100</v>
      </c>
      <c r="U68" s="74">
        <f t="shared" si="4"/>
        <v>93.520901976935747</v>
      </c>
      <c r="V68" s="74">
        <f t="shared" si="4"/>
        <v>101.97436161449754</v>
      </c>
      <c r="W68" s="138">
        <v>2001</v>
      </c>
    </row>
    <row r="69" spans="1:23" ht="12" customHeight="1">
      <c r="A69" s="138">
        <v>2002</v>
      </c>
      <c r="B69" s="74">
        <f t="shared" si="5"/>
        <v>95.42188513547228</v>
      </c>
      <c r="C69" s="74">
        <f t="shared" si="4"/>
        <v>85.602015867471678</v>
      </c>
      <c r="D69" s="74">
        <f t="shared" si="4"/>
        <v>89.810887680255476</v>
      </c>
      <c r="E69" s="74">
        <f t="shared" si="4"/>
        <v>100.24449877750612</v>
      </c>
      <c r="F69" s="74">
        <f t="shared" si="4"/>
        <v>88.95015218801457</v>
      </c>
      <c r="G69" s="74">
        <f t="shared" si="4"/>
        <v>103.27578464148495</v>
      </c>
      <c r="H69" s="74">
        <f t="shared" si="4"/>
        <v>88.867820967017622</v>
      </c>
      <c r="I69" s="74">
        <f t="shared" si="4"/>
        <v>94.49628262062771</v>
      </c>
      <c r="J69" s="74">
        <f t="shared" si="4"/>
        <v>97.460206576518132</v>
      </c>
      <c r="K69" s="74">
        <f t="shared" si="4"/>
        <v>115.27618382316251</v>
      </c>
      <c r="L69" s="74">
        <f t="shared" si="4"/>
        <v>99.356319544932887</v>
      </c>
      <c r="M69" s="74">
        <f t="shared" si="4"/>
        <v>103.33815677860385</v>
      </c>
      <c r="N69" s="74">
        <f t="shared" si="4"/>
        <v>91.771867671273881</v>
      </c>
      <c r="O69" s="74">
        <f t="shared" si="4"/>
        <v>92.946958734594091</v>
      </c>
      <c r="P69" s="74">
        <f t="shared" si="4"/>
        <v>87.026595479267499</v>
      </c>
      <c r="Q69" s="74">
        <f t="shared" si="4"/>
        <v>116.65585549623272</v>
      </c>
      <c r="R69" s="74">
        <f t="shared" si="4"/>
        <v>124.16795569083379</v>
      </c>
      <c r="S69" s="74">
        <f t="shared" si="4"/>
        <v>115.85000748465646</v>
      </c>
      <c r="T69" s="75">
        <f t="shared" si="4"/>
        <v>100</v>
      </c>
      <c r="U69" s="74">
        <f t="shared" si="4"/>
        <v>93.495833541240458</v>
      </c>
      <c r="V69" s="74">
        <f t="shared" si="4"/>
        <v>101.97095953295742</v>
      </c>
      <c r="W69" s="138">
        <v>2002</v>
      </c>
    </row>
    <row r="70" spans="1:23" ht="12" customHeight="1">
      <c r="A70" s="138">
        <v>2003</v>
      </c>
      <c r="B70" s="74">
        <f t="shared" si="5"/>
        <v>94.207711655393041</v>
      </c>
      <c r="C70" s="74">
        <f t="shared" si="4"/>
        <v>88.185880686674324</v>
      </c>
      <c r="D70" s="74">
        <f t="shared" si="4"/>
        <v>91.49227125100731</v>
      </c>
      <c r="E70" s="74">
        <f t="shared" si="4"/>
        <v>100.64711484457034</v>
      </c>
      <c r="F70" s="74">
        <f t="shared" si="4"/>
        <v>86.366633293448274</v>
      </c>
      <c r="G70" s="74">
        <f t="shared" si="4"/>
        <v>102.37601035383751</v>
      </c>
      <c r="H70" s="74">
        <f t="shared" si="4"/>
        <v>86.044296842567945</v>
      </c>
      <c r="I70" s="74">
        <f t="shared" si="4"/>
        <v>93.648506751971865</v>
      </c>
      <c r="J70" s="74">
        <f t="shared" si="4"/>
        <v>97.018387829357039</v>
      </c>
      <c r="K70" s="74">
        <f t="shared" si="4"/>
        <v>122.50738687699933</v>
      </c>
      <c r="L70" s="74">
        <f t="shared" si="4"/>
        <v>100.92061243925667</v>
      </c>
      <c r="M70" s="74">
        <f t="shared" si="4"/>
        <v>103.91443432394813</v>
      </c>
      <c r="N70" s="74">
        <f t="shared" si="4"/>
        <v>86.322678322873685</v>
      </c>
      <c r="O70" s="74">
        <f t="shared" si="4"/>
        <v>93.252912016800565</v>
      </c>
      <c r="P70" s="74">
        <f t="shared" si="4"/>
        <v>85.470440282288578</v>
      </c>
      <c r="Q70" s="74">
        <f t="shared" si="4"/>
        <v>112.14378159263509</v>
      </c>
      <c r="R70" s="74">
        <f t="shared" si="4"/>
        <v>129.62565016727308</v>
      </c>
      <c r="S70" s="74">
        <f t="shared" si="4"/>
        <v>111.01804595736368</v>
      </c>
      <c r="T70" s="75">
        <f t="shared" si="4"/>
        <v>100</v>
      </c>
      <c r="U70" s="74">
        <f t="shared" si="4"/>
        <v>94.556909477180042</v>
      </c>
      <c r="V70" s="74">
        <f t="shared" si="4"/>
        <v>101.67028888183438</v>
      </c>
      <c r="W70" s="138">
        <v>2003</v>
      </c>
    </row>
    <row r="71" spans="1:23" ht="12" customHeight="1">
      <c r="A71" s="138">
        <v>2004</v>
      </c>
      <c r="B71" s="74">
        <f t="shared" si="5"/>
        <v>93.037628657681424</v>
      </c>
      <c r="C71" s="74">
        <f t="shared" si="4"/>
        <v>86.422306211224424</v>
      </c>
      <c r="D71" s="74">
        <f t="shared" si="4"/>
        <v>86.964272980104113</v>
      </c>
      <c r="E71" s="74">
        <f t="shared" si="4"/>
        <v>98.409755401839831</v>
      </c>
      <c r="F71" s="74">
        <f t="shared" si="4"/>
        <v>84.271078466329129</v>
      </c>
      <c r="G71" s="74">
        <f t="shared" si="4"/>
        <v>104.50688155173644</v>
      </c>
      <c r="H71" s="74">
        <f t="shared" si="4"/>
        <v>85.407307043190954</v>
      </c>
      <c r="I71" s="74">
        <f t="shared" si="4"/>
        <v>92.433858660771591</v>
      </c>
      <c r="J71" s="74">
        <f t="shared" si="4"/>
        <v>98.76868953386105</v>
      </c>
      <c r="K71" s="74">
        <f t="shared" si="4"/>
        <v>113.25441536523331</v>
      </c>
      <c r="L71" s="74">
        <f t="shared" si="4"/>
        <v>94.268939123820388</v>
      </c>
      <c r="M71" s="74">
        <f t="shared" si="4"/>
        <v>101.3596710166631</v>
      </c>
      <c r="N71" s="74">
        <f t="shared" si="4"/>
        <v>87.064108963845115</v>
      </c>
      <c r="O71" s="74">
        <f t="shared" si="4"/>
        <v>96.36787182961325</v>
      </c>
      <c r="P71" s="74">
        <f t="shared" si="4"/>
        <v>87.016568019206545</v>
      </c>
      <c r="Q71" s="74">
        <f t="shared" si="4"/>
        <v>114.1458080772065</v>
      </c>
      <c r="R71" s="74">
        <f t="shared" si="4"/>
        <v>148.01635408495565</v>
      </c>
      <c r="S71" s="74">
        <f t="shared" si="4"/>
        <v>113.71318548099552</v>
      </c>
      <c r="T71" s="75">
        <f t="shared" si="4"/>
        <v>100</v>
      </c>
      <c r="U71" s="74">
        <f t="shared" si="4"/>
        <v>92.248448976681161</v>
      </c>
      <c r="V71" s="74">
        <f t="shared" si="4"/>
        <v>102.42934227103093</v>
      </c>
      <c r="W71" s="138">
        <v>2004</v>
      </c>
    </row>
    <row r="72" spans="1:23" ht="12" customHeight="1">
      <c r="A72" s="138">
        <v>2005</v>
      </c>
      <c r="B72" s="74">
        <f t="shared" si="5"/>
        <v>92.946715770826543</v>
      </c>
      <c r="C72" s="74">
        <f t="shared" si="4"/>
        <v>86.100881077805241</v>
      </c>
      <c r="D72" s="74">
        <f t="shared" si="4"/>
        <v>87.748822898699359</v>
      </c>
      <c r="E72" s="74">
        <f t="shared" si="4"/>
        <v>97.734371357978645</v>
      </c>
      <c r="F72" s="74">
        <f t="shared" si="4"/>
        <v>85.261759358538058</v>
      </c>
      <c r="G72" s="74">
        <f t="shared" si="4"/>
        <v>111.83860892266095</v>
      </c>
      <c r="H72" s="74">
        <f t="shared" si="4"/>
        <v>86.382919211225584</v>
      </c>
      <c r="I72" s="74">
        <f t="shared" si="4"/>
        <v>89.97016456109273</v>
      </c>
      <c r="J72" s="74">
        <f t="shared" si="4"/>
        <v>95.13542492191506</v>
      </c>
      <c r="K72" s="74">
        <f t="shared" si="4"/>
        <v>114.88042515500443</v>
      </c>
      <c r="L72" s="74">
        <f t="shared" si="4"/>
        <v>97.944151787795448</v>
      </c>
      <c r="M72" s="74">
        <f t="shared" si="4"/>
        <v>102.24931238636894</v>
      </c>
      <c r="N72" s="74">
        <f t="shared" si="4"/>
        <v>85.385296722763499</v>
      </c>
      <c r="O72" s="74">
        <f t="shared" si="4"/>
        <v>93.990956132581232</v>
      </c>
      <c r="P72" s="74">
        <f t="shared" si="4"/>
        <v>87.702205025406741</v>
      </c>
      <c r="Q72" s="74">
        <f t="shared" si="4"/>
        <v>114.74756421612047</v>
      </c>
      <c r="R72" s="74">
        <f t="shared" si="4"/>
        <v>141.47825276210898</v>
      </c>
      <c r="S72" s="74">
        <f t="shared" si="4"/>
        <v>115.42352337886345</v>
      </c>
      <c r="T72" s="75">
        <f t="shared" si="4"/>
        <v>100</v>
      </c>
      <c r="U72" s="74">
        <f t="shared" si="4"/>
        <v>92.114586732553263</v>
      </c>
      <c r="V72" s="74">
        <f t="shared" si="4"/>
        <v>102.45676192252108</v>
      </c>
      <c r="W72" s="138">
        <v>2005</v>
      </c>
    </row>
    <row r="73" spans="1:23" ht="12" customHeight="1">
      <c r="A73" s="138">
        <v>2006</v>
      </c>
      <c r="B73" s="74">
        <f t="shared" si="5"/>
        <v>92.234204403078579</v>
      </c>
      <c r="C73" s="74">
        <f t="shared" si="4"/>
        <v>83.483980669411125</v>
      </c>
      <c r="D73" s="74">
        <f t="shared" si="4"/>
        <v>86.1643100053696</v>
      </c>
      <c r="E73" s="74">
        <f t="shared" si="4"/>
        <v>95.545462681224265</v>
      </c>
      <c r="F73" s="74">
        <f t="shared" si="4"/>
        <v>84.982996241274392</v>
      </c>
      <c r="G73" s="74">
        <f t="shared" si="4"/>
        <v>139.10864506890996</v>
      </c>
      <c r="H73" s="74">
        <f t="shared" si="4"/>
        <v>85.945051011276178</v>
      </c>
      <c r="I73" s="74">
        <f t="shared" si="4"/>
        <v>90.131107929121185</v>
      </c>
      <c r="J73" s="74">
        <f t="shared" si="4"/>
        <v>95.417934490782173</v>
      </c>
      <c r="K73" s="74">
        <f t="shared" si="4"/>
        <v>121.5298908179703</v>
      </c>
      <c r="L73" s="74">
        <f t="shared" si="4"/>
        <v>99.355647037766246</v>
      </c>
      <c r="M73" s="74">
        <f t="shared" si="4"/>
        <v>100.07606944693038</v>
      </c>
      <c r="N73" s="74">
        <f t="shared" si="4"/>
        <v>83.164041524968681</v>
      </c>
      <c r="O73" s="74">
        <f t="shared" si="4"/>
        <v>91.73975299803115</v>
      </c>
      <c r="P73" s="74">
        <f t="shared" si="4"/>
        <v>87.034633971720069</v>
      </c>
      <c r="Q73" s="74">
        <f t="shared" si="4"/>
        <v>124.22364417397529</v>
      </c>
      <c r="R73" s="74">
        <f t="shared" si="4"/>
        <v>107.86871308394488</v>
      </c>
      <c r="S73" s="74">
        <f t="shared" si="4"/>
        <v>119.96151780919992</v>
      </c>
      <c r="T73" s="75">
        <f t="shared" si="4"/>
        <v>100</v>
      </c>
      <c r="U73" s="74">
        <f t="shared" si="4"/>
        <v>90.173617325935211</v>
      </c>
      <c r="V73" s="74">
        <f t="shared" si="4"/>
        <v>103.04054054054055</v>
      </c>
      <c r="W73" s="138">
        <v>2006</v>
      </c>
    </row>
    <row r="74" spans="1:23" ht="12" customHeight="1">
      <c r="A74" s="138">
        <v>2007</v>
      </c>
      <c r="B74" s="74">
        <f t="shared" si="5"/>
        <v>91.085767228447907</v>
      </c>
      <c r="C74" s="74">
        <f t="shared" si="4"/>
        <v>84.809847348451427</v>
      </c>
      <c r="D74" s="74">
        <f t="shared" si="4"/>
        <v>85.173828642018876</v>
      </c>
      <c r="E74" s="74">
        <f t="shared" si="4"/>
        <v>94.833671578575846</v>
      </c>
      <c r="F74" s="74">
        <f t="shared" si="4"/>
        <v>84.492190946792562</v>
      </c>
      <c r="G74" s="74">
        <f t="shared" si="4"/>
        <v>133.2700961792994</v>
      </c>
      <c r="H74" s="74">
        <f t="shared" si="4"/>
        <v>86.34739257036972</v>
      </c>
      <c r="I74" s="74">
        <f t="shared" si="4"/>
        <v>90.110738551133863</v>
      </c>
      <c r="J74" s="74">
        <f t="shared" si="4"/>
        <v>94.013059207623755</v>
      </c>
      <c r="K74" s="74">
        <f t="shared" si="4"/>
        <v>124.89632048001411</v>
      </c>
      <c r="L74" s="74">
        <f t="shared" si="4"/>
        <v>103.27583164210712</v>
      </c>
      <c r="M74" s="74">
        <f t="shared" ref="C74:V85" si="6">M20/$T20*100</f>
        <v>99.580870025588979</v>
      </c>
      <c r="N74" s="74">
        <f t="shared" si="6"/>
        <v>83.550251477984645</v>
      </c>
      <c r="O74" s="74">
        <f t="shared" si="6"/>
        <v>92.48213182740669</v>
      </c>
      <c r="P74" s="74">
        <f t="shared" si="6"/>
        <v>87.450366187240803</v>
      </c>
      <c r="Q74" s="74">
        <f t="shared" si="6"/>
        <v>138.46951380922968</v>
      </c>
      <c r="R74" s="74">
        <f t="shared" si="6"/>
        <v>104.70969734403953</v>
      </c>
      <c r="S74" s="74">
        <f t="shared" si="6"/>
        <v>110.50251477984648</v>
      </c>
      <c r="T74" s="75">
        <f t="shared" si="6"/>
        <v>100</v>
      </c>
      <c r="U74" s="74">
        <f t="shared" si="6"/>
        <v>89.965146033706873</v>
      </c>
      <c r="V74" s="74">
        <f t="shared" si="6"/>
        <v>103.08170828553781</v>
      </c>
      <c r="W74" s="138">
        <v>2007</v>
      </c>
    </row>
    <row r="75" spans="1:23" ht="12" customHeight="1">
      <c r="A75" s="138">
        <v>2008</v>
      </c>
      <c r="B75" s="74">
        <f t="shared" si="5"/>
        <v>91.91009289534658</v>
      </c>
      <c r="C75" s="74">
        <f t="shared" si="6"/>
        <v>85.543838375089322</v>
      </c>
      <c r="D75" s="74">
        <f t="shared" si="6"/>
        <v>96.54836404581971</v>
      </c>
      <c r="E75" s="74">
        <f t="shared" si="6"/>
        <v>94.744591931746825</v>
      </c>
      <c r="F75" s="74">
        <f t="shared" si="6"/>
        <v>85.894631991511659</v>
      </c>
      <c r="G75" s="74">
        <f t="shared" si="6"/>
        <v>132.59132543686798</v>
      </c>
      <c r="H75" s="74">
        <f t="shared" si="6"/>
        <v>86.998982265433838</v>
      </c>
      <c r="I75" s="74">
        <f t="shared" si="6"/>
        <v>86.648188649011487</v>
      </c>
      <c r="J75" s="74">
        <f t="shared" si="6"/>
        <v>96.509386977328333</v>
      </c>
      <c r="K75" s="74">
        <f t="shared" si="6"/>
        <v>119.82633550594399</v>
      </c>
      <c r="L75" s="74">
        <f t="shared" si="6"/>
        <v>97.576925575453117</v>
      </c>
      <c r="M75" s="74">
        <f t="shared" si="6"/>
        <v>94.993612091552805</v>
      </c>
      <c r="N75" s="74">
        <f t="shared" si="6"/>
        <v>85.927112881921147</v>
      </c>
      <c r="O75" s="74">
        <f t="shared" si="6"/>
        <v>92.551049132760227</v>
      </c>
      <c r="P75" s="74">
        <f t="shared" si="6"/>
        <v>85.030640306619603</v>
      </c>
      <c r="Q75" s="74">
        <f t="shared" si="6"/>
        <v>151.27000281501051</v>
      </c>
      <c r="R75" s="74">
        <f t="shared" si="6"/>
        <v>104.48236287650765</v>
      </c>
      <c r="S75" s="74">
        <f t="shared" si="6"/>
        <v>106.81882159329594</v>
      </c>
      <c r="T75" s="75">
        <f t="shared" si="6"/>
        <v>100</v>
      </c>
      <c r="U75" s="74">
        <f t="shared" si="6"/>
        <v>92.20025551633789</v>
      </c>
      <c r="V75" s="74">
        <f t="shared" si="6"/>
        <v>102.41224746107707</v>
      </c>
      <c r="W75" s="138">
        <v>2008</v>
      </c>
    </row>
    <row r="76" spans="1:23" ht="12" customHeight="1">
      <c r="A76" s="138">
        <v>2009</v>
      </c>
      <c r="B76" s="74">
        <f t="shared" si="5"/>
        <v>92.958444014227183</v>
      </c>
      <c r="C76" s="74">
        <f t="shared" si="6"/>
        <v>86.56071316014588</v>
      </c>
      <c r="D76" s="74">
        <f t="shared" si="6"/>
        <v>96.200081040925667</v>
      </c>
      <c r="E76" s="74">
        <f t="shared" si="6"/>
        <v>102.54828688487687</v>
      </c>
      <c r="F76" s="74">
        <f t="shared" si="6"/>
        <v>88.303093061996307</v>
      </c>
      <c r="G76" s="74">
        <f t="shared" si="6"/>
        <v>135.94615280716761</v>
      </c>
      <c r="H76" s="74">
        <f t="shared" si="6"/>
        <v>87.956417991085502</v>
      </c>
      <c r="I76" s="74">
        <f t="shared" si="6"/>
        <v>82.044932691008967</v>
      </c>
      <c r="J76" s="74">
        <f t="shared" si="6"/>
        <v>96.317140155778674</v>
      </c>
      <c r="K76" s="74">
        <f t="shared" si="6"/>
        <v>110.6906487776327</v>
      </c>
      <c r="L76" s="74">
        <f t="shared" si="6"/>
        <v>94.752600063031835</v>
      </c>
      <c r="M76" s="74">
        <f t="shared" si="6"/>
        <v>94.613029579937873</v>
      </c>
      <c r="N76" s="74">
        <f t="shared" si="6"/>
        <v>87.058214398271133</v>
      </c>
      <c r="O76" s="74">
        <f t="shared" si="6"/>
        <v>93.354644095268114</v>
      </c>
      <c r="P76" s="74">
        <f t="shared" si="6"/>
        <v>85.095223087659264</v>
      </c>
      <c r="Q76" s="74">
        <f t="shared" si="6"/>
        <v>153.91472693710324</v>
      </c>
      <c r="R76" s="74">
        <f t="shared" si="6"/>
        <v>102.53478006393229</v>
      </c>
      <c r="S76" s="74">
        <f t="shared" si="6"/>
        <v>99.31565440547476</v>
      </c>
      <c r="T76" s="75">
        <f t="shared" si="6"/>
        <v>100</v>
      </c>
      <c r="U76" s="74">
        <f t="shared" si="6"/>
        <v>95.900679843320873</v>
      </c>
      <c r="V76" s="74">
        <f t="shared" si="6"/>
        <v>101.25388321102156</v>
      </c>
      <c r="W76" s="138">
        <v>2009</v>
      </c>
    </row>
    <row r="77" spans="1:23" ht="12" customHeight="1">
      <c r="A77" s="138">
        <v>2010</v>
      </c>
      <c r="B77" s="74">
        <f t="shared" si="5"/>
        <v>92.913402818238708</v>
      </c>
      <c r="C77" s="74">
        <f t="shared" si="6"/>
        <v>85.123324917459698</v>
      </c>
      <c r="D77" s="74">
        <f t="shared" si="6"/>
        <v>96.279752271206917</v>
      </c>
      <c r="E77" s="74">
        <f t="shared" si="6"/>
        <v>99.309466778878317</v>
      </c>
      <c r="F77" s="74">
        <f t="shared" si="6"/>
        <v>87.56608618717766</v>
      </c>
      <c r="G77" s="74">
        <f t="shared" si="6"/>
        <v>133.68075786021018</v>
      </c>
      <c r="H77" s="74">
        <f t="shared" si="6"/>
        <v>86.046913100709958</v>
      </c>
      <c r="I77" s="74">
        <f t="shared" si="6"/>
        <v>78.328046438359124</v>
      </c>
      <c r="J77" s="74">
        <f t="shared" si="6"/>
        <v>92.889665738762645</v>
      </c>
      <c r="K77" s="74">
        <f t="shared" si="6"/>
        <v>110.85000323687449</v>
      </c>
      <c r="L77" s="74">
        <f t="shared" si="6"/>
        <v>93.66435769620854</v>
      </c>
      <c r="M77" s="74">
        <f t="shared" si="6"/>
        <v>92.956561144558819</v>
      </c>
      <c r="N77" s="74">
        <f t="shared" si="6"/>
        <v>84.996007854815389</v>
      </c>
      <c r="O77" s="74">
        <f t="shared" si="6"/>
        <v>92.160290023952868</v>
      </c>
      <c r="P77" s="74">
        <f t="shared" si="6"/>
        <v>86.549707602339183</v>
      </c>
      <c r="Q77" s="74">
        <f t="shared" si="6"/>
        <v>163.02410392524976</v>
      </c>
      <c r="R77" s="74">
        <f t="shared" si="6"/>
        <v>110.28031332944907</v>
      </c>
      <c r="S77" s="74">
        <f t="shared" si="6"/>
        <v>108.90572063615373</v>
      </c>
      <c r="T77" s="75">
        <f t="shared" si="6"/>
        <v>100</v>
      </c>
      <c r="U77" s="74">
        <f t="shared" si="6"/>
        <v>94.203836775209865</v>
      </c>
      <c r="V77" s="74">
        <f t="shared" si="6"/>
        <v>101.78243887702034</v>
      </c>
      <c r="W77" s="138">
        <v>2010</v>
      </c>
    </row>
    <row r="78" spans="1:23" ht="12" customHeight="1">
      <c r="A78" s="138">
        <v>2011</v>
      </c>
      <c r="B78" s="74">
        <f t="shared" si="5"/>
        <v>94.658392905809109</v>
      </c>
      <c r="C78" s="74">
        <f t="shared" si="6"/>
        <v>85.964654829039219</v>
      </c>
      <c r="D78" s="74">
        <f t="shared" si="6"/>
        <v>95.800926605312256</v>
      </c>
      <c r="E78" s="74">
        <f t="shared" si="6"/>
        <v>98.790381753003089</v>
      </c>
      <c r="F78" s="74">
        <f t="shared" si="6"/>
        <v>88.935242447747427</v>
      </c>
      <c r="G78" s="74">
        <f t="shared" si="6"/>
        <v>130.37672166201966</v>
      </c>
      <c r="H78" s="74">
        <f t="shared" si="6"/>
        <v>89.079893503280843</v>
      </c>
      <c r="I78" s="74">
        <f t="shared" si="6"/>
        <v>79.467935682690097</v>
      </c>
      <c r="J78" s="74">
        <f t="shared" si="6"/>
        <v>92.574579149284091</v>
      </c>
      <c r="K78" s="74">
        <f t="shared" si="6"/>
        <v>114.43156327959581</v>
      </c>
      <c r="L78" s="74">
        <f t="shared" si="6"/>
        <v>94.262174797174055</v>
      </c>
      <c r="M78" s="74">
        <f t="shared" si="6"/>
        <v>92.396385820003772</v>
      </c>
      <c r="N78" s="74">
        <f t="shared" si="6"/>
        <v>86.249764155887718</v>
      </c>
      <c r="O78" s="74">
        <f t="shared" si="6"/>
        <v>93.5640762248171</v>
      </c>
      <c r="P78" s="74">
        <f t="shared" si="6"/>
        <v>89.706714743925716</v>
      </c>
      <c r="Q78" s="74">
        <f t="shared" si="6"/>
        <v>153.15611832037064</v>
      </c>
      <c r="R78" s="74">
        <f t="shared" si="6"/>
        <v>113.51963271210248</v>
      </c>
      <c r="S78" s="74">
        <f t="shared" si="6"/>
        <v>100.65197794595503</v>
      </c>
      <c r="T78" s="75">
        <f t="shared" si="6"/>
        <v>100</v>
      </c>
      <c r="U78" s="74">
        <f t="shared" si="6"/>
        <v>94.444560910672735</v>
      </c>
      <c r="V78" s="74">
        <f t="shared" si="6"/>
        <v>101.69178843210832</v>
      </c>
      <c r="W78" s="138">
        <v>2011</v>
      </c>
    </row>
    <row r="79" spans="1:23" ht="12" customHeight="1">
      <c r="A79" s="138">
        <v>2012</v>
      </c>
      <c r="B79" s="74">
        <f t="shared" si="5"/>
        <v>94.585569713606759</v>
      </c>
      <c r="C79" s="74">
        <f t="shared" si="6"/>
        <v>88.003441635596346</v>
      </c>
      <c r="D79" s="74">
        <f t="shared" si="6"/>
        <v>89.517351579464915</v>
      </c>
      <c r="E79" s="74">
        <f t="shared" si="6"/>
        <v>97.50686278526652</v>
      </c>
      <c r="F79" s="74">
        <f t="shared" si="6"/>
        <v>90.805916335477534</v>
      </c>
      <c r="G79" s="74">
        <f t="shared" si="6"/>
        <v>124.62203466218709</v>
      </c>
      <c r="H79" s="74">
        <f t="shared" si="6"/>
        <v>89.734502396853372</v>
      </c>
      <c r="I79" s="74">
        <f t="shared" si="6"/>
        <v>82.378006309665267</v>
      </c>
      <c r="J79" s="74">
        <f t="shared" si="6"/>
        <v>93.063465399270711</v>
      </c>
      <c r="K79" s="74">
        <f t="shared" si="6"/>
        <v>110.42528782726266</v>
      </c>
      <c r="L79" s="74">
        <f t="shared" si="6"/>
        <v>92.162084647846925</v>
      </c>
      <c r="M79" s="74">
        <f t="shared" si="6"/>
        <v>94.520014749866846</v>
      </c>
      <c r="N79" s="74">
        <f t="shared" si="6"/>
        <v>87.532265333715742</v>
      </c>
      <c r="O79" s="74">
        <f t="shared" si="6"/>
        <v>95.521776539517361</v>
      </c>
      <c r="P79" s="74">
        <f t="shared" si="6"/>
        <v>91.783095013725571</v>
      </c>
      <c r="Q79" s="74">
        <f t="shared" si="6"/>
        <v>149.85250133158522</v>
      </c>
      <c r="R79" s="74">
        <f t="shared" si="6"/>
        <v>115.36444462654157</v>
      </c>
      <c r="S79" s="74">
        <f t="shared" si="6"/>
        <v>104.26516982832794</v>
      </c>
      <c r="T79" s="75">
        <f t="shared" si="6"/>
        <v>100</v>
      </c>
      <c r="U79" s="74">
        <f t="shared" si="6"/>
        <v>93.434260662924572</v>
      </c>
      <c r="V79" s="74">
        <f t="shared" si="6"/>
        <v>101.97894046789855</v>
      </c>
      <c r="W79" s="138">
        <v>2012</v>
      </c>
    </row>
    <row r="80" spans="1:23" ht="12" customHeight="1">
      <c r="A80" s="138">
        <v>2013</v>
      </c>
      <c r="B80" s="74">
        <f t="shared" si="5"/>
        <v>92.712228498687239</v>
      </c>
      <c r="C80" s="74">
        <f t="shared" si="6"/>
        <v>88.573076617073752</v>
      </c>
      <c r="D80" s="74">
        <f t="shared" si="6"/>
        <v>88.881374811043045</v>
      </c>
      <c r="E80" s="74">
        <f t="shared" si="6"/>
        <v>97.450075582783029</v>
      </c>
      <c r="F80" s="74">
        <f t="shared" si="6"/>
        <v>90.261755111782961</v>
      </c>
      <c r="G80" s="74">
        <f t="shared" si="6"/>
        <v>124.86076855756225</v>
      </c>
      <c r="H80" s="74">
        <f t="shared" si="6"/>
        <v>90.993714694884247</v>
      </c>
      <c r="I80" s="74">
        <f t="shared" si="6"/>
        <v>82.564245365581996</v>
      </c>
      <c r="J80" s="74">
        <f t="shared" si="6"/>
        <v>93.505847720582381</v>
      </c>
      <c r="K80" s="74">
        <f t="shared" si="6"/>
        <v>111.59400111385153</v>
      </c>
      <c r="L80" s="74">
        <f t="shared" si="6"/>
        <v>92.004137162861014</v>
      </c>
      <c r="M80" s="74">
        <f t="shared" si="6"/>
        <v>96.666401463919172</v>
      </c>
      <c r="N80" s="74">
        <f t="shared" si="6"/>
        <v>88.411965947967218</v>
      </c>
      <c r="O80" s="74">
        <f t="shared" si="6"/>
        <v>97.203437027607606</v>
      </c>
      <c r="P80" s="74">
        <f t="shared" si="6"/>
        <v>92.531227623518177</v>
      </c>
      <c r="Q80" s="74">
        <f t="shared" si="6"/>
        <v>140.2080515554141</v>
      </c>
      <c r="R80" s="74">
        <f t="shared" si="6"/>
        <v>112.84708409579123</v>
      </c>
      <c r="S80" s="74">
        <f t="shared" si="6"/>
        <v>107.25992521282521</v>
      </c>
      <c r="T80" s="75">
        <f t="shared" si="6"/>
        <v>100</v>
      </c>
      <c r="U80" s="74">
        <f t="shared" si="6"/>
        <v>93.185615402975571</v>
      </c>
      <c r="V80" s="74">
        <f t="shared" si="6"/>
        <v>102.01288885352852</v>
      </c>
      <c r="W80" s="138">
        <v>2013</v>
      </c>
    </row>
    <row r="81" spans="1:23" ht="12" customHeight="1">
      <c r="A81" s="138">
        <v>2014</v>
      </c>
      <c r="B81" s="74">
        <f t="shared" si="5"/>
        <v>91.551476697635763</v>
      </c>
      <c r="C81" s="74">
        <f t="shared" si="6"/>
        <v>87.476395498149401</v>
      </c>
      <c r="D81" s="74">
        <f t="shared" si="6"/>
        <v>86.316942367248288</v>
      </c>
      <c r="E81" s="74">
        <f t="shared" si="6"/>
        <v>100.17750585391644</v>
      </c>
      <c r="F81" s="74">
        <f t="shared" si="6"/>
        <v>91.642117984742058</v>
      </c>
      <c r="G81" s="74">
        <f t="shared" si="6"/>
        <v>122.94735251907242</v>
      </c>
      <c r="H81" s="74">
        <f t="shared" si="6"/>
        <v>89.865171085429424</v>
      </c>
      <c r="I81" s="74">
        <f t="shared" si="6"/>
        <v>83.729888964423296</v>
      </c>
      <c r="J81" s="74">
        <f t="shared" si="6"/>
        <v>92.642948863207181</v>
      </c>
      <c r="K81" s="74">
        <f t="shared" si="6"/>
        <v>114.92371025001889</v>
      </c>
      <c r="L81" s="74">
        <f t="shared" si="6"/>
        <v>91.315431679129844</v>
      </c>
      <c r="M81" s="74">
        <f t="shared" si="6"/>
        <v>96.317697711307503</v>
      </c>
      <c r="N81" s="74">
        <f t="shared" si="6"/>
        <v>89.342095324420285</v>
      </c>
      <c r="O81" s="74">
        <f t="shared" si="6"/>
        <v>94.603066696880433</v>
      </c>
      <c r="P81" s="74">
        <f t="shared" si="6"/>
        <v>93.555026814714097</v>
      </c>
      <c r="Q81" s="74">
        <f t="shared" si="6"/>
        <v>133.42208626029156</v>
      </c>
      <c r="R81" s="74">
        <f t="shared" si="6"/>
        <v>117.88277060200923</v>
      </c>
      <c r="S81" s="74">
        <f t="shared" si="6"/>
        <v>105.453584107561</v>
      </c>
      <c r="T81" s="75">
        <f t="shared" si="6"/>
        <v>100</v>
      </c>
      <c r="U81" s="74">
        <f t="shared" si="6"/>
        <v>93.471938968200021</v>
      </c>
      <c r="V81" s="74">
        <f t="shared" si="6"/>
        <v>101.90157866908376</v>
      </c>
      <c r="W81" s="138">
        <v>2014</v>
      </c>
    </row>
    <row r="82" spans="1:23" ht="12" customHeight="1">
      <c r="A82" s="146">
        <v>2015</v>
      </c>
      <c r="B82" s="74">
        <f t="shared" si="5"/>
        <v>92.756884372060426</v>
      </c>
      <c r="C82" s="74">
        <f t="shared" si="6"/>
        <v>88.450117121935918</v>
      </c>
      <c r="D82" s="74">
        <f t="shared" si="6"/>
        <v>89.245070734271536</v>
      </c>
      <c r="E82" s="74">
        <f t="shared" si="6"/>
        <v>100.93697548739324</v>
      </c>
      <c r="F82" s="74">
        <f t="shared" si="6"/>
        <v>91.775642326207645</v>
      </c>
      <c r="G82" s="74">
        <f t="shared" si="6"/>
        <v>116.38047106995961</v>
      </c>
      <c r="H82" s="74">
        <f t="shared" si="6"/>
        <v>88.929671505247427</v>
      </c>
      <c r="I82" s="74">
        <f t="shared" si="6"/>
        <v>87.893096261320252</v>
      </c>
      <c r="J82" s="74">
        <f t="shared" si="6"/>
        <v>93.118394599479871</v>
      </c>
      <c r="K82" s="74">
        <f t="shared" si="6"/>
        <v>112.10690373867975</v>
      </c>
      <c r="L82" s="74">
        <f t="shared" si="6"/>
        <v>95.903498902558241</v>
      </c>
      <c r="M82" s="74">
        <f t="shared" si="6"/>
        <v>96.919785307191475</v>
      </c>
      <c r="N82" s="74">
        <f t="shared" si="6"/>
        <v>88.752605271409337</v>
      </c>
      <c r="O82" s="74">
        <f t="shared" si="6"/>
        <v>93.457771547669552</v>
      </c>
      <c r="P82" s="74">
        <f t="shared" si="6"/>
        <v>92.598262537580467</v>
      </c>
      <c r="Q82" s="74">
        <f t="shared" si="6"/>
        <v>127.21286681299225</v>
      </c>
      <c r="R82" s="74">
        <f t="shared" si="6"/>
        <v>118.02940037257687</v>
      </c>
      <c r="S82" s="74">
        <f t="shared" si="6"/>
        <v>110.97626205802609</v>
      </c>
      <c r="T82" s="75">
        <f t="shared" si="6"/>
        <v>100</v>
      </c>
      <c r="U82" s="74">
        <f t="shared" si="6"/>
        <v>94.724901783573429</v>
      </c>
      <c r="V82" s="74">
        <f t="shared" si="6"/>
        <v>101.55670730582658</v>
      </c>
      <c r="W82" s="146">
        <v>2015</v>
      </c>
    </row>
    <row r="83" spans="1:23" ht="12" customHeight="1">
      <c r="A83" s="153">
        <v>2016</v>
      </c>
      <c r="B83" s="74">
        <f t="shared" si="5"/>
        <v>91.824162244675435</v>
      </c>
      <c r="C83" s="74">
        <f t="shared" si="6"/>
        <v>88.46042014974195</v>
      </c>
      <c r="D83" s="74">
        <f t="shared" si="6"/>
        <v>88.046085629134268</v>
      </c>
      <c r="E83" s="74">
        <f t="shared" si="6"/>
        <v>101.04673984153523</v>
      </c>
      <c r="F83" s="74">
        <f t="shared" si="6"/>
        <v>91.667878171112889</v>
      </c>
      <c r="G83" s="74">
        <f t="shared" si="6"/>
        <v>116.66060914443557</v>
      </c>
      <c r="H83" s="74">
        <f t="shared" si="6"/>
        <v>87.907974122265031</v>
      </c>
      <c r="I83" s="74">
        <f t="shared" si="6"/>
        <v>89.625281674783736</v>
      </c>
      <c r="J83" s="74">
        <f t="shared" si="6"/>
        <v>91.691502507814207</v>
      </c>
      <c r="K83" s="74">
        <f t="shared" si="6"/>
        <v>113.13513120593153</v>
      </c>
      <c r="L83" s="74">
        <f t="shared" si="6"/>
        <v>95.736715853747185</v>
      </c>
      <c r="M83" s="74">
        <f t="shared" si="6"/>
        <v>97.67209420658574</v>
      </c>
      <c r="N83" s="74">
        <f t="shared" si="6"/>
        <v>87.382786944828084</v>
      </c>
      <c r="O83" s="74">
        <f t="shared" si="6"/>
        <v>94.319255651668243</v>
      </c>
      <c r="P83" s="74">
        <f t="shared" si="6"/>
        <v>89.427200697826564</v>
      </c>
      <c r="Q83" s="74">
        <f t="shared" si="6"/>
        <v>127.88580359089919</v>
      </c>
      <c r="R83" s="74">
        <f t="shared" si="6"/>
        <v>119.00668750454315</v>
      </c>
      <c r="S83" s="74">
        <f t="shared" si="6"/>
        <v>110.08032274478448</v>
      </c>
      <c r="T83" s="75">
        <f t="shared" si="6"/>
        <v>100</v>
      </c>
      <c r="U83" s="74">
        <f t="shared" si="6"/>
        <v>94.515519371956088</v>
      </c>
      <c r="V83" s="74">
        <f t="shared" si="6"/>
        <v>101.61190666569746</v>
      </c>
      <c r="W83" s="153">
        <v>2016</v>
      </c>
    </row>
    <row r="84" spans="1:23" ht="12" customHeight="1">
      <c r="A84" s="158">
        <v>2017</v>
      </c>
      <c r="B84" s="74">
        <f t="shared" si="5"/>
        <v>86.02203788535347</v>
      </c>
      <c r="C84" s="74">
        <f t="shared" si="6"/>
        <v>88.475211800703931</v>
      </c>
      <c r="D84" s="74">
        <f t="shared" si="6"/>
        <v>87.831408408355287</v>
      </c>
      <c r="E84" s="74">
        <f t="shared" si="6"/>
        <v>102.06229328428165</v>
      </c>
      <c r="F84" s="74">
        <f t="shared" si="6"/>
        <v>91.349334087974682</v>
      </c>
      <c r="G84" s="74">
        <f t="shared" si="6"/>
        <v>110.1522842639594</v>
      </c>
      <c r="H84" s="74">
        <f t="shared" si="6"/>
        <v>89.552344399441097</v>
      </c>
      <c r="I84" s="74">
        <f t="shared" si="6"/>
        <v>90.739135817754118</v>
      </c>
      <c r="J84" s="74">
        <f t="shared" si="6"/>
        <v>93.335573674808529</v>
      </c>
      <c r="K84" s="74">
        <f t="shared" si="6"/>
        <v>112.98926404782539</v>
      </c>
      <c r="L84" s="74">
        <f t="shared" si="6"/>
        <v>96.183165602504459</v>
      </c>
      <c r="M84" s="74">
        <f t="shared" si="6"/>
        <v>98.019066485081098</v>
      </c>
      <c r="N84" s="74">
        <f t="shared" si="6"/>
        <v>87.560798740692263</v>
      </c>
      <c r="O84" s="74">
        <f t="shared" si="6"/>
        <v>94.200463396947242</v>
      </c>
      <c r="P84" s="74">
        <f t="shared" si="6"/>
        <v>92.417623233520231</v>
      </c>
      <c r="Q84" s="74">
        <f t="shared" si="6"/>
        <v>130.78229186932913</v>
      </c>
      <c r="R84" s="74">
        <f t="shared" si="6"/>
        <v>119.95613647216965</v>
      </c>
      <c r="S84" s="74">
        <f t="shared" si="6"/>
        <v>109.89582412140292</v>
      </c>
      <c r="T84" s="75">
        <f t="shared" si="6"/>
        <v>100</v>
      </c>
      <c r="U84" s="74">
        <f t="shared" si="6"/>
        <v>94.053662073966635</v>
      </c>
      <c r="V84" s="74">
        <f t="shared" si="6"/>
        <v>101.74569766002229</v>
      </c>
      <c r="W84" s="158">
        <v>2017</v>
      </c>
    </row>
    <row r="85" spans="1:23" ht="12" customHeight="1">
      <c r="A85" s="162">
        <v>2018</v>
      </c>
      <c r="B85" s="74">
        <f t="shared" si="5"/>
        <v>90.263828901493468</v>
      </c>
      <c r="C85" s="74">
        <f t="shared" si="6"/>
        <v>88.149381623909377</v>
      </c>
      <c r="D85" s="74">
        <f t="shared" si="6"/>
        <v>88.343654056304317</v>
      </c>
      <c r="E85" s="74">
        <f t="shared" si="6"/>
        <v>102.11097812700561</v>
      </c>
      <c r="F85" s="74">
        <f t="shared" si="6"/>
        <v>92.220429827756675</v>
      </c>
      <c r="G85" s="74">
        <f t="shared" si="6"/>
        <v>112.59475117517476</v>
      </c>
      <c r="H85" s="74">
        <f t="shared" si="6"/>
        <v>89.214410851503018</v>
      </c>
      <c r="I85" s="74">
        <f t="shared" si="6"/>
        <v>89.69835735720109</v>
      </c>
      <c r="J85" s="74">
        <f t="shared" si="6"/>
        <v>93.342700039895234</v>
      </c>
      <c r="K85" s="74">
        <f t="shared" si="6"/>
        <v>111.78123536452101</v>
      </c>
      <c r="L85" s="74">
        <f t="shared" si="6"/>
        <v>96.565540927303957</v>
      </c>
      <c r="M85" s="74">
        <f t="shared" si="6"/>
        <v>99.663492393887353</v>
      </c>
      <c r="N85" s="74">
        <f t="shared" si="6"/>
        <v>87.741756430937883</v>
      </c>
      <c r="O85" s="74">
        <f t="shared" si="6"/>
        <v>95.046052973929335</v>
      </c>
      <c r="P85" s="74">
        <f t="shared" si="6"/>
        <v>91.576902395448485</v>
      </c>
      <c r="Q85" s="74">
        <f t="shared" si="6"/>
        <v>128.56151671263291</v>
      </c>
      <c r="R85" s="74">
        <f t="shared" si="6"/>
        <v>116.58427434042775</v>
      </c>
      <c r="S85" s="74">
        <f t="shared" si="6"/>
        <v>107.22103692910791</v>
      </c>
      <c r="T85" s="75">
        <f t="shared" si="6"/>
        <v>100</v>
      </c>
      <c r="U85" s="74">
        <f t="shared" si="6"/>
        <v>94.791070406410995</v>
      </c>
      <c r="V85" s="74">
        <f t="shared" si="6"/>
        <v>101.52989540511005</v>
      </c>
      <c r="W85" s="162">
        <v>2018</v>
      </c>
    </row>
    <row r="86" spans="1:23" ht="12" customHeight="1"/>
    <row r="87" spans="1:23" ht="12" customHeight="1">
      <c r="A87" s="65"/>
      <c r="B87" s="184" t="s">
        <v>151</v>
      </c>
      <c r="C87" s="184"/>
      <c r="D87" s="184"/>
      <c r="E87" s="184"/>
      <c r="F87" s="184"/>
      <c r="G87" s="184"/>
      <c r="H87" s="184"/>
      <c r="I87" s="184"/>
      <c r="J87" s="184"/>
      <c r="K87" s="184"/>
      <c r="L87" s="184" t="s">
        <v>151</v>
      </c>
      <c r="M87" s="184"/>
      <c r="N87" s="184"/>
      <c r="O87" s="184"/>
      <c r="P87" s="184"/>
      <c r="Q87" s="184"/>
      <c r="R87" s="184"/>
      <c r="S87" s="184"/>
      <c r="T87" s="184"/>
      <c r="U87" s="184"/>
      <c r="V87" s="184"/>
      <c r="W87" s="65"/>
    </row>
    <row r="88" spans="1:23" ht="12" customHeight="1">
      <c r="A88" s="138">
        <v>1992</v>
      </c>
      <c r="B88" s="74">
        <f t="shared" ref="B88:V88" si="7">B6/B$28*100</f>
        <v>33.398289918472855</v>
      </c>
      <c r="C88" s="74">
        <f t="shared" si="7"/>
        <v>40.198102387655091</v>
      </c>
      <c r="D88" s="74">
        <f t="shared" si="7"/>
        <v>45.070888273467531</v>
      </c>
      <c r="E88" s="74">
        <f t="shared" si="7"/>
        <v>43.100959342165375</v>
      </c>
      <c r="F88" s="74">
        <f t="shared" si="7"/>
        <v>38.020016881707463</v>
      </c>
      <c r="G88" s="74">
        <f t="shared" si="7"/>
        <v>39.6018891248534</v>
      </c>
      <c r="H88" s="74">
        <f t="shared" si="7"/>
        <v>36.801825158145803</v>
      </c>
      <c r="I88" s="74">
        <f t="shared" si="7"/>
        <v>38.05846431494345</v>
      </c>
      <c r="J88" s="74">
        <f t="shared" si="7"/>
        <v>48.130174701897552</v>
      </c>
      <c r="K88" s="74">
        <f t="shared" si="7"/>
        <v>30.616475543344134</v>
      </c>
      <c r="L88" s="74">
        <f t="shared" si="7"/>
        <v>40.370413108700667</v>
      </c>
      <c r="M88" s="74">
        <f t="shared" si="7"/>
        <v>38.186766133176015</v>
      </c>
      <c r="N88" s="74">
        <f t="shared" si="7"/>
        <v>38.868222531640306</v>
      </c>
      <c r="O88" s="74">
        <f t="shared" si="7"/>
        <v>51.981448588908627</v>
      </c>
      <c r="P88" s="74">
        <f t="shared" si="7"/>
        <v>33.447534061030993</v>
      </c>
      <c r="Q88" s="74">
        <f t="shared" si="7"/>
        <v>36.007887372953853</v>
      </c>
      <c r="R88" s="74">
        <f t="shared" si="7"/>
        <v>31.96024503062883</v>
      </c>
      <c r="S88" s="74">
        <f t="shared" si="7"/>
        <v>35.65350352346762</v>
      </c>
      <c r="T88" s="85">
        <f t="shared" si="7"/>
        <v>38.724016452404229</v>
      </c>
      <c r="U88" s="74">
        <f t="shared" si="7"/>
        <v>40.341141421812019</v>
      </c>
      <c r="V88" s="74">
        <f t="shared" si="7"/>
        <v>38.292076061095877</v>
      </c>
      <c r="W88" s="138">
        <v>1992</v>
      </c>
    </row>
    <row r="89" spans="1:23" ht="18" customHeight="1">
      <c r="A89" s="138">
        <v>1994</v>
      </c>
      <c r="B89" s="74">
        <f t="shared" ref="B89:V89" si="8">B7/B$28*100</f>
        <v>56.907933982899181</v>
      </c>
      <c r="C89" s="74">
        <f t="shared" si="8"/>
        <v>54.676258992805757</v>
      </c>
      <c r="D89" s="74">
        <f t="shared" si="8"/>
        <v>62.086140619187368</v>
      </c>
      <c r="E89" s="74">
        <f t="shared" si="8"/>
        <v>56.392873458200086</v>
      </c>
      <c r="F89" s="74">
        <f t="shared" si="8"/>
        <v>56.079424414164556</v>
      </c>
      <c r="G89" s="74">
        <f t="shared" si="8"/>
        <v>50.923959554977969</v>
      </c>
      <c r="H89" s="74">
        <f t="shared" si="8"/>
        <v>56.743751944415642</v>
      </c>
      <c r="I89" s="74">
        <f t="shared" si="8"/>
        <v>53.759469498247746</v>
      </c>
      <c r="J89" s="74">
        <f t="shared" si="8"/>
        <v>66.943311016915587</v>
      </c>
      <c r="K89" s="74">
        <f t="shared" si="8"/>
        <v>46.249650384166102</v>
      </c>
      <c r="L89" s="74">
        <f t="shared" si="8"/>
        <v>55.5811985537349</v>
      </c>
      <c r="M89" s="74">
        <f t="shared" si="8"/>
        <v>51.839305764363331</v>
      </c>
      <c r="N89" s="74">
        <f t="shared" si="8"/>
        <v>52.220536586379595</v>
      </c>
      <c r="O89" s="74">
        <f t="shared" si="8"/>
        <v>67.797513321492005</v>
      </c>
      <c r="P89" s="74">
        <f t="shared" si="8"/>
        <v>48.117679866146126</v>
      </c>
      <c r="Q89" s="74">
        <f t="shared" si="8"/>
        <v>46.705136941613141</v>
      </c>
      <c r="R89" s="74">
        <f t="shared" si="8"/>
        <v>44.696212026503311</v>
      </c>
      <c r="S89" s="74">
        <f t="shared" si="8"/>
        <v>51.224903603244258</v>
      </c>
      <c r="T89" s="85">
        <f t="shared" si="8"/>
        <v>53.944334802737146</v>
      </c>
      <c r="U89" s="74">
        <f t="shared" si="8"/>
        <v>56.436318320774191</v>
      </c>
      <c r="V89" s="74">
        <f t="shared" si="8"/>
        <v>53.271825793211171</v>
      </c>
      <c r="W89" s="138">
        <v>1994</v>
      </c>
    </row>
    <row r="90" spans="1:23" ht="12" customHeight="1">
      <c r="A90" s="138">
        <v>1995</v>
      </c>
      <c r="B90" s="74">
        <f t="shared" ref="B90:V90" si="9">B8/B$28*100</f>
        <v>63.805925631338233</v>
      </c>
      <c r="C90" s="74">
        <f t="shared" si="9"/>
        <v>57.827129600667291</v>
      </c>
      <c r="D90" s="74">
        <f t="shared" si="9"/>
        <v>68.294548009754891</v>
      </c>
      <c r="E90" s="74">
        <f t="shared" si="9"/>
        <v>61.246231155778894</v>
      </c>
      <c r="F90" s="74">
        <f t="shared" si="9"/>
        <v>59.761244423007355</v>
      </c>
      <c r="G90" s="74">
        <f t="shared" si="9"/>
        <v>54.846429363846717</v>
      </c>
      <c r="H90" s="74">
        <f t="shared" si="9"/>
        <v>58.303432541740122</v>
      </c>
      <c r="I90" s="74">
        <f t="shared" si="9"/>
        <v>60.5061591085556</v>
      </c>
      <c r="J90" s="74">
        <f t="shared" si="9"/>
        <v>65.338905835281068</v>
      </c>
      <c r="K90" s="74">
        <f t="shared" si="9"/>
        <v>49.054803310244978</v>
      </c>
      <c r="L90" s="74">
        <f t="shared" si="9"/>
        <v>55.623509500730826</v>
      </c>
      <c r="M90" s="74">
        <f t="shared" si="9"/>
        <v>61.613412754296149</v>
      </c>
      <c r="N90" s="74">
        <f t="shared" si="9"/>
        <v>56.902678775535655</v>
      </c>
      <c r="O90" s="74">
        <f t="shared" si="9"/>
        <v>69.605289125715402</v>
      </c>
      <c r="P90" s="74">
        <f t="shared" si="9"/>
        <v>54.121185562903349</v>
      </c>
      <c r="Q90" s="74">
        <f t="shared" si="9"/>
        <v>56.839831233416952</v>
      </c>
      <c r="R90" s="74">
        <f t="shared" si="9"/>
        <v>49.113951743968002</v>
      </c>
      <c r="S90" s="74">
        <f t="shared" si="9"/>
        <v>53.747839383060757</v>
      </c>
      <c r="T90" s="85">
        <f t="shared" si="9"/>
        <v>58.149657856391912</v>
      </c>
      <c r="U90" s="74">
        <f t="shared" si="9"/>
        <v>61.263313667075572</v>
      </c>
      <c r="V90" s="74">
        <f t="shared" si="9"/>
        <v>57.294636857303715</v>
      </c>
      <c r="W90" s="138">
        <v>1995</v>
      </c>
    </row>
    <row r="91" spans="1:23" ht="12" customHeight="1">
      <c r="A91" s="138">
        <v>1996</v>
      </c>
      <c r="B91" s="74">
        <f t="shared" ref="B91:V91" si="10">B9/B$28*100</f>
        <v>67.890236627560157</v>
      </c>
      <c r="C91" s="74">
        <f t="shared" si="10"/>
        <v>62.195808570534872</v>
      </c>
      <c r="D91" s="74">
        <f t="shared" si="10"/>
        <v>72.17996941264002</v>
      </c>
      <c r="E91" s="74">
        <f t="shared" si="10"/>
        <v>64.59387848332571</v>
      </c>
      <c r="F91" s="74">
        <f t="shared" si="10"/>
        <v>62.261344909361306</v>
      </c>
      <c r="G91" s="74">
        <f t="shared" si="10"/>
        <v>58.157152366160581</v>
      </c>
      <c r="H91" s="74">
        <f t="shared" si="10"/>
        <v>59.688893497874105</v>
      </c>
      <c r="I91" s="74">
        <f t="shared" si="10"/>
        <v>59.555536902188742</v>
      </c>
      <c r="J91" s="74">
        <f t="shared" si="10"/>
        <v>69.076575684348143</v>
      </c>
      <c r="K91" s="74">
        <f t="shared" si="10"/>
        <v>53.868807686612598</v>
      </c>
      <c r="L91" s="74">
        <f t="shared" si="10"/>
        <v>61.668205246557427</v>
      </c>
      <c r="M91" s="74">
        <f t="shared" si="10"/>
        <v>60.231792490532285</v>
      </c>
      <c r="N91" s="74">
        <f t="shared" si="10"/>
        <v>59.363245287724183</v>
      </c>
      <c r="O91" s="74">
        <f t="shared" si="10"/>
        <v>73.645154924018158</v>
      </c>
      <c r="P91" s="74">
        <f t="shared" si="10"/>
        <v>55.744562186279978</v>
      </c>
      <c r="Q91" s="74">
        <f t="shared" si="10"/>
        <v>57.515477519537193</v>
      </c>
      <c r="R91" s="74">
        <f t="shared" si="10"/>
        <v>51.808038504813105</v>
      </c>
      <c r="S91" s="74">
        <f t="shared" si="10"/>
        <v>57.700106368833936</v>
      </c>
      <c r="T91" s="85">
        <f t="shared" si="10"/>
        <v>61.093383993950233</v>
      </c>
      <c r="U91" s="74">
        <f t="shared" si="10"/>
        <v>65.087524582822212</v>
      </c>
      <c r="V91" s="74">
        <f t="shared" si="10"/>
        <v>59.989829461869562</v>
      </c>
      <c r="W91" s="138">
        <v>1996</v>
      </c>
    </row>
    <row r="92" spans="1:23" ht="12" customHeight="1">
      <c r="A92" s="138">
        <v>1997</v>
      </c>
      <c r="B92" s="74">
        <f t="shared" ref="B92:V92" si="11">B10/B$28*100</f>
        <v>71.517200238616027</v>
      </c>
      <c r="C92" s="74">
        <f t="shared" si="11"/>
        <v>63.968303617975188</v>
      </c>
      <c r="D92" s="74">
        <f t="shared" si="11"/>
        <v>70.431529781341709</v>
      </c>
      <c r="E92" s="74">
        <f t="shared" si="11"/>
        <v>66.530835998172677</v>
      </c>
      <c r="F92" s="74">
        <f t="shared" si="11"/>
        <v>59.92604204349049</v>
      </c>
      <c r="G92" s="74">
        <f t="shared" si="11"/>
        <v>56.943167770769278</v>
      </c>
      <c r="H92" s="74">
        <f t="shared" si="11"/>
        <v>62.275225552214039</v>
      </c>
      <c r="I92" s="74">
        <f t="shared" si="11"/>
        <v>63.52380752523451</v>
      </c>
      <c r="J92" s="74">
        <f t="shared" si="11"/>
        <v>68.771540625123791</v>
      </c>
      <c r="K92" s="74">
        <f t="shared" si="11"/>
        <v>56.685477369572723</v>
      </c>
      <c r="L92" s="74">
        <f t="shared" si="11"/>
        <v>59.910377721363183</v>
      </c>
      <c r="M92" s="74">
        <f t="shared" si="11"/>
        <v>62.121529297581212</v>
      </c>
      <c r="N92" s="74">
        <f t="shared" si="11"/>
        <v>61.958893576341993</v>
      </c>
      <c r="O92" s="74">
        <f t="shared" si="11"/>
        <v>74.026050917702776</v>
      </c>
      <c r="P92" s="74">
        <f t="shared" si="11"/>
        <v>59.638674209226359</v>
      </c>
      <c r="Q92" s="74">
        <f t="shared" si="11"/>
        <v>60.332603558017141</v>
      </c>
      <c r="R92" s="74">
        <f t="shared" si="11"/>
        <v>49.624953119139889</v>
      </c>
      <c r="S92" s="74">
        <f t="shared" si="11"/>
        <v>64.740393564685547</v>
      </c>
      <c r="T92" s="85">
        <f t="shared" si="11"/>
        <v>62.415847427928504</v>
      </c>
      <c r="U92" s="74">
        <f t="shared" si="11"/>
        <v>66.542048795685105</v>
      </c>
      <c r="V92" s="74">
        <f t="shared" si="11"/>
        <v>61.275676068360539</v>
      </c>
      <c r="W92" s="138">
        <v>1997</v>
      </c>
    </row>
    <row r="93" spans="1:23" ht="12" customHeight="1">
      <c r="A93" s="138">
        <v>1998</v>
      </c>
      <c r="B93" s="74">
        <f t="shared" ref="B93:V93" si="12">B11/B$28*100</f>
        <v>70.17498508649831</v>
      </c>
      <c r="C93" s="74">
        <f t="shared" si="12"/>
        <v>63.726410176206862</v>
      </c>
      <c r="D93" s="74">
        <f t="shared" si="12"/>
        <v>70.9213408837267</v>
      </c>
      <c r="E93" s="74">
        <f t="shared" si="12"/>
        <v>68.793056190041113</v>
      </c>
      <c r="F93" s="74">
        <f t="shared" si="12"/>
        <v>61.913662124683469</v>
      </c>
      <c r="G93" s="74">
        <f t="shared" si="12"/>
        <v>58.846556150749628</v>
      </c>
      <c r="H93" s="74">
        <f t="shared" si="12"/>
        <v>63.098620761173905</v>
      </c>
      <c r="I93" s="74">
        <f t="shared" si="12"/>
        <v>66.547751453213849</v>
      </c>
      <c r="J93" s="74">
        <f t="shared" si="12"/>
        <v>73.13116507546647</v>
      </c>
      <c r="K93" s="74">
        <f t="shared" si="12"/>
        <v>56.767739918724601</v>
      </c>
      <c r="L93" s="74">
        <f t="shared" si="12"/>
        <v>66.826294330333099</v>
      </c>
      <c r="M93" s="74">
        <f t="shared" si="12"/>
        <v>65.202580546938933</v>
      </c>
      <c r="N93" s="74">
        <f t="shared" si="12"/>
        <v>64.278143768573742</v>
      </c>
      <c r="O93" s="74">
        <f t="shared" si="12"/>
        <v>73.848431024274717</v>
      </c>
      <c r="P93" s="74">
        <f t="shared" si="12"/>
        <v>60.297984224364583</v>
      </c>
      <c r="Q93" s="74">
        <f t="shared" si="12"/>
        <v>63.161328674370388</v>
      </c>
      <c r="R93" s="74">
        <f t="shared" si="12"/>
        <v>52.512814101762714</v>
      </c>
      <c r="S93" s="74">
        <f t="shared" si="12"/>
        <v>64.270043877144005</v>
      </c>
      <c r="T93" s="85">
        <f t="shared" si="12"/>
        <v>64.243687404319687</v>
      </c>
      <c r="U93" s="74">
        <f t="shared" si="12"/>
        <v>67.297544638510814</v>
      </c>
      <c r="V93" s="74">
        <f t="shared" si="12"/>
        <v>63.404224405659178</v>
      </c>
      <c r="W93" s="138">
        <v>1998</v>
      </c>
    </row>
    <row r="94" spans="1:23" ht="12" customHeight="1">
      <c r="A94" s="138">
        <v>1999</v>
      </c>
      <c r="B94" s="74">
        <f t="shared" ref="B94:V94" si="13">B12/B$28*100</f>
        <v>72.950884867766945</v>
      </c>
      <c r="C94" s="74">
        <f t="shared" si="13"/>
        <v>65.822124908768643</v>
      </c>
      <c r="D94" s="74">
        <f t="shared" si="13"/>
        <v>71.196213780845696</v>
      </c>
      <c r="E94" s="74">
        <f t="shared" si="13"/>
        <v>67.961626313385111</v>
      </c>
      <c r="F94" s="74">
        <f t="shared" si="13"/>
        <v>64.190682905261468</v>
      </c>
      <c r="G94" s="74">
        <f t="shared" si="13"/>
        <v>60.532821959491592</v>
      </c>
      <c r="H94" s="74">
        <f t="shared" si="13"/>
        <v>64.679041791973461</v>
      </c>
      <c r="I94" s="74">
        <f t="shared" si="13"/>
        <v>65.192118019851847</v>
      </c>
      <c r="J94" s="74">
        <f t="shared" si="13"/>
        <v>73.263875133700424</v>
      </c>
      <c r="K94" s="74">
        <f t="shared" si="13"/>
        <v>59.605797864464229</v>
      </c>
      <c r="L94" s="74">
        <f t="shared" si="13"/>
        <v>66.585891222401727</v>
      </c>
      <c r="M94" s="74">
        <f t="shared" si="13"/>
        <v>70.639617865910523</v>
      </c>
      <c r="N94" s="74">
        <f t="shared" si="13"/>
        <v>65.849248737504936</v>
      </c>
      <c r="O94" s="74">
        <f t="shared" si="13"/>
        <v>74.397079139530291</v>
      </c>
      <c r="P94" s="74">
        <f t="shared" si="13"/>
        <v>61.546888694127958</v>
      </c>
      <c r="Q94" s="74">
        <f t="shared" si="13"/>
        <v>65.781270389004078</v>
      </c>
      <c r="R94" s="74">
        <f t="shared" si="13"/>
        <v>66.71146393299162</v>
      </c>
      <c r="S94" s="74">
        <f t="shared" si="13"/>
        <v>63.656761069006784</v>
      </c>
      <c r="T94" s="85">
        <f t="shared" si="13"/>
        <v>66.379548849991693</v>
      </c>
      <c r="U94" s="74">
        <f t="shared" si="13"/>
        <v>68.049146172868362</v>
      </c>
      <c r="V94" s="74">
        <f t="shared" si="13"/>
        <v>65.919616425419079</v>
      </c>
      <c r="W94" s="138">
        <v>1999</v>
      </c>
    </row>
    <row r="95" spans="1:23" ht="12" customHeight="1">
      <c r="A95" s="138">
        <v>2000</v>
      </c>
      <c r="B95" s="74">
        <f t="shared" ref="B95:V95" si="14">B13/B$28*100</f>
        <v>72.873334658977925</v>
      </c>
      <c r="C95" s="74">
        <f t="shared" si="14"/>
        <v>66.800125117297469</v>
      </c>
      <c r="D95" s="74">
        <f t="shared" si="14"/>
        <v>70.129789608564465</v>
      </c>
      <c r="E95" s="74">
        <f t="shared" si="14"/>
        <v>70.519872087711292</v>
      </c>
      <c r="F95" s="74">
        <f t="shared" si="14"/>
        <v>65.908999557860042</v>
      </c>
      <c r="G95" s="74">
        <f t="shared" si="14"/>
        <v>61.347427810707153</v>
      </c>
      <c r="H95" s="74">
        <f t="shared" si="14"/>
        <v>66.448200767396031</v>
      </c>
      <c r="I95" s="74">
        <f t="shared" si="14"/>
        <v>69.718590644870204</v>
      </c>
      <c r="J95" s="74">
        <f t="shared" si="14"/>
        <v>71.017707879412114</v>
      </c>
      <c r="K95" s="74">
        <f t="shared" si="14"/>
        <v>61.542258271499314</v>
      </c>
      <c r="L95" s="74">
        <f t="shared" si="14"/>
        <v>68.766828217555201</v>
      </c>
      <c r="M95" s="74">
        <f t="shared" si="14"/>
        <v>73.625516204540702</v>
      </c>
      <c r="N95" s="74">
        <f t="shared" si="14"/>
        <v>68.214218915605059</v>
      </c>
      <c r="O95" s="74">
        <f t="shared" si="14"/>
        <v>69.82040655220051</v>
      </c>
      <c r="P95" s="74">
        <f t="shared" si="14"/>
        <v>62.761931320213527</v>
      </c>
      <c r="Q95" s="74">
        <f t="shared" si="14"/>
        <v>64.466224935117651</v>
      </c>
      <c r="R95" s="74">
        <f t="shared" si="14"/>
        <v>75.78603575446931</v>
      </c>
      <c r="S95" s="74">
        <f t="shared" si="14"/>
        <v>71.310331072995609</v>
      </c>
      <c r="T95" s="85">
        <f t="shared" si="14"/>
        <v>68.150211188372651</v>
      </c>
      <c r="U95" s="74">
        <f t="shared" si="14"/>
        <v>69.22328017602274</v>
      </c>
      <c r="V95" s="74">
        <f t="shared" si="14"/>
        <v>67.866548010388485</v>
      </c>
      <c r="W95" s="138">
        <v>2000</v>
      </c>
    </row>
    <row r="96" spans="1:23" ht="12" customHeight="1">
      <c r="A96" s="138">
        <v>2001</v>
      </c>
      <c r="B96" s="74">
        <f t="shared" ref="B96:V96" si="15">B14/B$28*100</f>
        <v>73.682640684032606</v>
      </c>
      <c r="C96" s="74">
        <f t="shared" si="15"/>
        <v>69.723699301428425</v>
      </c>
      <c r="D96" s="74">
        <f t="shared" si="15"/>
        <v>71.944364072252313</v>
      </c>
      <c r="E96" s="74">
        <f t="shared" si="15"/>
        <v>71.119232526267709</v>
      </c>
      <c r="F96" s="74">
        <f t="shared" si="15"/>
        <v>69.29337995900157</v>
      </c>
      <c r="G96" s="74">
        <f t="shared" si="15"/>
        <v>63.425148182192778</v>
      </c>
      <c r="H96" s="74">
        <f t="shared" si="15"/>
        <v>70.639842372705587</v>
      </c>
      <c r="I96" s="74">
        <f t="shared" si="15"/>
        <v>76.081254065851041</v>
      </c>
      <c r="J96" s="74">
        <f t="shared" si="15"/>
        <v>73.283682605078639</v>
      </c>
      <c r="K96" s="74">
        <f t="shared" si="15"/>
        <v>73.085339168490151</v>
      </c>
      <c r="L96" s="74">
        <f t="shared" si="15"/>
        <v>72.351719363027925</v>
      </c>
      <c r="M96" s="74">
        <f t="shared" si="15"/>
        <v>75.892058538070685</v>
      </c>
      <c r="N96" s="74">
        <f t="shared" si="15"/>
        <v>71.88636505330534</v>
      </c>
      <c r="O96" s="74">
        <f t="shared" si="15"/>
        <v>71.085454904282614</v>
      </c>
      <c r="P96" s="74">
        <f t="shared" si="15"/>
        <v>67.85116723767031</v>
      </c>
      <c r="Q96" s="74">
        <f t="shared" si="15"/>
        <v>63.373011845558281</v>
      </c>
      <c r="R96" s="74">
        <f t="shared" si="15"/>
        <v>81.242967870983875</v>
      </c>
      <c r="S96" s="74">
        <f t="shared" si="15"/>
        <v>78.250897487036298</v>
      </c>
      <c r="T96" s="85">
        <f t="shared" si="15"/>
        <v>71.652802626482469</v>
      </c>
      <c r="U96" s="74">
        <f t="shared" si="15"/>
        <v>70.742060478610512</v>
      </c>
      <c r="V96" s="74">
        <f t="shared" si="15"/>
        <v>71.947476435226392</v>
      </c>
      <c r="W96" s="138">
        <v>2001</v>
      </c>
    </row>
    <row r="97" spans="1:23" ht="12" customHeight="1">
      <c r="A97" s="138">
        <v>2002</v>
      </c>
      <c r="B97" s="74">
        <f t="shared" ref="B97:V97" si="16">B15/B$28*100</f>
        <v>76.052893219327899</v>
      </c>
      <c r="C97" s="74">
        <f t="shared" si="16"/>
        <v>71.548326556146392</v>
      </c>
      <c r="D97" s="74">
        <f t="shared" si="16"/>
        <v>74.397553011201595</v>
      </c>
      <c r="E97" s="74">
        <f t="shared" si="16"/>
        <v>73.421653723161256</v>
      </c>
      <c r="F97" s="74">
        <f t="shared" si="16"/>
        <v>71.65279954982114</v>
      </c>
      <c r="G97" s="74">
        <f t="shared" si="16"/>
        <v>65.604298076008746</v>
      </c>
      <c r="H97" s="74">
        <f t="shared" si="16"/>
        <v>73.877424038162403</v>
      </c>
      <c r="I97" s="74">
        <f t="shared" si="16"/>
        <v>79.482928671856968</v>
      </c>
      <c r="J97" s="74">
        <f t="shared" si="16"/>
        <v>77.37590619181556</v>
      </c>
      <c r="K97" s="74">
        <f t="shared" si="16"/>
        <v>76.018821671245945</v>
      </c>
      <c r="L97" s="74">
        <f t="shared" si="16"/>
        <v>76.590506962074002</v>
      </c>
      <c r="M97" s="74">
        <f t="shared" si="16"/>
        <v>78.824671246693441</v>
      </c>
      <c r="N97" s="74">
        <f t="shared" si="16"/>
        <v>76.443816371911296</v>
      </c>
      <c r="O97" s="74">
        <f t="shared" si="16"/>
        <v>73.524768107361353</v>
      </c>
      <c r="P97" s="74">
        <f t="shared" si="16"/>
        <v>69.480519480519476</v>
      </c>
      <c r="Q97" s="74">
        <f t="shared" si="16"/>
        <v>67.793710400023201</v>
      </c>
      <c r="R97" s="74">
        <f t="shared" si="16"/>
        <v>77.773784223027874</v>
      </c>
      <c r="S97" s="74">
        <f t="shared" si="16"/>
        <v>77.175575056508436</v>
      </c>
      <c r="T97" s="85">
        <f t="shared" si="16"/>
        <v>73.928841507276317</v>
      </c>
      <c r="U97" s="74">
        <f t="shared" si="16"/>
        <v>72.969604922405907</v>
      </c>
      <c r="V97" s="74">
        <f t="shared" si="16"/>
        <v>74.230399012004867</v>
      </c>
      <c r="W97" s="138">
        <v>2002</v>
      </c>
    </row>
    <row r="98" spans="1:23" ht="12" customHeight="1">
      <c r="A98" s="138">
        <v>2003</v>
      </c>
      <c r="B98" s="74">
        <f t="shared" ref="B98:V98" si="17">B16/B$28*100</f>
        <v>76.713064227480615</v>
      </c>
      <c r="C98" s="74">
        <f t="shared" si="17"/>
        <v>75.306016056719841</v>
      </c>
      <c r="D98" s="74">
        <f t="shared" si="17"/>
        <v>77.433555160583651</v>
      </c>
      <c r="E98" s="74">
        <f t="shared" si="17"/>
        <v>75.314755596162627</v>
      </c>
      <c r="F98" s="74">
        <f t="shared" si="17"/>
        <v>71.080027332288282</v>
      </c>
      <c r="G98" s="74">
        <f t="shared" si="17"/>
        <v>66.442676471520485</v>
      </c>
      <c r="H98" s="74">
        <f t="shared" si="17"/>
        <v>73.080991392720108</v>
      </c>
      <c r="I98" s="74">
        <f t="shared" si="17"/>
        <v>80.477619457326924</v>
      </c>
      <c r="J98" s="74">
        <f t="shared" si="17"/>
        <v>78.695083785603927</v>
      </c>
      <c r="K98" s="74">
        <f t="shared" si="17"/>
        <v>82.538951317023418</v>
      </c>
      <c r="L98" s="74">
        <f t="shared" si="17"/>
        <v>79.483037156704356</v>
      </c>
      <c r="M98" s="74">
        <f t="shared" si="17"/>
        <v>80.982739261994013</v>
      </c>
      <c r="N98" s="74">
        <f t="shared" si="17"/>
        <v>73.463704565764047</v>
      </c>
      <c r="O98" s="74">
        <f t="shared" si="17"/>
        <v>75.366094335898964</v>
      </c>
      <c r="P98" s="74">
        <f t="shared" si="17"/>
        <v>69.717552386264046</v>
      </c>
      <c r="Q98" s="74">
        <f t="shared" si="17"/>
        <v>66.584506531730725</v>
      </c>
      <c r="R98" s="74">
        <f t="shared" si="17"/>
        <v>82.9525565695712</v>
      </c>
      <c r="S98" s="74">
        <f t="shared" si="17"/>
        <v>75.56009839117138</v>
      </c>
      <c r="T98" s="85">
        <f t="shared" si="17"/>
        <v>75.531659811498244</v>
      </c>
      <c r="U98" s="74">
        <f t="shared" si="17"/>
        <v>75.397706252312247</v>
      </c>
      <c r="V98" s="74">
        <f t="shared" si="17"/>
        <v>75.616134832276927</v>
      </c>
      <c r="W98" s="138">
        <v>2003</v>
      </c>
    </row>
    <row r="99" spans="1:23" ht="12" customHeight="1">
      <c r="A99" s="138">
        <v>2004</v>
      </c>
      <c r="B99" s="74">
        <f t="shared" ref="B99:V99" si="18">B17/B$28*100</f>
        <v>77.828594153907332</v>
      </c>
      <c r="C99" s="74">
        <f t="shared" si="18"/>
        <v>75.814826399749762</v>
      </c>
      <c r="D99" s="74">
        <f t="shared" si="18"/>
        <v>75.610713842847105</v>
      </c>
      <c r="E99" s="74">
        <f t="shared" si="18"/>
        <v>75.650982183645496</v>
      </c>
      <c r="F99" s="74">
        <f t="shared" si="18"/>
        <v>71.248844406929535</v>
      </c>
      <c r="G99" s="74">
        <f t="shared" si="18"/>
        <v>69.677327332086591</v>
      </c>
      <c r="H99" s="74">
        <f t="shared" si="18"/>
        <v>74.520377475889248</v>
      </c>
      <c r="I99" s="74">
        <f t="shared" si="18"/>
        <v>81.602417476339369</v>
      </c>
      <c r="J99" s="74">
        <f t="shared" si="18"/>
        <v>82.302024323574855</v>
      </c>
      <c r="K99" s="74">
        <f t="shared" si="18"/>
        <v>78.387983086819887</v>
      </c>
      <c r="L99" s="74">
        <f t="shared" si="18"/>
        <v>76.271251634741134</v>
      </c>
      <c r="M99" s="74">
        <f t="shared" si="18"/>
        <v>81.148305326659937</v>
      </c>
      <c r="N99" s="74">
        <f t="shared" si="18"/>
        <v>76.117541927305226</v>
      </c>
      <c r="O99" s="74">
        <f t="shared" si="18"/>
        <v>80.009867771857117</v>
      </c>
      <c r="P99" s="74">
        <f t="shared" si="18"/>
        <v>72.916500677236868</v>
      </c>
      <c r="Q99" s="74">
        <f t="shared" si="18"/>
        <v>69.623464934537708</v>
      </c>
      <c r="R99" s="74">
        <f t="shared" si="18"/>
        <v>97.307475934491819</v>
      </c>
      <c r="S99" s="74">
        <f t="shared" si="18"/>
        <v>79.507379337854019</v>
      </c>
      <c r="T99" s="85">
        <f t="shared" si="18"/>
        <v>77.593743659737726</v>
      </c>
      <c r="U99" s="74">
        <f t="shared" si="18"/>
        <v>75.565161516443709</v>
      </c>
      <c r="V99" s="74">
        <f t="shared" si="18"/>
        <v>78.260474746190596</v>
      </c>
      <c r="W99" s="138">
        <v>2004</v>
      </c>
    </row>
    <row r="100" spans="1:23" ht="12" customHeight="1">
      <c r="A100" s="138">
        <v>2005</v>
      </c>
      <c r="B100" s="74">
        <f t="shared" ref="B100:V100" si="19">B18/B$28*100</f>
        <v>79.292105786438654</v>
      </c>
      <c r="C100" s="74">
        <f t="shared" si="19"/>
        <v>77.02846418517359</v>
      </c>
      <c r="D100" s="74">
        <f t="shared" si="19"/>
        <v>77.803496879262596</v>
      </c>
      <c r="E100" s="74">
        <f t="shared" si="19"/>
        <v>76.619460941068979</v>
      </c>
      <c r="F100" s="74">
        <f t="shared" si="19"/>
        <v>73.513806825033157</v>
      </c>
      <c r="G100" s="74">
        <f t="shared" si="19"/>
        <v>76.042029858315644</v>
      </c>
      <c r="H100" s="74">
        <f t="shared" si="19"/>
        <v>76.864046458570982</v>
      </c>
      <c r="I100" s="74">
        <f t="shared" si="19"/>
        <v>81.000146895263683</v>
      </c>
      <c r="J100" s="74">
        <f t="shared" si="19"/>
        <v>80.844194430139055</v>
      </c>
      <c r="K100" s="74">
        <f t="shared" si="19"/>
        <v>81.087839949984371</v>
      </c>
      <c r="L100" s="74">
        <f t="shared" si="19"/>
        <v>80.813908762212478</v>
      </c>
      <c r="M100" s="74">
        <f t="shared" si="19"/>
        <v>83.481454697699192</v>
      </c>
      <c r="N100" s="74">
        <f t="shared" si="19"/>
        <v>76.127932833184403</v>
      </c>
      <c r="O100" s="74">
        <f t="shared" si="19"/>
        <v>79.581606473258333</v>
      </c>
      <c r="P100" s="74">
        <f t="shared" si="19"/>
        <v>74.946219424747028</v>
      </c>
      <c r="Q100" s="74">
        <f t="shared" si="19"/>
        <v>71.376375578141534</v>
      </c>
      <c r="R100" s="74">
        <f t="shared" si="19"/>
        <v>94.850918864858102</v>
      </c>
      <c r="S100" s="74">
        <f t="shared" si="19"/>
        <v>82.301223241590222</v>
      </c>
      <c r="T100" s="85">
        <f t="shared" si="19"/>
        <v>79.130162126270349</v>
      </c>
      <c r="U100" s="74">
        <f t="shared" si="19"/>
        <v>76.949588176879487</v>
      </c>
      <c r="V100" s="74">
        <f t="shared" si="19"/>
        <v>79.831459653838465</v>
      </c>
      <c r="W100" s="138">
        <v>2005</v>
      </c>
    </row>
    <row r="101" spans="1:23" ht="12" customHeight="1">
      <c r="A101" s="138">
        <v>2006</v>
      </c>
      <c r="B101" s="74">
        <f t="shared" ref="B101:V101" si="20">B19/B$28*100</f>
        <v>81.974547623782072</v>
      </c>
      <c r="C101" s="74">
        <f t="shared" si="20"/>
        <v>77.810447294338445</v>
      </c>
      <c r="D101" s="74">
        <f t="shared" si="20"/>
        <v>79.59327078080436</v>
      </c>
      <c r="E101" s="74">
        <f t="shared" si="20"/>
        <v>78.035632708999543</v>
      </c>
      <c r="F101" s="74">
        <f t="shared" si="20"/>
        <v>76.337473371116204</v>
      </c>
      <c r="G101" s="74">
        <f t="shared" si="20"/>
        <v>98.538780943928501</v>
      </c>
      <c r="H101" s="74">
        <f t="shared" si="20"/>
        <v>79.672301151094061</v>
      </c>
      <c r="I101" s="74">
        <f t="shared" si="20"/>
        <v>84.53822424611252</v>
      </c>
      <c r="J101" s="74">
        <f t="shared" si="20"/>
        <v>84.474903933763812</v>
      </c>
      <c r="K101" s="74">
        <f t="shared" si="20"/>
        <v>89.368388147611924</v>
      </c>
      <c r="L101" s="74">
        <f t="shared" si="20"/>
        <v>85.406569736133548</v>
      </c>
      <c r="M101" s="74">
        <f t="shared" si="20"/>
        <v>85.123793936856529</v>
      </c>
      <c r="N101" s="74">
        <f t="shared" si="20"/>
        <v>77.248072486959416</v>
      </c>
      <c r="O101" s="74">
        <f t="shared" si="20"/>
        <v>80.923623445825939</v>
      </c>
      <c r="P101" s="74">
        <f t="shared" si="20"/>
        <v>77.485857700581633</v>
      </c>
      <c r="Q101" s="74">
        <f t="shared" si="20"/>
        <v>80.501950094967441</v>
      </c>
      <c r="R101" s="74">
        <f t="shared" si="20"/>
        <v>75.342230278784854</v>
      </c>
      <c r="S101" s="74">
        <f t="shared" si="20"/>
        <v>89.113814652306871</v>
      </c>
      <c r="T101" s="85">
        <f t="shared" si="20"/>
        <v>82.439087371119754</v>
      </c>
      <c r="U101" s="74">
        <f t="shared" si="20"/>
        <v>78.478104250637699</v>
      </c>
      <c r="V101" s="74">
        <f t="shared" si="20"/>
        <v>83.643595285229111</v>
      </c>
      <c r="W101" s="138">
        <v>2006</v>
      </c>
    </row>
    <row r="102" spans="1:23" ht="12" customHeight="1">
      <c r="A102" s="138">
        <v>2007</v>
      </c>
      <c r="B102" s="74">
        <f t="shared" ref="B102:V102" si="21">B20/B$28*100</f>
        <v>82.105786438655798</v>
      </c>
      <c r="C102" s="74">
        <f t="shared" si="21"/>
        <v>80.170993639870716</v>
      </c>
      <c r="D102" s="74">
        <f t="shared" si="21"/>
        <v>79.797875418509491</v>
      </c>
      <c r="E102" s="74">
        <f t="shared" si="21"/>
        <v>78.556418455915946</v>
      </c>
      <c r="F102" s="74">
        <f t="shared" si="21"/>
        <v>76.97656658225813</v>
      </c>
      <c r="G102" s="74">
        <f t="shared" si="21"/>
        <v>95.746299407271223</v>
      </c>
      <c r="H102" s="74">
        <f t="shared" si="21"/>
        <v>81.184278751425907</v>
      </c>
      <c r="I102" s="74">
        <f t="shared" si="21"/>
        <v>85.721780370595766</v>
      </c>
      <c r="J102" s="74">
        <f t="shared" si="21"/>
        <v>84.415481519629211</v>
      </c>
      <c r="K102" s="74">
        <f t="shared" si="21"/>
        <v>93.150820157615044</v>
      </c>
      <c r="L102" s="74">
        <f t="shared" si="21"/>
        <v>90.039618432187098</v>
      </c>
      <c r="M102" s="74">
        <f t="shared" si="21"/>
        <v>85.907853921251458</v>
      </c>
      <c r="N102" s="74">
        <f t="shared" si="21"/>
        <v>78.711112034747188</v>
      </c>
      <c r="O102" s="74">
        <f t="shared" si="21"/>
        <v>82.739293467535035</v>
      </c>
      <c r="P102" s="74">
        <f t="shared" si="21"/>
        <v>78.963827583459491</v>
      </c>
      <c r="Q102" s="74">
        <f t="shared" si="21"/>
        <v>91.01071464818547</v>
      </c>
      <c r="R102" s="74">
        <f t="shared" si="21"/>
        <v>74.176459557444687</v>
      </c>
      <c r="S102" s="74">
        <f t="shared" si="21"/>
        <v>83.255218720914769</v>
      </c>
      <c r="T102" s="85">
        <f t="shared" si="21"/>
        <v>83.612151170297139</v>
      </c>
      <c r="U102" s="74">
        <f t="shared" si="21"/>
        <v>79.410791128765311</v>
      </c>
      <c r="V102" s="74">
        <f t="shared" si="21"/>
        <v>84.867692195928157</v>
      </c>
      <c r="W102" s="138">
        <v>2007</v>
      </c>
    </row>
    <row r="103" spans="1:23" ht="12" customHeight="1">
      <c r="A103" s="138">
        <v>2008</v>
      </c>
      <c r="B103" s="74">
        <f t="shared" ref="B103:V103" si="22">B21/B$28*100</f>
        <v>84.400477232054087</v>
      </c>
      <c r="C103" s="74">
        <f t="shared" si="22"/>
        <v>82.379313940152215</v>
      </c>
      <c r="D103" s="74">
        <f t="shared" si="22"/>
        <v>92.148555367254986</v>
      </c>
      <c r="E103" s="74">
        <f t="shared" si="22"/>
        <v>79.952489721333947</v>
      </c>
      <c r="F103" s="74">
        <f t="shared" si="22"/>
        <v>79.719844045178661</v>
      </c>
      <c r="G103" s="74">
        <f t="shared" si="22"/>
        <v>97.042695489555925</v>
      </c>
      <c r="H103" s="74">
        <f t="shared" si="22"/>
        <v>83.328839572747071</v>
      </c>
      <c r="I103" s="74">
        <f t="shared" si="22"/>
        <v>83.971628229072664</v>
      </c>
      <c r="J103" s="74">
        <f t="shared" si="22"/>
        <v>88.279919185516775</v>
      </c>
      <c r="K103" s="74">
        <f t="shared" si="22"/>
        <v>91.043253648344063</v>
      </c>
      <c r="L103" s="74">
        <f t="shared" si="22"/>
        <v>86.664358796830527</v>
      </c>
      <c r="M103" s="74">
        <f t="shared" si="22"/>
        <v>83.48526081412831</v>
      </c>
      <c r="N103" s="74">
        <f t="shared" si="22"/>
        <v>82.466385419480872</v>
      </c>
      <c r="O103" s="74">
        <f t="shared" si="22"/>
        <v>84.351687388987557</v>
      </c>
      <c r="P103" s="74">
        <f t="shared" si="22"/>
        <v>78.216875149390489</v>
      </c>
      <c r="Q103" s="74">
        <f t="shared" si="22"/>
        <v>101.28604775920313</v>
      </c>
      <c r="R103" s="74">
        <f t="shared" si="22"/>
        <v>75.401612701587695</v>
      </c>
      <c r="S103" s="74">
        <f t="shared" si="22"/>
        <v>81.987102778885784</v>
      </c>
      <c r="T103" s="85">
        <f t="shared" si="22"/>
        <v>85.178080675802789</v>
      </c>
      <c r="U103" s="74">
        <f t="shared" si="22"/>
        <v>82.907880133185358</v>
      </c>
      <c r="V103" s="74">
        <f t="shared" si="22"/>
        <v>85.895643014111627</v>
      </c>
      <c r="W103" s="138">
        <v>2008</v>
      </c>
    </row>
    <row r="104" spans="1:23" ht="12" customHeight="1">
      <c r="A104" s="138">
        <v>2009</v>
      </c>
      <c r="B104" s="74">
        <f t="shared" ref="B104:V104" si="23">B22/B$28*100</f>
        <v>82.111751839331873</v>
      </c>
      <c r="C104" s="74">
        <f t="shared" si="23"/>
        <v>80.18350536961735</v>
      </c>
      <c r="D104" s="74">
        <f t="shared" si="23"/>
        <v>88.31893522919853</v>
      </c>
      <c r="E104" s="74">
        <f t="shared" si="23"/>
        <v>83.241662859753305</v>
      </c>
      <c r="F104" s="74">
        <f t="shared" si="23"/>
        <v>78.833554403312036</v>
      </c>
      <c r="G104" s="74">
        <f t="shared" si="23"/>
        <v>95.708263336397351</v>
      </c>
      <c r="H104" s="74">
        <f t="shared" si="23"/>
        <v>81.037021673752989</v>
      </c>
      <c r="I104" s="74">
        <f t="shared" si="23"/>
        <v>76.482068285312579</v>
      </c>
      <c r="J104" s="74">
        <f t="shared" si="23"/>
        <v>84.748247038783035</v>
      </c>
      <c r="K104" s="74">
        <f t="shared" si="23"/>
        <v>80.898636086935056</v>
      </c>
      <c r="L104" s="74">
        <f t="shared" si="23"/>
        <v>80.950457727517502</v>
      </c>
      <c r="M104" s="74">
        <f t="shared" si="23"/>
        <v>79.983633699354868</v>
      </c>
      <c r="N104" s="74">
        <f t="shared" si="23"/>
        <v>80.369500613063451</v>
      </c>
      <c r="O104" s="74">
        <f t="shared" si="23"/>
        <v>81.843299782909014</v>
      </c>
      <c r="P104" s="74">
        <f t="shared" si="23"/>
        <v>75.294797227312557</v>
      </c>
      <c r="Q104" s="74">
        <f t="shared" si="23"/>
        <v>99.131519044235986</v>
      </c>
      <c r="R104" s="74">
        <f t="shared" si="23"/>
        <v>71.17764720590074</v>
      </c>
      <c r="S104" s="74">
        <f t="shared" si="23"/>
        <v>73.324690865576386</v>
      </c>
      <c r="T104" s="85">
        <f t="shared" si="23"/>
        <v>81.933710828706865</v>
      </c>
      <c r="U104" s="74">
        <f t="shared" si="23"/>
        <v>82.950717526335254</v>
      </c>
      <c r="V104" s="74">
        <f t="shared" si="23"/>
        <v>81.689399030166541</v>
      </c>
      <c r="W104" s="138">
        <v>2009</v>
      </c>
    </row>
    <row r="105" spans="1:23" ht="12" customHeight="1">
      <c r="A105" s="138">
        <v>2010</v>
      </c>
      <c r="B105" s="74">
        <f t="shared" ref="B105:V105" si="24">B23/B$28*100</f>
        <v>85.617418969974153</v>
      </c>
      <c r="C105" s="74">
        <f t="shared" si="24"/>
        <v>82.258367219268067</v>
      </c>
      <c r="D105" s="74">
        <f t="shared" si="24"/>
        <v>92.21055677262018</v>
      </c>
      <c r="E105" s="74">
        <f t="shared" si="24"/>
        <v>84.095020557332106</v>
      </c>
      <c r="F105" s="74">
        <f t="shared" si="24"/>
        <v>81.552715141283812</v>
      </c>
      <c r="G105" s="74">
        <f t="shared" si="24"/>
        <v>98.17902310691305</v>
      </c>
      <c r="H105" s="74">
        <f t="shared" si="24"/>
        <v>82.70247848180027</v>
      </c>
      <c r="I105" s="74">
        <f t="shared" si="24"/>
        <v>76.171489727824053</v>
      </c>
      <c r="J105" s="74">
        <f t="shared" si="24"/>
        <v>85.263241294616336</v>
      </c>
      <c r="K105" s="74">
        <f t="shared" si="24"/>
        <v>84.514897747651403</v>
      </c>
      <c r="L105" s="74">
        <f t="shared" si="24"/>
        <v>83.477575198092154</v>
      </c>
      <c r="M105" s="74">
        <f t="shared" si="24"/>
        <v>81.978038708204082</v>
      </c>
      <c r="N105" s="74">
        <f t="shared" si="24"/>
        <v>81.855400153785411</v>
      </c>
      <c r="O105" s="74">
        <f t="shared" si="24"/>
        <v>84.286560094730618</v>
      </c>
      <c r="P105" s="74">
        <f t="shared" si="24"/>
        <v>79.890048601705047</v>
      </c>
      <c r="Q105" s="74">
        <f t="shared" si="24"/>
        <v>109.53444201186007</v>
      </c>
      <c r="R105" s="74">
        <f t="shared" si="24"/>
        <v>79.861545193149141</v>
      </c>
      <c r="S105" s="74">
        <f t="shared" si="24"/>
        <v>83.87847360723309</v>
      </c>
      <c r="T105" s="85">
        <f t="shared" si="24"/>
        <v>85.473191065532944</v>
      </c>
      <c r="U105" s="74">
        <f t="shared" si="24"/>
        <v>85.003018089062834</v>
      </c>
      <c r="V105" s="74">
        <f t="shared" si="24"/>
        <v>85.663173571130201</v>
      </c>
      <c r="W105" s="138">
        <v>2010</v>
      </c>
    </row>
    <row r="106" spans="1:23" ht="12" customHeight="1">
      <c r="A106" s="138">
        <v>2011</v>
      </c>
      <c r="B106" s="74">
        <f t="shared" ref="B106:V106" si="25">B24/B$28*100</f>
        <v>89.785245575661165</v>
      </c>
      <c r="C106" s="74">
        <f t="shared" si="25"/>
        <v>85.509331665102707</v>
      </c>
      <c r="D106" s="74">
        <f t="shared" si="25"/>
        <v>94.444674079279139</v>
      </c>
      <c r="E106" s="74">
        <f t="shared" si="25"/>
        <v>86.110552763819086</v>
      </c>
      <c r="F106" s="74">
        <f t="shared" si="25"/>
        <v>85.258651875075358</v>
      </c>
      <c r="G106" s="74">
        <f t="shared" si="25"/>
        <v>98.562553488224665</v>
      </c>
      <c r="H106" s="74">
        <f t="shared" si="25"/>
        <v>88.130249922223371</v>
      </c>
      <c r="I106" s="74">
        <f t="shared" si="25"/>
        <v>79.547982288628205</v>
      </c>
      <c r="J106" s="74">
        <f t="shared" si="25"/>
        <v>87.467812859010422</v>
      </c>
      <c r="K106" s="74">
        <f t="shared" si="25"/>
        <v>89.806024909099875</v>
      </c>
      <c r="L106" s="74">
        <f t="shared" si="25"/>
        <v>86.475882760212315</v>
      </c>
      <c r="M106" s="74">
        <f t="shared" si="25"/>
        <v>83.875387748111223</v>
      </c>
      <c r="N106" s="74">
        <f t="shared" si="25"/>
        <v>85.50052993619984</v>
      </c>
      <c r="O106" s="74">
        <f t="shared" si="25"/>
        <v>88.081705150976902</v>
      </c>
      <c r="P106" s="74">
        <f t="shared" si="25"/>
        <v>85.234244283324031</v>
      </c>
      <c r="Q106" s="74">
        <f t="shared" si="25"/>
        <v>105.92422902379262</v>
      </c>
      <c r="R106" s="74">
        <f t="shared" si="25"/>
        <v>84.619952494061749</v>
      </c>
      <c r="S106" s="74">
        <f t="shared" si="25"/>
        <v>79.796569605105702</v>
      </c>
      <c r="T106" s="85">
        <f t="shared" si="25"/>
        <v>87.981629378239305</v>
      </c>
      <c r="U106" s="74">
        <f t="shared" si="25"/>
        <v>87.721245399848129</v>
      </c>
      <c r="V106" s="74">
        <f t="shared" si="25"/>
        <v>88.098654219865239</v>
      </c>
      <c r="W106" s="138">
        <v>2011</v>
      </c>
    </row>
    <row r="107" spans="1:23" ht="12" customHeight="1">
      <c r="A107" s="138">
        <v>2012</v>
      </c>
      <c r="B107" s="74">
        <f t="shared" ref="B107:P107" si="26">B25/B$28*100</f>
        <v>91.809504871743883</v>
      </c>
      <c r="C107" s="74">
        <f t="shared" si="26"/>
        <v>89.579814409342092</v>
      </c>
      <c r="D107" s="74">
        <f t="shared" si="26"/>
        <v>90.309180341421069</v>
      </c>
      <c r="E107" s="74">
        <f t="shared" si="26"/>
        <v>86.9748743718593</v>
      </c>
      <c r="F107" s="74">
        <f t="shared" si="26"/>
        <v>89.083162506531608</v>
      </c>
      <c r="G107" s="74">
        <f t="shared" si="26"/>
        <v>96.410345811277693</v>
      </c>
      <c r="H107" s="74">
        <f t="shared" si="26"/>
        <v>90.849320750803699</v>
      </c>
      <c r="I107" s="74">
        <f t="shared" si="26"/>
        <v>84.385033471135088</v>
      </c>
      <c r="J107" s="74">
        <f t="shared" si="26"/>
        <v>89.981380976904489</v>
      </c>
      <c r="K107" s="74">
        <f t="shared" si="26"/>
        <v>88.683963738668339</v>
      </c>
      <c r="L107" s="74">
        <f t="shared" si="26"/>
        <v>86.522040156935148</v>
      </c>
      <c r="M107" s="74">
        <f t="shared" si="26"/>
        <v>87.805202961158585</v>
      </c>
      <c r="N107" s="74">
        <f t="shared" si="26"/>
        <v>88.796525281073997</v>
      </c>
      <c r="O107" s="74">
        <f t="shared" si="26"/>
        <v>92.022893230708505</v>
      </c>
      <c r="P107" s="74">
        <f t="shared" si="26"/>
        <v>89.2418930762489</v>
      </c>
      <c r="Q107" s="71" t="s">
        <v>45</v>
      </c>
      <c r="R107" s="74">
        <f t="shared" ref="R107:V113" si="27">R25/R$28*100</f>
        <v>88.001625203150397</v>
      </c>
      <c r="S107" s="74">
        <f t="shared" si="27"/>
        <v>84.589815184151036</v>
      </c>
      <c r="T107" s="85">
        <f t="shared" si="27"/>
        <v>90.034491026799714</v>
      </c>
      <c r="U107" s="74">
        <f t="shared" si="27"/>
        <v>88.807757462468601</v>
      </c>
      <c r="V107" s="74">
        <f t="shared" si="27"/>
        <v>90.408819309493111</v>
      </c>
      <c r="W107" s="138">
        <v>2012</v>
      </c>
    </row>
    <row r="108" spans="1:23" ht="12" customHeight="1">
      <c r="A108" s="138">
        <v>2013</v>
      </c>
      <c r="B108" s="74">
        <f t="shared" ref="B108:P108" si="28">B26/B$28*100</f>
        <v>92.686418771127464</v>
      </c>
      <c r="C108" s="74">
        <f t="shared" si="28"/>
        <v>92.859972891252212</v>
      </c>
      <c r="D108" s="74">
        <f t="shared" si="28"/>
        <v>92.353160004960117</v>
      </c>
      <c r="E108" s="74">
        <f t="shared" si="28"/>
        <v>89.527638190954775</v>
      </c>
      <c r="F108" s="74">
        <f t="shared" si="28"/>
        <v>91.20141484786366</v>
      </c>
      <c r="G108" s="74">
        <f t="shared" si="28"/>
        <v>99.488097879489047</v>
      </c>
      <c r="H108" s="74">
        <f t="shared" si="28"/>
        <v>94.883335061702795</v>
      </c>
      <c r="I108" s="74">
        <f t="shared" si="28"/>
        <v>87.108891360459992</v>
      </c>
      <c r="J108" s="74">
        <f t="shared" si="28"/>
        <v>93.116903696074161</v>
      </c>
      <c r="K108" s="74">
        <f t="shared" si="28"/>
        <v>92.306806403316827</v>
      </c>
      <c r="L108" s="74">
        <f t="shared" si="28"/>
        <v>88.960689283791055</v>
      </c>
      <c r="M108" s="74">
        <f t="shared" si="28"/>
        <v>92.488629227168062</v>
      </c>
      <c r="N108" s="74">
        <f t="shared" si="28"/>
        <v>92.375153265861726</v>
      </c>
      <c r="O108" s="74">
        <f t="shared" si="28"/>
        <v>96.447602131438728</v>
      </c>
      <c r="P108" s="74">
        <f t="shared" si="28"/>
        <v>92.663931160863683</v>
      </c>
      <c r="Q108" s="74">
        <f t="shared" ref="Q108:Q113" si="29">Q26/Q$28*100</f>
        <v>102.20382479592874</v>
      </c>
      <c r="R108" s="74">
        <f t="shared" si="27"/>
        <v>88.659519939992506</v>
      </c>
      <c r="S108" s="74">
        <f t="shared" si="27"/>
        <v>89.62571466560297</v>
      </c>
      <c r="T108" s="85">
        <f t="shared" si="27"/>
        <v>92.731062212959031</v>
      </c>
      <c r="U108" s="74">
        <f t="shared" si="27"/>
        <v>91.224175866970427</v>
      </c>
      <c r="V108" s="74">
        <f t="shared" si="27"/>
        <v>93.147599934617958</v>
      </c>
      <c r="W108" s="138">
        <v>2013</v>
      </c>
    </row>
    <row r="109" spans="1:23" ht="12" customHeight="1">
      <c r="A109" s="138">
        <v>2014</v>
      </c>
      <c r="B109" s="74">
        <f t="shared" ref="B109:P109" si="30">B27/B$28*100</f>
        <v>96.404851859216549</v>
      </c>
      <c r="C109" s="74">
        <f t="shared" si="30"/>
        <v>96.598894797205716</v>
      </c>
      <c r="D109" s="74">
        <f t="shared" si="30"/>
        <v>94.469474641425208</v>
      </c>
      <c r="E109" s="74">
        <f t="shared" si="30"/>
        <v>96.939241662859757</v>
      </c>
      <c r="F109" s="74">
        <f t="shared" si="30"/>
        <v>97.532055146911048</v>
      </c>
      <c r="G109" s="74">
        <f t="shared" si="30"/>
        <v>103.18552093568734</v>
      </c>
      <c r="H109" s="74">
        <f t="shared" si="30"/>
        <v>98.701648864461262</v>
      </c>
      <c r="I109" s="74">
        <f t="shared" si="30"/>
        <v>93.047657020544349</v>
      </c>
      <c r="J109" s="74">
        <f t="shared" si="30"/>
        <v>97.175454581468131</v>
      </c>
      <c r="K109" s="74">
        <f t="shared" si="30"/>
        <v>100.12832957667692</v>
      </c>
      <c r="L109" s="74">
        <f t="shared" si="30"/>
        <v>93.001384721901687</v>
      </c>
      <c r="M109" s="74">
        <f t="shared" si="30"/>
        <v>97.067387291377244</v>
      </c>
      <c r="N109" s="74">
        <f t="shared" si="30"/>
        <v>98.32290779110123</v>
      </c>
      <c r="O109" s="74">
        <f t="shared" si="30"/>
        <v>98.871126899546084</v>
      </c>
      <c r="P109" s="74">
        <f t="shared" si="30"/>
        <v>98.683371842881044</v>
      </c>
      <c r="Q109" s="74">
        <f t="shared" si="29"/>
        <v>102.44160589233155</v>
      </c>
      <c r="R109" s="74">
        <f t="shared" si="27"/>
        <v>97.552819102387801</v>
      </c>
      <c r="S109" s="74">
        <f t="shared" si="27"/>
        <v>92.813455657492355</v>
      </c>
      <c r="T109" s="85">
        <f t="shared" si="27"/>
        <v>97.674161240939185</v>
      </c>
      <c r="U109" s="74">
        <f t="shared" si="27"/>
        <v>96.382187433066562</v>
      </c>
      <c r="V109" s="74">
        <f t="shared" si="27"/>
        <v>98.005848059425006</v>
      </c>
      <c r="W109" s="138">
        <v>2014</v>
      </c>
    </row>
    <row r="110" spans="1:23" ht="12" customHeight="1">
      <c r="A110" s="146">
        <v>2015</v>
      </c>
      <c r="B110" s="93">
        <f t="shared" ref="B110:P110" si="31">B28/B$28*100</f>
        <v>100</v>
      </c>
      <c r="C110" s="93">
        <f t="shared" si="31"/>
        <v>100</v>
      </c>
      <c r="D110" s="93">
        <f t="shared" si="31"/>
        <v>100</v>
      </c>
      <c r="E110" s="93">
        <f t="shared" si="31"/>
        <v>100</v>
      </c>
      <c r="F110" s="93">
        <f t="shared" si="31"/>
        <v>100</v>
      </c>
      <c r="G110" s="93">
        <f t="shared" si="31"/>
        <v>100</v>
      </c>
      <c r="H110" s="93">
        <f t="shared" si="31"/>
        <v>100</v>
      </c>
      <c r="I110" s="93">
        <f t="shared" si="31"/>
        <v>100</v>
      </c>
      <c r="J110" s="93">
        <f t="shared" si="31"/>
        <v>100</v>
      </c>
      <c r="K110" s="93">
        <f t="shared" si="31"/>
        <v>100</v>
      </c>
      <c r="L110" s="93">
        <f t="shared" si="31"/>
        <v>100</v>
      </c>
      <c r="M110" s="93">
        <f t="shared" si="31"/>
        <v>100</v>
      </c>
      <c r="N110" s="93">
        <f t="shared" si="31"/>
        <v>100</v>
      </c>
      <c r="O110" s="93">
        <f t="shared" si="31"/>
        <v>100</v>
      </c>
      <c r="P110" s="93">
        <f t="shared" si="31"/>
        <v>100</v>
      </c>
      <c r="Q110" s="93">
        <f t="shared" si="29"/>
        <v>100</v>
      </c>
      <c r="R110" s="93">
        <f t="shared" si="27"/>
        <v>100</v>
      </c>
      <c r="S110" s="93">
        <f t="shared" si="27"/>
        <v>100</v>
      </c>
      <c r="T110" s="75">
        <f t="shared" si="27"/>
        <v>100</v>
      </c>
      <c r="U110" s="93">
        <f t="shared" si="27"/>
        <v>100</v>
      </c>
      <c r="V110" s="93">
        <f t="shared" si="27"/>
        <v>100</v>
      </c>
      <c r="W110" s="146">
        <v>2015</v>
      </c>
    </row>
    <row r="111" spans="1:23" ht="12" customHeight="1">
      <c r="A111" s="153">
        <v>2016</v>
      </c>
      <c r="B111" s="74">
        <f t="shared" ref="B111:P111" si="32">B29/B$28*100</f>
        <v>100.47524358719426</v>
      </c>
      <c r="C111" s="74">
        <f t="shared" si="32"/>
        <v>101.50766343446982</v>
      </c>
      <c r="D111" s="74">
        <f t="shared" si="32"/>
        <v>100.13226966477906</v>
      </c>
      <c r="E111" s="74">
        <f t="shared" si="32"/>
        <v>101.60621288259479</v>
      </c>
      <c r="F111" s="74">
        <f t="shared" si="32"/>
        <v>101.37666304915794</v>
      </c>
      <c r="G111" s="74">
        <f t="shared" si="32"/>
        <v>101.74015024247996</v>
      </c>
      <c r="H111" s="74">
        <f t="shared" si="32"/>
        <v>100.32977289225344</v>
      </c>
      <c r="I111" s="74">
        <f t="shared" si="32"/>
        <v>103.49610727551254</v>
      </c>
      <c r="J111" s="74">
        <f t="shared" si="32"/>
        <v>99.940577585865384</v>
      </c>
      <c r="K111" s="74">
        <f t="shared" si="32"/>
        <v>102.42674519998025</v>
      </c>
      <c r="L111" s="74">
        <f t="shared" si="32"/>
        <v>101.31933225632741</v>
      </c>
      <c r="M111" s="74">
        <f t="shared" si="32"/>
        <v>102.28366985746094</v>
      </c>
      <c r="N111" s="74">
        <f t="shared" si="32"/>
        <v>99.929341840021607</v>
      </c>
      <c r="O111" s="74">
        <f t="shared" si="32"/>
        <v>102.43141898559304</v>
      </c>
      <c r="P111" s="74">
        <f t="shared" si="32"/>
        <v>98.020078081427769</v>
      </c>
      <c r="Q111" s="74">
        <f t="shared" si="29"/>
        <v>102.03273839729741</v>
      </c>
      <c r="R111" s="74">
        <f t="shared" si="27"/>
        <v>102.33622952869108</v>
      </c>
      <c r="S111" s="74">
        <f t="shared" si="27"/>
        <v>100.67643930328414</v>
      </c>
      <c r="T111" s="85">
        <f t="shared" si="27"/>
        <v>101.49584078794473</v>
      </c>
      <c r="U111" s="74">
        <f t="shared" si="27"/>
        <v>101.27149171485874</v>
      </c>
      <c r="V111" s="74">
        <f t="shared" si="27"/>
        <v>101.55100706489166</v>
      </c>
      <c r="W111" s="153">
        <v>2016</v>
      </c>
    </row>
    <row r="112" spans="1:23" ht="12" customHeight="1">
      <c r="A112" s="158">
        <v>2017</v>
      </c>
      <c r="B112" s="74">
        <f t="shared" ref="B112:P112" si="33">B30/B$28*100</f>
        <v>96.711075760588585</v>
      </c>
      <c r="C112" s="74">
        <f t="shared" si="33"/>
        <v>104.31237618600771</v>
      </c>
      <c r="D112" s="74">
        <f t="shared" si="33"/>
        <v>102.63092630099615</v>
      </c>
      <c r="E112" s="74">
        <f t="shared" si="33"/>
        <v>105.44540886249429</v>
      </c>
      <c r="F112" s="74">
        <f t="shared" si="33"/>
        <v>103.79838417942844</v>
      </c>
      <c r="G112" s="74">
        <f t="shared" si="33"/>
        <v>98.702019081428887</v>
      </c>
      <c r="H112" s="74">
        <f t="shared" si="33"/>
        <v>105.01296277092192</v>
      </c>
      <c r="I112" s="74">
        <f t="shared" si="33"/>
        <v>107.65953874887207</v>
      </c>
      <c r="J112" s="74">
        <f t="shared" si="33"/>
        <v>104.52600720991958</v>
      </c>
      <c r="K112" s="74">
        <f t="shared" si="33"/>
        <v>105.1035685493822</v>
      </c>
      <c r="L112" s="74">
        <f t="shared" si="33"/>
        <v>104.58689129933072</v>
      </c>
      <c r="M112" s="74">
        <f t="shared" si="33"/>
        <v>105.46558319218985</v>
      </c>
      <c r="N112" s="74">
        <f t="shared" si="33"/>
        <v>102.88243729088302</v>
      </c>
      <c r="O112" s="74">
        <f t="shared" si="33"/>
        <v>105.11150582198539</v>
      </c>
      <c r="P112" s="74">
        <f t="shared" si="33"/>
        <v>104.07935622659549</v>
      </c>
      <c r="Q112" s="74">
        <f t="shared" si="29"/>
        <v>107.20882689826159</v>
      </c>
      <c r="R112" s="74">
        <f t="shared" si="27"/>
        <v>105.98512314039255</v>
      </c>
      <c r="S112" s="74">
        <f t="shared" si="27"/>
        <v>103.26751761733813</v>
      </c>
      <c r="T112" s="85">
        <f t="shared" si="27"/>
        <v>104.28278953095894</v>
      </c>
      <c r="U112" s="74">
        <f t="shared" si="27"/>
        <v>103.54382070603812</v>
      </c>
      <c r="V112" s="74">
        <f t="shared" si="27"/>
        <v>104.47685294491565</v>
      </c>
      <c r="W112" s="158">
        <v>2017</v>
      </c>
    </row>
    <row r="113" spans="1:23" ht="12" customHeight="1">
      <c r="A113" s="162">
        <v>2018</v>
      </c>
      <c r="B113" s="74">
        <f t="shared" ref="B113:P113" si="34">B31/B$28*100</f>
        <v>103.47584012726188</v>
      </c>
      <c r="C113" s="74">
        <f t="shared" si="34"/>
        <v>105.97226566572829</v>
      </c>
      <c r="D113" s="74">
        <f t="shared" si="34"/>
        <v>105.25978588848012</v>
      </c>
      <c r="E113" s="74">
        <f t="shared" si="34"/>
        <v>107.57058017359525</v>
      </c>
      <c r="F113" s="74">
        <f t="shared" si="34"/>
        <v>106.84914988544556</v>
      </c>
      <c r="G113" s="74">
        <f t="shared" si="34"/>
        <v>102.87489302355067</v>
      </c>
      <c r="H113" s="74">
        <f t="shared" si="34"/>
        <v>106.6742714922742</v>
      </c>
      <c r="I113" s="74">
        <f t="shared" si="34"/>
        <v>108.51782678949908</v>
      </c>
      <c r="J113" s="74">
        <f t="shared" si="34"/>
        <v>106.58994572752843</v>
      </c>
      <c r="K113" s="74">
        <f t="shared" si="34"/>
        <v>106.02490909988317</v>
      </c>
      <c r="L113" s="74">
        <f t="shared" si="34"/>
        <v>107.06785137318255</v>
      </c>
      <c r="M113" s="74">
        <f t="shared" si="34"/>
        <v>109.34401583344436</v>
      </c>
      <c r="N113" s="74">
        <f t="shared" si="34"/>
        <v>105.12271659843304</v>
      </c>
      <c r="O113" s="74">
        <f t="shared" si="34"/>
        <v>108.1409117821196</v>
      </c>
      <c r="P113" s="74">
        <f t="shared" si="34"/>
        <v>105.1609433511274</v>
      </c>
      <c r="Q113" s="74">
        <f t="shared" si="29"/>
        <v>107.46110684200607</v>
      </c>
      <c r="R113" s="74">
        <f t="shared" si="27"/>
        <v>105.03187898487312</v>
      </c>
      <c r="S113" s="74">
        <f t="shared" si="27"/>
        <v>102.73567344767982</v>
      </c>
      <c r="T113" s="85">
        <f t="shared" si="27"/>
        <v>106.33380673958352</v>
      </c>
      <c r="U113" s="74">
        <f t="shared" si="27"/>
        <v>106.40808458437994</v>
      </c>
      <c r="V113" s="74">
        <f t="shared" si="27"/>
        <v>106.30573364087104</v>
      </c>
      <c r="W113" s="162">
        <v>2018</v>
      </c>
    </row>
    <row r="908" spans="5:15">
      <c r="E908" s="2"/>
      <c r="O908" s="2"/>
    </row>
    <row r="1013" spans="5:15">
      <c r="E1013" s="2"/>
      <c r="O1013" s="2"/>
    </row>
  </sheetData>
  <mergeCells count="10">
    <mergeCell ref="B59:K59"/>
    <mergeCell ref="L59:V59"/>
    <mergeCell ref="B87:K87"/>
    <mergeCell ref="L87:V87"/>
    <mergeCell ref="A1:K1"/>
    <mergeCell ref="L1:W1"/>
    <mergeCell ref="B5:K5"/>
    <mergeCell ref="L5:V5"/>
    <mergeCell ref="B33:K33"/>
    <mergeCell ref="L33:V33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E19" display="Inhaltsverzeichnis!E19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r:id="rId1"/>
  <headerFooter alignWithMargins="0">
    <oddHeader>&amp;C&amp;8– &amp;P –</oddHeader>
    <oddFooter>&amp;C&amp;7© Amt für Statistik Berlin-Brandenburg — SB P I 5 - j / 18 –  Brandenburg</oddFooter>
  </headerFooter>
  <rowBreaks count="1" manualBreakCount="1">
    <brk id="58" max="16383" man="1"/>
  </rowBreaks>
  <colBreaks count="1" manualBreakCount="1">
    <brk id="11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2"/>
  <sheetViews>
    <sheetView zoomScaleNormal="100" workbookViewId="0">
      <pane ySplit="4" topLeftCell="A5" activePane="bottomLeft" state="frozen"/>
      <selection activeCell="B84" sqref="B84"/>
      <selection pane="bottomLeft" activeCell="A5" sqref="A5"/>
    </sheetView>
  </sheetViews>
  <sheetFormatPr baseColWidth="10" defaultColWidth="11.44140625" defaultRowHeight="10.199999999999999" outlineLevelCol="1"/>
  <cols>
    <col min="1" max="1" width="18.33203125" style="1" customWidth="1"/>
    <col min="2" max="2" width="6.5546875" style="1" customWidth="1"/>
    <col min="3" max="10" width="6.5546875" style="1" hidden="1" customWidth="1" outlineLevel="1"/>
    <col min="11" max="11" width="6.5546875" style="1" customWidth="1" collapsed="1"/>
    <col min="12" max="20" width="6.5546875" style="1" customWidth="1"/>
    <col min="21" max="16384" width="11.44140625" style="1"/>
  </cols>
  <sheetData>
    <row r="1" spans="1:20" ht="24" customHeight="1">
      <c r="A1" s="189" t="s">
        <v>145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</row>
    <row r="2" spans="1:20" ht="12" customHeight="1">
      <c r="A2" s="92"/>
      <c r="B2" s="122"/>
      <c r="C2" s="122"/>
      <c r="D2" s="122"/>
      <c r="E2" s="122"/>
      <c r="F2" s="76"/>
      <c r="G2"/>
      <c r="H2"/>
      <c r="I2"/>
      <c r="J2"/>
      <c r="K2"/>
      <c r="L2"/>
      <c r="M2"/>
      <c r="N2"/>
      <c r="O2"/>
      <c r="P2"/>
      <c r="Q2"/>
      <c r="R2"/>
      <c r="S2"/>
      <c r="T2"/>
    </row>
    <row r="3" spans="1:20" ht="20.100000000000001" customHeight="1">
      <c r="A3" s="190" t="s">
        <v>87</v>
      </c>
      <c r="B3" s="191" t="s">
        <v>116</v>
      </c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</row>
    <row r="4" spans="1:20" ht="19.5" customHeight="1">
      <c r="A4" s="190"/>
      <c r="B4" s="64">
        <v>2000</v>
      </c>
      <c r="C4" s="64">
        <v>2001</v>
      </c>
      <c r="D4" s="64">
        <v>2002</v>
      </c>
      <c r="E4" s="64">
        <v>2003</v>
      </c>
      <c r="F4" s="64">
        <v>2004</v>
      </c>
      <c r="G4" s="165">
        <v>2005</v>
      </c>
      <c r="H4" s="165">
        <v>2006</v>
      </c>
      <c r="I4" s="165">
        <v>2007</v>
      </c>
      <c r="J4" s="165">
        <v>2008</v>
      </c>
      <c r="K4" s="165">
        <v>2009</v>
      </c>
      <c r="L4" s="165">
        <v>2010</v>
      </c>
      <c r="M4" s="165">
        <v>2011</v>
      </c>
      <c r="N4" s="165">
        <v>2012</v>
      </c>
      <c r="O4" s="165">
        <v>2013</v>
      </c>
      <c r="P4" s="165">
        <v>2014</v>
      </c>
      <c r="Q4" s="165">
        <v>2015</v>
      </c>
      <c r="R4" s="165">
        <v>2016</v>
      </c>
      <c r="S4" s="165">
        <v>2017</v>
      </c>
      <c r="T4" s="165">
        <v>2018</v>
      </c>
    </row>
    <row r="5" spans="1:20" ht="12" customHeight="1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164"/>
      <c r="M5" s="164"/>
      <c r="N5" s="164"/>
      <c r="O5" s="164"/>
      <c r="P5" s="164"/>
      <c r="Q5" s="164"/>
      <c r="R5" s="164"/>
      <c r="S5" s="164"/>
      <c r="T5" s="164"/>
    </row>
    <row r="6" spans="1:20" ht="12" customHeight="1">
      <c r="A6" s="65"/>
      <c r="B6" s="184" t="s">
        <v>82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</row>
    <row r="7" spans="1:20" ht="12" customHeight="1">
      <c r="A7" s="66" t="s">
        <v>1</v>
      </c>
      <c r="B7" s="167">
        <v>23.29</v>
      </c>
      <c r="C7" s="167">
        <v>23.82</v>
      </c>
      <c r="D7" s="167">
        <v>24.71</v>
      </c>
      <c r="E7" s="167">
        <v>25.07</v>
      </c>
      <c r="F7" s="167">
        <v>25.47</v>
      </c>
      <c r="G7" s="167">
        <v>26.27</v>
      </c>
      <c r="H7" s="167">
        <v>26.76</v>
      </c>
      <c r="I7" s="167">
        <v>26.87</v>
      </c>
      <c r="J7" s="167">
        <v>28.12</v>
      </c>
      <c r="K7" s="167">
        <v>27.97</v>
      </c>
      <c r="L7" s="167">
        <v>28.84</v>
      </c>
      <c r="M7" s="167">
        <v>30.11</v>
      </c>
      <c r="N7" s="167">
        <v>31.23</v>
      </c>
      <c r="O7" s="167">
        <v>32.020000000000003</v>
      </c>
      <c r="P7" s="121">
        <v>32.96</v>
      </c>
      <c r="Q7" s="121">
        <v>34.159999999999997</v>
      </c>
      <c r="R7" s="121">
        <v>34.72</v>
      </c>
      <c r="S7" s="121">
        <v>33.74</v>
      </c>
      <c r="T7" s="121">
        <v>36.36</v>
      </c>
    </row>
    <row r="8" spans="1:20" ht="12" customHeight="1">
      <c r="A8" s="66" t="s">
        <v>2</v>
      </c>
      <c r="B8" s="167">
        <v>20.62</v>
      </c>
      <c r="C8" s="167">
        <v>21.62</v>
      </c>
      <c r="D8" s="167">
        <v>22.24</v>
      </c>
      <c r="E8" s="167">
        <v>23.5</v>
      </c>
      <c r="F8" s="167">
        <v>23.86</v>
      </c>
      <c r="G8" s="167">
        <v>24.39</v>
      </c>
      <c r="H8" s="167">
        <v>24.22</v>
      </c>
      <c r="I8" s="167">
        <v>25.1</v>
      </c>
      <c r="J8" s="167">
        <v>26.21</v>
      </c>
      <c r="K8" s="167">
        <v>26.06</v>
      </c>
      <c r="L8" s="167">
        <v>26.58</v>
      </c>
      <c r="M8" s="167">
        <v>27.62</v>
      </c>
      <c r="N8" s="167">
        <v>29.46</v>
      </c>
      <c r="O8" s="167">
        <v>31.09</v>
      </c>
      <c r="P8" s="121">
        <v>32.28</v>
      </c>
      <c r="Q8" s="121">
        <v>33.4</v>
      </c>
      <c r="R8" s="121">
        <v>34.17</v>
      </c>
      <c r="S8" s="121">
        <v>35.06</v>
      </c>
      <c r="T8" s="121">
        <v>35.840000000000003</v>
      </c>
    </row>
    <row r="9" spans="1:20" ht="12" customHeight="1">
      <c r="A9" s="66" t="s">
        <v>3</v>
      </c>
      <c r="B9" s="167">
        <v>21.87</v>
      </c>
      <c r="C9" s="167">
        <v>22.72</v>
      </c>
      <c r="D9" s="167">
        <v>23.67</v>
      </c>
      <c r="E9" s="167">
        <v>24.69</v>
      </c>
      <c r="F9" s="167">
        <v>24</v>
      </c>
      <c r="G9" s="167">
        <v>25.05</v>
      </c>
      <c r="H9" s="167">
        <v>25.25</v>
      </c>
      <c r="I9" s="167">
        <v>25.43</v>
      </c>
      <c r="J9" s="167">
        <v>30.05</v>
      </c>
      <c r="K9" s="167">
        <v>29.1</v>
      </c>
      <c r="L9" s="167">
        <v>30.13</v>
      </c>
      <c r="M9" s="167">
        <v>30.81</v>
      </c>
      <c r="N9" s="167">
        <v>29.94</v>
      </c>
      <c r="O9" s="167">
        <v>31.3</v>
      </c>
      <c r="P9" s="121">
        <v>32.14</v>
      </c>
      <c r="Q9" s="121">
        <v>33.68</v>
      </c>
      <c r="R9" s="121">
        <v>33.78</v>
      </c>
      <c r="S9" s="121">
        <v>34.630000000000003</v>
      </c>
      <c r="T9" s="121">
        <v>35.82</v>
      </c>
    </row>
    <row r="10" spans="1:20" ht="12" customHeight="1">
      <c r="A10" s="66" t="s">
        <v>4</v>
      </c>
      <c r="B10" s="167">
        <v>24.82</v>
      </c>
      <c r="C10" s="167">
        <v>25.17</v>
      </c>
      <c r="D10" s="167">
        <v>26.17</v>
      </c>
      <c r="E10" s="167">
        <v>26.95</v>
      </c>
      <c r="F10" s="167">
        <v>27.1</v>
      </c>
      <c r="G10" s="167">
        <v>27.69</v>
      </c>
      <c r="H10" s="167">
        <v>27.52</v>
      </c>
      <c r="I10" s="167">
        <v>27.73</v>
      </c>
      <c r="J10" s="167">
        <v>28.74</v>
      </c>
      <c r="K10" s="167">
        <v>30.46</v>
      </c>
      <c r="L10" s="167">
        <v>30.8</v>
      </c>
      <c r="M10" s="167">
        <v>31.91</v>
      </c>
      <c r="N10" s="167">
        <v>32.840000000000003</v>
      </c>
      <c r="O10" s="167">
        <v>34.229999999999997</v>
      </c>
      <c r="P10" s="121">
        <v>36.49</v>
      </c>
      <c r="Q10" s="121">
        <v>37.58</v>
      </c>
      <c r="R10" s="121">
        <v>38.51</v>
      </c>
      <c r="S10" s="121">
        <v>39.979999999999997</v>
      </c>
      <c r="T10" s="121">
        <v>41.06</v>
      </c>
    </row>
    <row r="11" spans="1:20" ht="12" customHeight="1">
      <c r="A11" s="66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21"/>
      <c r="Q11" s="121"/>
      <c r="R11" s="121"/>
      <c r="S11" s="121"/>
      <c r="T11" s="121"/>
    </row>
    <row r="12" spans="1:20" ht="12" customHeight="1">
      <c r="A12" s="66" t="s">
        <v>6</v>
      </c>
      <c r="B12" s="167">
        <v>20.65</v>
      </c>
      <c r="C12" s="167">
        <v>21.8</v>
      </c>
      <c r="D12" s="167">
        <v>22.73</v>
      </c>
      <c r="E12" s="167">
        <v>22.77</v>
      </c>
      <c r="F12" s="167">
        <v>22.81</v>
      </c>
      <c r="G12" s="167">
        <v>23.83</v>
      </c>
      <c r="H12" s="167">
        <v>24.21</v>
      </c>
      <c r="I12" s="167">
        <v>24.49</v>
      </c>
      <c r="J12" s="167">
        <v>25.68</v>
      </c>
      <c r="K12" s="167">
        <v>25.95</v>
      </c>
      <c r="L12" s="167">
        <v>26.63</v>
      </c>
      <c r="M12" s="167">
        <v>27.95</v>
      </c>
      <c r="N12" s="167">
        <v>29.64</v>
      </c>
      <c r="O12" s="167">
        <v>30.8</v>
      </c>
      <c r="P12" s="121">
        <v>32.79</v>
      </c>
      <c r="Q12" s="121">
        <v>33.47</v>
      </c>
      <c r="R12" s="121">
        <v>34.270000000000003</v>
      </c>
      <c r="S12" s="121">
        <v>35.28</v>
      </c>
      <c r="T12" s="121">
        <v>36.619999999999997</v>
      </c>
    </row>
    <row r="13" spans="1:20" ht="12" customHeight="1">
      <c r="A13" s="66" t="s">
        <v>7</v>
      </c>
      <c r="B13" s="167">
        <v>24.18</v>
      </c>
      <c r="C13" s="167">
        <v>25.15</v>
      </c>
      <c r="D13" s="167">
        <v>26.14</v>
      </c>
      <c r="E13" s="167">
        <v>26.66</v>
      </c>
      <c r="F13" s="167">
        <v>28.02</v>
      </c>
      <c r="G13" s="167">
        <v>30.83</v>
      </c>
      <c r="H13" s="167">
        <v>39.200000000000003</v>
      </c>
      <c r="I13" s="167">
        <v>38.32</v>
      </c>
      <c r="J13" s="167">
        <v>39.770000000000003</v>
      </c>
      <c r="K13" s="167">
        <v>39.86</v>
      </c>
      <c r="L13" s="167">
        <v>40.43</v>
      </c>
      <c r="M13" s="167">
        <v>40.51</v>
      </c>
      <c r="N13" s="167">
        <v>40.35</v>
      </c>
      <c r="O13" s="167">
        <v>42.28</v>
      </c>
      <c r="P13" s="121">
        <v>43.39</v>
      </c>
      <c r="Q13" s="121">
        <v>42.03</v>
      </c>
      <c r="R13" s="121">
        <v>43.27</v>
      </c>
      <c r="S13" s="121">
        <v>42.19</v>
      </c>
      <c r="T13" s="121">
        <v>44.31</v>
      </c>
    </row>
    <row r="14" spans="1:20" ht="12" customHeight="1">
      <c r="A14" s="66" t="s">
        <v>8</v>
      </c>
      <c r="B14" s="167">
        <v>20.100000000000001</v>
      </c>
      <c r="C14" s="167">
        <v>21.51</v>
      </c>
      <c r="D14" s="167">
        <v>22.77</v>
      </c>
      <c r="E14" s="167">
        <v>22.64</v>
      </c>
      <c r="F14" s="167">
        <v>22.95</v>
      </c>
      <c r="G14" s="167">
        <v>23.91</v>
      </c>
      <c r="H14" s="167">
        <v>24.37</v>
      </c>
      <c r="I14" s="167">
        <v>24.96</v>
      </c>
      <c r="J14" s="167">
        <v>26.05</v>
      </c>
      <c r="K14" s="167">
        <v>25.97</v>
      </c>
      <c r="L14" s="167">
        <v>26.23</v>
      </c>
      <c r="M14" s="167">
        <v>27.94</v>
      </c>
      <c r="N14" s="167">
        <v>29.27</v>
      </c>
      <c r="O14" s="167">
        <v>31.02</v>
      </c>
      <c r="P14" s="121">
        <v>32</v>
      </c>
      <c r="Q14" s="121">
        <v>32.32</v>
      </c>
      <c r="R14" s="121">
        <v>32.630000000000003</v>
      </c>
      <c r="S14" s="121">
        <v>34.270000000000003</v>
      </c>
      <c r="T14" s="121">
        <v>35.119999999999997</v>
      </c>
    </row>
    <row r="15" spans="1:20" ht="12" customHeight="1">
      <c r="A15" s="66" t="s">
        <v>9</v>
      </c>
      <c r="B15" s="167">
        <v>21</v>
      </c>
      <c r="C15" s="167">
        <v>23.08</v>
      </c>
      <c r="D15" s="167">
        <v>24.44</v>
      </c>
      <c r="E15" s="167">
        <v>24.93</v>
      </c>
      <c r="F15" s="167">
        <v>25.27</v>
      </c>
      <c r="G15" s="167">
        <v>25.42</v>
      </c>
      <c r="H15" s="167">
        <v>26.08</v>
      </c>
      <c r="I15" s="167">
        <v>26.54</v>
      </c>
      <c r="J15" s="167">
        <v>26.94</v>
      </c>
      <c r="K15" s="167">
        <v>25.59</v>
      </c>
      <c r="L15" s="167">
        <v>25.39</v>
      </c>
      <c r="M15" s="167">
        <v>26.69</v>
      </c>
      <c r="N15" s="167">
        <v>28.52</v>
      </c>
      <c r="O15" s="167">
        <v>29.83</v>
      </c>
      <c r="P15" s="121">
        <v>31.1</v>
      </c>
      <c r="Q15" s="121">
        <v>32.15</v>
      </c>
      <c r="R15" s="121">
        <v>33.58</v>
      </c>
      <c r="S15" s="121">
        <v>35.03</v>
      </c>
      <c r="T15" s="121">
        <v>35.61</v>
      </c>
    </row>
    <row r="16" spans="1:20" ht="12" customHeight="1">
      <c r="A16" s="66" t="s">
        <v>10</v>
      </c>
      <c r="B16" s="167">
        <v>22.49</v>
      </c>
      <c r="C16" s="167">
        <v>23.4</v>
      </c>
      <c r="D16" s="167">
        <v>24.82</v>
      </c>
      <c r="E16" s="167">
        <v>25.42</v>
      </c>
      <c r="F16" s="167">
        <v>26.47</v>
      </c>
      <c r="G16" s="167">
        <v>26.38</v>
      </c>
      <c r="H16" s="167">
        <v>27.13</v>
      </c>
      <c r="I16" s="167">
        <v>27.14</v>
      </c>
      <c r="J16" s="167">
        <v>28.78</v>
      </c>
      <c r="K16" s="167">
        <v>28.16</v>
      </c>
      <c r="L16" s="167">
        <v>28.11</v>
      </c>
      <c r="M16" s="167">
        <v>28.88</v>
      </c>
      <c r="N16" s="167">
        <v>30.22</v>
      </c>
      <c r="O16" s="167">
        <v>31.82</v>
      </c>
      <c r="P16" s="121">
        <v>32.92</v>
      </c>
      <c r="Q16" s="121">
        <v>33.81</v>
      </c>
      <c r="R16" s="121">
        <v>34.15</v>
      </c>
      <c r="S16" s="121">
        <v>35.82</v>
      </c>
      <c r="T16" s="121">
        <v>36.840000000000003</v>
      </c>
    </row>
    <row r="17" spans="1:20" ht="12" customHeight="1">
      <c r="A17" s="66" t="s">
        <v>11</v>
      </c>
      <c r="B17" s="167">
        <v>23.34</v>
      </c>
      <c r="C17" s="167">
        <v>27.87</v>
      </c>
      <c r="D17" s="167">
        <v>29.17</v>
      </c>
      <c r="E17" s="167">
        <v>32.08</v>
      </c>
      <c r="F17" s="167">
        <v>30.35</v>
      </c>
      <c r="G17" s="167">
        <v>31.61</v>
      </c>
      <c r="H17" s="167">
        <v>34.590000000000003</v>
      </c>
      <c r="I17" s="167">
        <v>36.28</v>
      </c>
      <c r="J17" s="167">
        <v>35.9</v>
      </c>
      <c r="K17" s="167">
        <v>32.630000000000003</v>
      </c>
      <c r="L17" s="167">
        <v>33.75</v>
      </c>
      <c r="M17" s="167">
        <v>36.049999999999997</v>
      </c>
      <c r="N17" s="167">
        <v>36.21</v>
      </c>
      <c r="O17" s="167">
        <v>38.229999999999997</v>
      </c>
      <c r="P17" s="121">
        <v>41.24</v>
      </c>
      <c r="Q17" s="121">
        <v>40.98</v>
      </c>
      <c r="R17" s="121">
        <v>42.36</v>
      </c>
      <c r="S17" s="121">
        <v>43.71</v>
      </c>
      <c r="T17" s="121">
        <v>44.49</v>
      </c>
    </row>
    <row r="18" spans="1:20" ht="12" customHeight="1">
      <c r="A18" s="66" t="s">
        <v>12</v>
      </c>
      <c r="B18" s="167">
        <v>22.68</v>
      </c>
      <c r="C18" s="167">
        <v>24.15</v>
      </c>
      <c r="D18" s="167">
        <v>25.8</v>
      </c>
      <c r="E18" s="167">
        <v>26.97</v>
      </c>
      <c r="F18" s="167">
        <v>25.75</v>
      </c>
      <c r="G18" s="167">
        <v>27.48</v>
      </c>
      <c r="H18" s="167">
        <v>28.58</v>
      </c>
      <c r="I18" s="167">
        <v>30.14</v>
      </c>
      <c r="J18" s="167">
        <v>29.54</v>
      </c>
      <c r="K18" s="167">
        <v>28.27</v>
      </c>
      <c r="L18" s="167">
        <v>28.9</v>
      </c>
      <c r="M18" s="167">
        <v>29.93</v>
      </c>
      <c r="N18" s="167">
        <v>30.5</v>
      </c>
      <c r="O18" s="167">
        <v>31.82</v>
      </c>
      <c r="P18" s="121">
        <v>32.96</v>
      </c>
      <c r="Q18" s="121">
        <v>35.340000000000003</v>
      </c>
      <c r="R18" s="121">
        <v>36.18</v>
      </c>
      <c r="S18" s="121">
        <v>37.340000000000003</v>
      </c>
      <c r="T18" s="121">
        <v>38.44</v>
      </c>
    </row>
    <row r="19" spans="1:20" ht="12" customHeight="1">
      <c r="A19" s="66" t="s">
        <v>13</v>
      </c>
      <c r="B19" s="167">
        <v>23.95</v>
      </c>
      <c r="C19" s="167">
        <v>24.93</v>
      </c>
      <c r="D19" s="167">
        <v>26.08</v>
      </c>
      <c r="E19" s="167">
        <v>27.02</v>
      </c>
      <c r="F19" s="167">
        <v>27.16</v>
      </c>
      <c r="G19" s="167">
        <v>28.15</v>
      </c>
      <c r="H19" s="167">
        <v>28.46</v>
      </c>
      <c r="I19" s="167">
        <v>28.78</v>
      </c>
      <c r="J19" s="167">
        <v>28.45</v>
      </c>
      <c r="K19" s="167">
        <v>27.86</v>
      </c>
      <c r="L19" s="167">
        <v>28.15</v>
      </c>
      <c r="M19" s="167">
        <v>28.91</v>
      </c>
      <c r="N19" s="167">
        <v>30.79</v>
      </c>
      <c r="O19" s="167">
        <v>32.909999999999997</v>
      </c>
      <c r="P19" s="121">
        <v>34.270000000000003</v>
      </c>
      <c r="Q19" s="121">
        <v>35.159999999999997</v>
      </c>
      <c r="R19" s="121">
        <v>36.33</v>
      </c>
      <c r="S19" s="121">
        <v>37.619999999999997</v>
      </c>
      <c r="T19" s="121">
        <v>39.36</v>
      </c>
    </row>
    <row r="20" spans="1:20" ht="12" customHeight="1">
      <c r="A20" s="66" t="s">
        <v>14</v>
      </c>
      <c r="B20" s="167">
        <v>20.25</v>
      </c>
      <c r="C20" s="167">
        <v>21.53</v>
      </c>
      <c r="D20" s="167">
        <v>23.08</v>
      </c>
      <c r="E20" s="167">
        <v>22.39</v>
      </c>
      <c r="F20" s="167">
        <v>23.09</v>
      </c>
      <c r="G20" s="167">
        <v>23.24</v>
      </c>
      <c r="H20" s="167">
        <v>23.36</v>
      </c>
      <c r="I20" s="167">
        <v>23.88</v>
      </c>
      <c r="J20" s="167">
        <v>25.49</v>
      </c>
      <c r="K20" s="167">
        <v>25.38</v>
      </c>
      <c r="L20" s="167">
        <v>25.63</v>
      </c>
      <c r="M20" s="167">
        <v>26.8</v>
      </c>
      <c r="N20" s="167">
        <v>28.44</v>
      </c>
      <c r="O20" s="167">
        <v>30.1</v>
      </c>
      <c r="P20" s="121">
        <v>31.86</v>
      </c>
      <c r="Q20" s="121">
        <v>32.340000000000003</v>
      </c>
      <c r="R20" s="121">
        <v>32.67</v>
      </c>
      <c r="S20" s="121">
        <v>33.81</v>
      </c>
      <c r="T20" s="121">
        <v>34.880000000000003</v>
      </c>
    </row>
    <row r="21" spans="1:20" ht="12" customHeight="1">
      <c r="A21" s="66" t="s">
        <v>15</v>
      </c>
      <c r="B21" s="167">
        <v>22.03</v>
      </c>
      <c r="C21" s="167">
        <v>22.65</v>
      </c>
      <c r="D21" s="167">
        <v>23.54</v>
      </c>
      <c r="E21" s="167">
        <v>24.25</v>
      </c>
      <c r="F21" s="167">
        <v>25.73</v>
      </c>
      <c r="G21" s="167">
        <v>25.83</v>
      </c>
      <c r="H21" s="167">
        <v>25.91</v>
      </c>
      <c r="I21" s="167">
        <v>26.61</v>
      </c>
      <c r="J21" s="167">
        <v>27.61</v>
      </c>
      <c r="K21" s="167">
        <v>27.32</v>
      </c>
      <c r="L21" s="167">
        <v>27.86</v>
      </c>
      <c r="M21" s="167">
        <v>29.08</v>
      </c>
      <c r="N21" s="167">
        <v>30.94</v>
      </c>
      <c r="O21" s="167">
        <v>33.19</v>
      </c>
      <c r="P21" s="121">
        <v>34.380000000000003</v>
      </c>
      <c r="Q21" s="121">
        <v>34.93</v>
      </c>
      <c r="R21" s="121">
        <v>36.25</v>
      </c>
      <c r="S21" s="121">
        <v>37.28</v>
      </c>
      <c r="T21" s="121">
        <v>38.840000000000003</v>
      </c>
    </row>
    <row r="22" spans="1:20" ht="12" customHeight="1">
      <c r="A22" s="66" t="s">
        <v>16</v>
      </c>
      <c r="B22" s="167">
        <v>19.75</v>
      </c>
      <c r="C22" s="167">
        <v>21.55</v>
      </c>
      <c r="D22" s="167">
        <v>22.16</v>
      </c>
      <c r="E22" s="167">
        <v>22.45</v>
      </c>
      <c r="F22" s="167">
        <v>23.38</v>
      </c>
      <c r="G22" s="167">
        <v>24.31</v>
      </c>
      <c r="H22" s="167">
        <v>24.76</v>
      </c>
      <c r="I22" s="167">
        <v>25.1</v>
      </c>
      <c r="J22" s="167">
        <v>25.37</v>
      </c>
      <c r="K22" s="167">
        <v>24.96</v>
      </c>
      <c r="L22" s="167">
        <v>26.1</v>
      </c>
      <c r="M22" s="167">
        <v>27.86</v>
      </c>
      <c r="N22" s="167">
        <v>29.64</v>
      </c>
      <c r="O22" s="167">
        <v>31.2</v>
      </c>
      <c r="P22" s="121">
        <v>32.979999999999997</v>
      </c>
      <c r="Q22" s="121">
        <v>33.29</v>
      </c>
      <c r="R22" s="121">
        <v>32.93</v>
      </c>
      <c r="S22" s="121">
        <v>35.159999999999997</v>
      </c>
      <c r="T22" s="121">
        <v>35.94</v>
      </c>
    </row>
    <row r="23" spans="1:20" ht="12" customHeight="1">
      <c r="A23" s="66" t="s">
        <v>17</v>
      </c>
      <c r="B23" s="167">
        <v>28.23</v>
      </c>
      <c r="C23" s="167">
        <v>27.97</v>
      </c>
      <c r="D23" s="167">
        <v>30.24</v>
      </c>
      <c r="E23" s="167">
        <v>29.9</v>
      </c>
      <c r="F23" s="167">
        <v>30.89</v>
      </c>
      <c r="G23" s="167">
        <v>31.76</v>
      </c>
      <c r="H23" s="167">
        <v>35.44</v>
      </c>
      <c r="I23" s="167">
        <v>40.14</v>
      </c>
      <c r="J23" s="167">
        <v>45.55</v>
      </c>
      <c r="K23" s="167">
        <v>45.53</v>
      </c>
      <c r="L23" s="167">
        <v>49.8</v>
      </c>
      <c r="M23" s="167">
        <v>48.62</v>
      </c>
      <c r="N23" s="167">
        <v>49.69</v>
      </c>
      <c r="O23" s="167">
        <v>48.74</v>
      </c>
      <c r="P23" s="121">
        <v>48.39</v>
      </c>
      <c r="Q23" s="121">
        <v>46.91</v>
      </c>
      <c r="R23" s="121">
        <v>48.1</v>
      </c>
      <c r="S23" s="121">
        <v>50.83</v>
      </c>
      <c r="T23" s="121">
        <v>51.2</v>
      </c>
    </row>
    <row r="24" spans="1:20" ht="12" customHeight="1">
      <c r="A24" s="66" t="s">
        <v>18</v>
      </c>
      <c r="B24" s="167">
        <v>30.22</v>
      </c>
      <c r="C24" s="167">
        <v>32.65</v>
      </c>
      <c r="D24" s="167">
        <v>31.39</v>
      </c>
      <c r="E24" s="167">
        <v>33.78</v>
      </c>
      <c r="F24" s="167">
        <v>39.479999999999997</v>
      </c>
      <c r="G24" s="167">
        <v>38.93</v>
      </c>
      <c r="H24" s="167">
        <v>30.53</v>
      </c>
      <c r="I24" s="167">
        <v>30.09</v>
      </c>
      <c r="J24" s="167">
        <v>30.93</v>
      </c>
      <c r="K24" s="167">
        <v>29.98</v>
      </c>
      <c r="L24" s="167">
        <v>33.26</v>
      </c>
      <c r="M24" s="167">
        <v>35.18</v>
      </c>
      <c r="N24" s="167">
        <v>37.19</v>
      </c>
      <c r="O24" s="167">
        <v>37.979999999999997</v>
      </c>
      <c r="P24" s="121">
        <v>41.4</v>
      </c>
      <c r="Q24" s="121">
        <v>42.35</v>
      </c>
      <c r="R24" s="121">
        <v>43.82</v>
      </c>
      <c r="S24" s="121">
        <v>45.43</v>
      </c>
      <c r="T24" s="121">
        <v>45.35</v>
      </c>
    </row>
    <row r="25" spans="1:20" ht="12" customHeight="1">
      <c r="A25" s="66" t="s">
        <v>19</v>
      </c>
      <c r="B25" s="167">
        <v>26.78</v>
      </c>
      <c r="C25" s="167">
        <v>29.69</v>
      </c>
      <c r="D25" s="167">
        <v>29.51</v>
      </c>
      <c r="E25" s="167">
        <v>29.16</v>
      </c>
      <c r="F25" s="167">
        <v>30.7</v>
      </c>
      <c r="G25" s="167">
        <v>31.88</v>
      </c>
      <c r="H25" s="167">
        <v>34.24</v>
      </c>
      <c r="I25" s="167">
        <v>32.299999999999997</v>
      </c>
      <c r="J25" s="167">
        <v>32.369999999999997</v>
      </c>
      <c r="K25" s="167">
        <v>29.68</v>
      </c>
      <c r="L25" s="167">
        <v>33.53</v>
      </c>
      <c r="M25" s="167">
        <v>32.04</v>
      </c>
      <c r="N25" s="167">
        <v>34.590000000000003</v>
      </c>
      <c r="O25" s="167">
        <v>37.18</v>
      </c>
      <c r="P25" s="121">
        <v>38.17</v>
      </c>
      <c r="Q25" s="121">
        <v>40.92</v>
      </c>
      <c r="R25" s="121">
        <v>41.68</v>
      </c>
      <c r="S25" s="121">
        <v>42.92</v>
      </c>
      <c r="T25" s="121">
        <v>43.06</v>
      </c>
    </row>
    <row r="26" spans="1:20" ht="12" customHeight="1">
      <c r="A26" s="69" t="s">
        <v>20</v>
      </c>
      <c r="B26" s="168">
        <v>23.26</v>
      </c>
      <c r="C26" s="168">
        <v>24.65</v>
      </c>
      <c r="D26" s="168">
        <v>25.61</v>
      </c>
      <c r="E26" s="168">
        <v>26.35</v>
      </c>
      <c r="F26" s="168">
        <v>27.04</v>
      </c>
      <c r="G26" s="168">
        <v>27.83</v>
      </c>
      <c r="H26" s="168">
        <v>28.56</v>
      </c>
      <c r="I26" s="168">
        <v>29.06</v>
      </c>
      <c r="J26" s="168">
        <v>30.14</v>
      </c>
      <c r="K26" s="168">
        <v>29.64</v>
      </c>
      <c r="L26" s="168">
        <v>30.65</v>
      </c>
      <c r="M26" s="168">
        <v>31.63</v>
      </c>
      <c r="N26" s="168">
        <v>32.92</v>
      </c>
      <c r="O26" s="168">
        <v>34.44</v>
      </c>
      <c r="P26" s="123">
        <v>36.01</v>
      </c>
      <c r="Q26" s="123">
        <v>36.700000000000003</v>
      </c>
      <c r="R26" s="123">
        <v>37.6</v>
      </c>
      <c r="S26" s="123">
        <v>38.76</v>
      </c>
      <c r="T26" s="123">
        <v>39.840000000000003</v>
      </c>
    </row>
    <row r="27" spans="1:20" ht="12" customHeight="1">
      <c r="A27" s="70" t="s">
        <v>0</v>
      </c>
      <c r="B27" s="167">
        <v>22.84</v>
      </c>
      <c r="C27" s="167">
        <v>23.51</v>
      </c>
      <c r="D27" s="167">
        <v>24.39</v>
      </c>
      <c r="E27" s="167">
        <v>25.3</v>
      </c>
      <c r="F27" s="167">
        <v>25.41</v>
      </c>
      <c r="G27" s="167">
        <v>26.12</v>
      </c>
      <c r="H27" s="167">
        <v>26.13</v>
      </c>
      <c r="I27" s="167">
        <v>26.52</v>
      </c>
      <c r="J27" s="167">
        <v>28.2</v>
      </c>
      <c r="K27" s="167">
        <v>28.73</v>
      </c>
      <c r="L27" s="167">
        <v>29.31</v>
      </c>
      <c r="M27" s="167">
        <v>30.37</v>
      </c>
      <c r="N27" s="167">
        <v>31.29</v>
      </c>
      <c r="O27" s="167">
        <v>32.65</v>
      </c>
      <c r="P27" s="121">
        <v>34.21</v>
      </c>
      <c r="Q27" s="121">
        <v>35.409999999999997</v>
      </c>
      <c r="R27" s="121">
        <v>36.130000000000003</v>
      </c>
      <c r="S27" s="121">
        <v>36.99</v>
      </c>
      <c r="T27" s="121">
        <v>38.28</v>
      </c>
    </row>
    <row r="28" spans="1:20" ht="12" customHeight="1">
      <c r="A28" s="70" t="s">
        <v>5</v>
      </c>
      <c r="B28" s="167">
        <v>23.39</v>
      </c>
      <c r="C28" s="167">
        <v>24.99</v>
      </c>
      <c r="D28" s="167">
        <v>25.97</v>
      </c>
      <c r="E28" s="167">
        <v>26.67</v>
      </c>
      <c r="F28" s="167">
        <v>27.54</v>
      </c>
      <c r="G28" s="167">
        <v>28.35</v>
      </c>
      <c r="H28" s="167">
        <v>29.3</v>
      </c>
      <c r="I28" s="167">
        <v>29.82</v>
      </c>
      <c r="J28" s="167">
        <v>30.73</v>
      </c>
      <c r="K28" s="167">
        <v>29.91</v>
      </c>
      <c r="L28" s="167">
        <v>31.05</v>
      </c>
      <c r="M28" s="167">
        <v>32</v>
      </c>
      <c r="N28" s="167">
        <v>33.4</v>
      </c>
      <c r="O28" s="167">
        <v>34.96</v>
      </c>
      <c r="P28" s="121">
        <v>36.520000000000003</v>
      </c>
      <c r="Q28" s="121">
        <v>37.07</v>
      </c>
      <c r="R28" s="121">
        <v>38.03</v>
      </c>
      <c r="S28" s="121">
        <v>39.270000000000003</v>
      </c>
      <c r="T28" s="121">
        <v>40.299999999999997</v>
      </c>
    </row>
    <row r="29" spans="1:20" ht="12" customHeight="1">
      <c r="A29" s="4"/>
      <c r="B29" s="77"/>
      <c r="C29" s="77"/>
      <c r="D29" s="77"/>
      <c r="E29" s="77"/>
      <c r="F29" s="77"/>
      <c r="G29" s="77"/>
      <c r="H29" s="77"/>
      <c r="I29"/>
      <c r="J29"/>
      <c r="K29"/>
      <c r="L29"/>
      <c r="M29"/>
      <c r="N29"/>
      <c r="O29"/>
      <c r="P29"/>
      <c r="Q29"/>
      <c r="R29"/>
      <c r="S29"/>
      <c r="T29"/>
    </row>
    <row r="30" spans="1:20" s="6" customFormat="1" ht="12" customHeight="1">
      <c r="A30" s="80"/>
      <c r="B30" s="184" t="s">
        <v>58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4"/>
      <c r="P30" s="184"/>
      <c r="Q30" s="184"/>
      <c r="R30" s="184"/>
      <c r="S30" s="184"/>
      <c r="T30" s="184"/>
    </row>
    <row r="31" spans="1:20" ht="12" customHeight="1">
      <c r="A31" s="66" t="s">
        <v>1</v>
      </c>
      <c r="B31" s="71" t="s">
        <v>43</v>
      </c>
      <c r="C31" s="169">
        <f t="shared" ref="C31:C34" si="0">C7/B7*100-100</f>
        <v>2.2756547874624289</v>
      </c>
      <c r="D31" s="169">
        <f t="shared" ref="D31:D34" si="1">D7/C7*100-100</f>
        <v>3.7363560033585372</v>
      </c>
      <c r="E31" s="169">
        <f t="shared" ref="E31:E34" si="2">E7/D7*100-100</f>
        <v>1.456900040469435</v>
      </c>
      <c r="F31" s="169">
        <f t="shared" ref="F31:F34" si="3">F7/E7*100-100</f>
        <v>1.5955325089748555</v>
      </c>
      <c r="G31" s="169">
        <f t="shared" ref="G31:G34" si="4">G7/F7*100-100</f>
        <v>3.1409501374165814</v>
      </c>
      <c r="H31" s="169">
        <f t="shared" ref="H31:H34" si="5">H7/G7*100-100</f>
        <v>1.8652455272173682</v>
      </c>
      <c r="I31" s="169">
        <f t="shared" ref="I31:I34" si="6">I7/H7*100-100</f>
        <v>0.41106128550075027</v>
      </c>
      <c r="J31" s="169">
        <f t="shared" ref="J31:J34" si="7">J7/I7*100-100</f>
        <v>4.6520282843319762</v>
      </c>
      <c r="K31" s="169">
        <f t="shared" ref="K31:K34" si="8">K7/J7*100-100</f>
        <v>-0.53342816500712331</v>
      </c>
      <c r="L31" s="169">
        <f t="shared" ref="L31:L34" si="9">L7/K7*100-100</f>
        <v>3.1104755094744263</v>
      </c>
      <c r="M31" s="169">
        <f t="shared" ref="M31:M34" si="10">M7/L7*100-100</f>
        <v>4.4036061026352371</v>
      </c>
      <c r="N31" s="169">
        <f t="shared" ref="N31:N34" si="11">N7/M7*100-100</f>
        <v>3.7196944536698879</v>
      </c>
      <c r="O31" s="169">
        <f t="shared" ref="O31:O34" si="12">O7/N7*100-100</f>
        <v>2.5296189561319267</v>
      </c>
      <c r="P31" s="169">
        <f t="shared" ref="P31:P34" si="13">P7/O7*100-100</f>
        <v>2.9356652092442204</v>
      </c>
      <c r="Q31" s="71">
        <f t="shared" ref="Q31:Q34" si="14">Q7/P7*100-100</f>
        <v>3.6407766990291179</v>
      </c>
      <c r="R31" s="71">
        <f t="shared" ref="R31:T34" si="15">R7/Q7*100-100</f>
        <v>1.6393442622950829</v>
      </c>
      <c r="S31" s="71">
        <f t="shared" si="15"/>
        <v>-2.8225806451612812</v>
      </c>
      <c r="T31" s="71">
        <f t="shared" si="15"/>
        <v>7.7652637818612931</v>
      </c>
    </row>
    <row r="32" spans="1:20" ht="12" customHeight="1">
      <c r="A32" s="66" t="s">
        <v>2</v>
      </c>
      <c r="B32" s="71" t="s">
        <v>43</v>
      </c>
      <c r="C32" s="169">
        <f t="shared" si="0"/>
        <v>4.8496605237633474</v>
      </c>
      <c r="D32" s="169">
        <f t="shared" si="1"/>
        <v>2.86771507863088</v>
      </c>
      <c r="E32" s="169">
        <f t="shared" si="2"/>
        <v>5.6654676258992822</v>
      </c>
      <c r="F32" s="169">
        <f t="shared" si="3"/>
        <v>1.5319148936170137</v>
      </c>
      <c r="G32" s="169">
        <f t="shared" si="4"/>
        <v>2.22129086336966</v>
      </c>
      <c r="H32" s="169">
        <f t="shared" si="5"/>
        <v>-0.69700697006970813</v>
      </c>
      <c r="I32" s="169">
        <f t="shared" si="6"/>
        <v>3.6333608587944042</v>
      </c>
      <c r="J32" s="169">
        <f t="shared" si="7"/>
        <v>4.4223107569721094</v>
      </c>
      <c r="K32" s="169">
        <f t="shared" si="8"/>
        <v>-0.57230064860740981</v>
      </c>
      <c r="L32" s="169">
        <f t="shared" si="9"/>
        <v>1.9953952417498044</v>
      </c>
      <c r="M32" s="169">
        <f t="shared" si="10"/>
        <v>3.9127163280662245</v>
      </c>
      <c r="N32" s="169">
        <f t="shared" si="11"/>
        <v>6.6618392469225114</v>
      </c>
      <c r="O32" s="169">
        <f t="shared" si="12"/>
        <v>5.5329260013577795</v>
      </c>
      <c r="P32" s="169">
        <f t="shared" si="13"/>
        <v>3.8275972981666229</v>
      </c>
      <c r="Q32" s="71">
        <f t="shared" si="14"/>
        <v>3.4696406443618173</v>
      </c>
      <c r="R32" s="71">
        <f t="shared" si="15"/>
        <v>2.3053892215568936</v>
      </c>
      <c r="S32" s="71">
        <f t="shared" si="15"/>
        <v>2.604623939127876</v>
      </c>
      <c r="T32" s="71">
        <f t="shared" si="15"/>
        <v>2.2247575584711967</v>
      </c>
    </row>
    <row r="33" spans="1:20" ht="12" customHeight="1">
      <c r="A33" s="66" t="s">
        <v>3</v>
      </c>
      <c r="B33" s="71" t="s">
        <v>43</v>
      </c>
      <c r="C33" s="169">
        <f t="shared" si="0"/>
        <v>3.8866026520347248</v>
      </c>
      <c r="D33" s="169">
        <f t="shared" si="1"/>
        <v>4.1813380281690229</v>
      </c>
      <c r="E33" s="169">
        <f t="shared" si="2"/>
        <v>4.3092522179974679</v>
      </c>
      <c r="F33" s="169">
        <f t="shared" si="3"/>
        <v>-2.7946537059538343</v>
      </c>
      <c r="G33" s="169">
        <f t="shared" si="4"/>
        <v>4.375</v>
      </c>
      <c r="H33" s="169">
        <f t="shared" si="5"/>
        <v>0.79840319361277068</v>
      </c>
      <c r="I33" s="169">
        <f t="shared" si="6"/>
        <v>0.7128712871287064</v>
      </c>
      <c r="J33" s="169">
        <f t="shared" si="7"/>
        <v>18.167518678725926</v>
      </c>
      <c r="K33" s="169">
        <f t="shared" si="8"/>
        <v>-3.1613976705490785</v>
      </c>
      <c r="L33" s="169">
        <f t="shared" si="9"/>
        <v>3.5395189003436371</v>
      </c>
      <c r="M33" s="169">
        <f t="shared" si="10"/>
        <v>2.2568868237636792</v>
      </c>
      <c r="N33" s="169">
        <f t="shared" si="11"/>
        <v>-2.8237585199610464</v>
      </c>
      <c r="O33" s="169">
        <f t="shared" si="12"/>
        <v>4.542418169672672</v>
      </c>
      <c r="P33" s="169">
        <f t="shared" si="13"/>
        <v>2.6837060702875419</v>
      </c>
      <c r="Q33" s="71">
        <f t="shared" si="14"/>
        <v>4.791537025513378</v>
      </c>
      <c r="R33" s="71">
        <f t="shared" si="15"/>
        <v>0.29691211401426187</v>
      </c>
      <c r="S33" s="71">
        <f t="shared" si="15"/>
        <v>2.5162818235642419</v>
      </c>
      <c r="T33" s="71">
        <f t="shared" si="15"/>
        <v>3.4363268842044334</v>
      </c>
    </row>
    <row r="34" spans="1:20" ht="12" customHeight="1">
      <c r="A34" s="66" t="s">
        <v>4</v>
      </c>
      <c r="B34" s="71" t="s">
        <v>43</v>
      </c>
      <c r="C34" s="169">
        <f t="shared" si="0"/>
        <v>1.4101531023368352</v>
      </c>
      <c r="D34" s="169">
        <f t="shared" si="1"/>
        <v>3.9729837107667691</v>
      </c>
      <c r="E34" s="169">
        <f t="shared" si="2"/>
        <v>2.9805120366832085</v>
      </c>
      <c r="F34" s="169">
        <f t="shared" si="3"/>
        <v>0.55658627087198909</v>
      </c>
      <c r="G34" s="169">
        <f t="shared" si="4"/>
        <v>2.1771217712177133</v>
      </c>
      <c r="H34" s="169">
        <f t="shared" si="5"/>
        <v>-0.6139400505597763</v>
      </c>
      <c r="I34" s="169">
        <f t="shared" si="6"/>
        <v>0.76308139534884845</v>
      </c>
      <c r="J34" s="169">
        <f t="shared" si="7"/>
        <v>3.6422646952758697</v>
      </c>
      <c r="K34" s="169">
        <f t="shared" si="8"/>
        <v>5.9846903270702967</v>
      </c>
      <c r="L34" s="169">
        <f t="shared" si="9"/>
        <v>1.1162179908076126</v>
      </c>
      <c r="M34" s="169">
        <f t="shared" si="10"/>
        <v>3.6038961038961048</v>
      </c>
      <c r="N34" s="169">
        <f t="shared" si="11"/>
        <v>2.9144468818552269</v>
      </c>
      <c r="O34" s="169">
        <f t="shared" si="12"/>
        <v>4.2326431181485731</v>
      </c>
      <c r="P34" s="169">
        <f t="shared" si="13"/>
        <v>6.6023955594507981</v>
      </c>
      <c r="Q34" s="71">
        <f t="shared" si="14"/>
        <v>2.987119758838034</v>
      </c>
      <c r="R34" s="71">
        <f t="shared" si="15"/>
        <v>2.4747205960617293</v>
      </c>
      <c r="S34" s="71">
        <f t="shared" si="15"/>
        <v>3.8171903401713791</v>
      </c>
      <c r="T34" s="71">
        <f t="shared" si="15"/>
        <v>2.7013506753376788</v>
      </c>
    </row>
    <row r="35" spans="1:20" ht="12" customHeight="1">
      <c r="A35" s="66"/>
      <c r="B35" s="71"/>
      <c r="C35" s="169"/>
      <c r="D35" s="169"/>
      <c r="E35" s="169"/>
      <c r="F35" s="169"/>
      <c r="G35" s="169"/>
      <c r="H35" s="169"/>
      <c r="I35" s="169"/>
      <c r="J35" s="169"/>
      <c r="K35" s="169"/>
      <c r="L35" s="169"/>
      <c r="M35" s="169"/>
      <c r="N35" s="169"/>
      <c r="O35" s="169"/>
      <c r="P35" s="169"/>
      <c r="Q35" s="71"/>
      <c r="R35" s="71"/>
      <c r="S35" s="71"/>
      <c r="T35" s="71"/>
    </row>
    <row r="36" spans="1:20" ht="12" customHeight="1">
      <c r="A36" s="66" t="s">
        <v>6</v>
      </c>
      <c r="B36" s="71" t="s">
        <v>43</v>
      </c>
      <c r="C36" s="169">
        <f t="shared" ref="C36:C52" si="16">C12/B12*100-100</f>
        <v>5.5690072639225292</v>
      </c>
      <c r="D36" s="169">
        <f t="shared" ref="D36:D52" si="17">D12/C12*100-100</f>
        <v>4.2660550458715676</v>
      </c>
      <c r="E36" s="169">
        <f t="shared" ref="E36:E52" si="18">E12/D12*100-100</f>
        <v>0.175978882534082</v>
      </c>
      <c r="F36" s="169">
        <f t="shared" ref="F36:F52" si="19">F12/E12*100-100</f>
        <v>0.17566974088711618</v>
      </c>
      <c r="G36" s="169">
        <f t="shared" ref="G36:G52" si="20">G12/F12*100-100</f>
        <v>4.4717229285401174</v>
      </c>
      <c r="H36" s="169">
        <f t="shared" ref="H36:H52" si="21">H12/G12*100-100</f>
        <v>1.594628619387322</v>
      </c>
      <c r="I36" s="169">
        <f t="shared" ref="I36:I52" si="22">I12/H12*100-100</f>
        <v>1.1565468814539202</v>
      </c>
      <c r="J36" s="169">
        <f t="shared" ref="J36:J52" si="23">J12/I12*100-100</f>
        <v>4.8591261739485532</v>
      </c>
      <c r="K36" s="169">
        <f t="shared" ref="K36:K52" si="24">K12/J12*100-100</f>
        <v>1.0514018691588802</v>
      </c>
      <c r="L36" s="169">
        <f t="shared" ref="L36:L52" si="25">L12/K12*100-100</f>
        <v>2.6204238921002059</v>
      </c>
      <c r="M36" s="169">
        <f t="shared" ref="M36:M52" si="26">M12/L12*100-100</f>
        <v>4.9568156214795351</v>
      </c>
      <c r="N36" s="169">
        <f t="shared" ref="N36:N52" si="27">N12/M12*100-100</f>
        <v>6.0465116279069946</v>
      </c>
      <c r="O36" s="169">
        <f t="shared" ref="O36:O52" si="28">O12/N12*100-100</f>
        <v>3.9136302294197094</v>
      </c>
      <c r="P36" s="169">
        <f t="shared" ref="P36:P52" si="29">P12/O12*100-100</f>
        <v>6.4610389610389518</v>
      </c>
      <c r="Q36" s="71">
        <f t="shared" ref="Q36:Q52" si="30">Q12/P12*100-100</f>
        <v>2.0738029887160678</v>
      </c>
      <c r="R36" s="71">
        <f t="shared" ref="R36:T52" si="31">R12/Q12*100-100</f>
        <v>2.3902001792650367</v>
      </c>
      <c r="S36" s="71">
        <f t="shared" si="31"/>
        <v>2.9471841260577634</v>
      </c>
      <c r="T36" s="71">
        <f t="shared" si="31"/>
        <v>3.7981859410430587</v>
      </c>
    </row>
    <row r="37" spans="1:20" ht="12" customHeight="1">
      <c r="A37" s="66" t="s">
        <v>7</v>
      </c>
      <c r="B37" s="71" t="s">
        <v>43</v>
      </c>
      <c r="C37" s="169">
        <f t="shared" si="16"/>
        <v>4.0115798180314215</v>
      </c>
      <c r="D37" s="169">
        <f t="shared" si="17"/>
        <v>3.9363817097415534</v>
      </c>
      <c r="E37" s="169">
        <f t="shared" si="18"/>
        <v>1.9892884468247729</v>
      </c>
      <c r="F37" s="169">
        <f t="shared" si="19"/>
        <v>5.1012753188297069</v>
      </c>
      <c r="G37" s="169">
        <f t="shared" si="20"/>
        <v>10.028551034975024</v>
      </c>
      <c r="H37" s="169">
        <f t="shared" si="21"/>
        <v>27.14888096010381</v>
      </c>
      <c r="I37" s="169">
        <f t="shared" si="22"/>
        <v>-2.2448979591836746</v>
      </c>
      <c r="J37" s="169">
        <f t="shared" si="23"/>
        <v>3.7839248434238044</v>
      </c>
      <c r="K37" s="169">
        <f t="shared" si="24"/>
        <v>0.22630123208446662</v>
      </c>
      <c r="L37" s="169">
        <f t="shared" si="25"/>
        <v>1.43000501756147</v>
      </c>
      <c r="M37" s="169">
        <f t="shared" si="26"/>
        <v>0.19787286668315573</v>
      </c>
      <c r="N37" s="169">
        <f t="shared" si="27"/>
        <v>-0.39496420636878327</v>
      </c>
      <c r="O37" s="169">
        <f t="shared" si="28"/>
        <v>4.7831474597273882</v>
      </c>
      <c r="P37" s="169">
        <f t="shared" si="29"/>
        <v>2.6253547776726549</v>
      </c>
      <c r="Q37" s="71">
        <f t="shared" si="30"/>
        <v>-3.1343627563954755</v>
      </c>
      <c r="R37" s="71">
        <f t="shared" si="31"/>
        <v>2.9502736140851766</v>
      </c>
      <c r="S37" s="71">
        <f t="shared" si="31"/>
        <v>-2.4959556274555297</v>
      </c>
      <c r="T37" s="71">
        <f t="shared" si="31"/>
        <v>5.0248874140791884</v>
      </c>
    </row>
    <row r="38" spans="1:20" ht="12" customHeight="1">
      <c r="A38" s="66" t="s">
        <v>8</v>
      </c>
      <c r="B38" s="71" t="s">
        <v>43</v>
      </c>
      <c r="C38" s="169">
        <f t="shared" si="16"/>
        <v>7.0149253731343322</v>
      </c>
      <c r="D38" s="169">
        <f t="shared" si="17"/>
        <v>5.8577405857740388</v>
      </c>
      <c r="E38" s="169">
        <f t="shared" si="18"/>
        <v>-0.57092665788317731</v>
      </c>
      <c r="F38" s="169">
        <f t="shared" si="19"/>
        <v>1.3692579505300273</v>
      </c>
      <c r="G38" s="169">
        <f t="shared" si="20"/>
        <v>4.183006535947726</v>
      </c>
      <c r="H38" s="169">
        <f t="shared" si="21"/>
        <v>1.923881221246333</v>
      </c>
      <c r="I38" s="169">
        <f t="shared" si="22"/>
        <v>2.4210094378334048</v>
      </c>
      <c r="J38" s="169">
        <f t="shared" si="23"/>
        <v>4.3669871794871824</v>
      </c>
      <c r="K38" s="169">
        <f t="shared" si="24"/>
        <v>-0.30710172744721831</v>
      </c>
      <c r="L38" s="169">
        <f t="shared" si="25"/>
        <v>1.0011551790527449</v>
      </c>
      <c r="M38" s="169">
        <f t="shared" si="26"/>
        <v>6.5192527640106874</v>
      </c>
      <c r="N38" s="169">
        <f t="shared" si="27"/>
        <v>4.7602004294917606</v>
      </c>
      <c r="O38" s="169">
        <f t="shared" si="28"/>
        <v>5.9788179022890233</v>
      </c>
      <c r="P38" s="169">
        <f t="shared" si="29"/>
        <v>3.1592520954223176</v>
      </c>
      <c r="Q38" s="71">
        <f t="shared" si="30"/>
        <v>1</v>
      </c>
      <c r="R38" s="71">
        <f t="shared" si="31"/>
        <v>0.95915841584159978</v>
      </c>
      <c r="S38" s="71">
        <f t="shared" si="31"/>
        <v>5.0260496475635961</v>
      </c>
      <c r="T38" s="71">
        <f t="shared" si="31"/>
        <v>2.4803034724248505</v>
      </c>
    </row>
    <row r="39" spans="1:20" ht="12" customHeight="1">
      <c r="A39" s="66" t="s">
        <v>9</v>
      </c>
      <c r="B39" s="71" t="s">
        <v>43</v>
      </c>
      <c r="C39" s="169">
        <f t="shared" si="16"/>
        <v>9.904761904761898</v>
      </c>
      <c r="D39" s="169">
        <f t="shared" si="17"/>
        <v>5.8925476603119762</v>
      </c>
      <c r="E39" s="169">
        <f t="shared" si="18"/>
        <v>2.0049099836333824</v>
      </c>
      <c r="F39" s="169">
        <f t="shared" si="19"/>
        <v>1.3638186923385547</v>
      </c>
      <c r="G39" s="169">
        <f t="shared" si="20"/>
        <v>0.59358923624853333</v>
      </c>
      <c r="H39" s="169">
        <f t="shared" si="21"/>
        <v>2.5963808025177002</v>
      </c>
      <c r="I39" s="169">
        <f t="shared" si="22"/>
        <v>1.7638036809815958</v>
      </c>
      <c r="J39" s="169">
        <f t="shared" si="23"/>
        <v>1.5071590052750707</v>
      </c>
      <c r="K39" s="169">
        <f t="shared" si="24"/>
        <v>-5.0111358574610279</v>
      </c>
      <c r="L39" s="169">
        <f t="shared" si="25"/>
        <v>-0.78155529503712273</v>
      </c>
      <c r="M39" s="169">
        <f t="shared" si="26"/>
        <v>5.1201260338715997</v>
      </c>
      <c r="N39" s="169">
        <f t="shared" si="27"/>
        <v>6.856500562008236</v>
      </c>
      <c r="O39" s="169">
        <f t="shared" si="28"/>
        <v>4.5932678821879165</v>
      </c>
      <c r="P39" s="169">
        <f t="shared" si="29"/>
        <v>4.2574589339591</v>
      </c>
      <c r="Q39" s="71">
        <f t="shared" si="30"/>
        <v>3.3762057877813447</v>
      </c>
      <c r="R39" s="71">
        <f t="shared" si="31"/>
        <v>4.4479004665629844</v>
      </c>
      <c r="S39" s="71">
        <f t="shared" si="31"/>
        <v>4.3180464562239536</v>
      </c>
      <c r="T39" s="71">
        <f t="shared" si="31"/>
        <v>1.6557236654296332</v>
      </c>
    </row>
    <row r="40" spans="1:20" ht="12" customHeight="1">
      <c r="A40" s="66" t="s">
        <v>10</v>
      </c>
      <c r="B40" s="71" t="s">
        <v>43</v>
      </c>
      <c r="C40" s="169">
        <f t="shared" si="16"/>
        <v>4.0462427745664655</v>
      </c>
      <c r="D40" s="169">
        <f t="shared" si="17"/>
        <v>6.0683760683760681</v>
      </c>
      <c r="E40" s="169">
        <f t="shared" si="18"/>
        <v>2.4174053182917135</v>
      </c>
      <c r="F40" s="169">
        <f t="shared" si="19"/>
        <v>4.130605822187249</v>
      </c>
      <c r="G40" s="169">
        <f t="shared" si="20"/>
        <v>-0.34000755572346009</v>
      </c>
      <c r="H40" s="169">
        <f t="shared" si="21"/>
        <v>2.8430629264594387</v>
      </c>
      <c r="I40" s="169">
        <f t="shared" si="22"/>
        <v>3.6859565057142163E-2</v>
      </c>
      <c r="J40" s="169">
        <f t="shared" si="23"/>
        <v>6.0427413411938034</v>
      </c>
      <c r="K40" s="169">
        <f t="shared" si="24"/>
        <v>-2.1542738012508664</v>
      </c>
      <c r="L40" s="169">
        <f t="shared" si="25"/>
        <v>-0.17755681818182723</v>
      </c>
      <c r="M40" s="169">
        <f t="shared" si="26"/>
        <v>2.7392387050871605</v>
      </c>
      <c r="N40" s="169">
        <f t="shared" si="27"/>
        <v>4.6398891966759095</v>
      </c>
      <c r="O40" s="169">
        <f t="shared" si="28"/>
        <v>5.2945069490403682</v>
      </c>
      <c r="P40" s="169">
        <f t="shared" si="29"/>
        <v>3.4569453174104297</v>
      </c>
      <c r="Q40" s="71">
        <f t="shared" si="30"/>
        <v>2.703523693803163</v>
      </c>
      <c r="R40" s="71">
        <f t="shared" si="31"/>
        <v>1.0056196391599883</v>
      </c>
      <c r="S40" s="71">
        <f t="shared" si="31"/>
        <v>4.8901903367496402</v>
      </c>
      <c r="T40" s="71">
        <f t="shared" si="31"/>
        <v>2.8475711892797335</v>
      </c>
    </row>
    <row r="41" spans="1:20" ht="12" customHeight="1">
      <c r="A41" s="66" t="s">
        <v>11</v>
      </c>
      <c r="B41" s="71" t="s">
        <v>43</v>
      </c>
      <c r="C41" s="169">
        <f t="shared" si="16"/>
        <v>19.408740359897166</v>
      </c>
      <c r="D41" s="169">
        <f t="shared" si="17"/>
        <v>4.6645138141370666</v>
      </c>
      <c r="E41" s="169">
        <f t="shared" si="18"/>
        <v>9.9760027425436846</v>
      </c>
      <c r="F41" s="169">
        <f t="shared" si="19"/>
        <v>-5.39276807980049</v>
      </c>
      <c r="G41" s="169">
        <f t="shared" si="20"/>
        <v>4.1515650741350782</v>
      </c>
      <c r="H41" s="169">
        <f t="shared" si="21"/>
        <v>9.4273963935463456</v>
      </c>
      <c r="I41" s="169">
        <f t="shared" si="22"/>
        <v>4.8858051459959455</v>
      </c>
      <c r="J41" s="169">
        <f t="shared" si="23"/>
        <v>-1.0474090407938377</v>
      </c>
      <c r="K41" s="169">
        <f t="shared" si="24"/>
        <v>-9.1086350974930212</v>
      </c>
      <c r="L41" s="169">
        <f t="shared" si="25"/>
        <v>3.4324241495556294</v>
      </c>
      <c r="M41" s="169">
        <f t="shared" si="26"/>
        <v>6.8148148148148096</v>
      </c>
      <c r="N41" s="169">
        <f t="shared" si="27"/>
        <v>0.44382801664355043</v>
      </c>
      <c r="O41" s="169">
        <f t="shared" si="28"/>
        <v>5.5785694559513814</v>
      </c>
      <c r="P41" s="169">
        <f t="shared" si="29"/>
        <v>7.8733978550876458</v>
      </c>
      <c r="Q41" s="71">
        <f t="shared" si="30"/>
        <v>-0.6304558680892427</v>
      </c>
      <c r="R41" s="71">
        <f t="shared" si="31"/>
        <v>3.3674963396778992</v>
      </c>
      <c r="S41" s="71">
        <f t="shared" si="31"/>
        <v>3.1869688385269228</v>
      </c>
      <c r="T41" s="71">
        <f t="shared" si="31"/>
        <v>1.7844886753603362</v>
      </c>
    </row>
    <row r="42" spans="1:20" ht="12" customHeight="1">
      <c r="A42" s="66" t="s">
        <v>12</v>
      </c>
      <c r="B42" s="71" t="s">
        <v>43</v>
      </c>
      <c r="C42" s="169">
        <f t="shared" si="16"/>
        <v>6.4814814814814667</v>
      </c>
      <c r="D42" s="169">
        <f t="shared" si="17"/>
        <v>6.8322981366459601</v>
      </c>
      <c r="E42" s="169">
        <f t="shared" si="18"/>
        <v>4.5348837209302246</v>
      </c>
      <c r="F42" s="169">
        <f t="shared" si="19"/>
        <v>-4.5235446792732574</v>
      </c>
      <c r="G42" s="169">
        <f t="shared" si="20"/>
        <v>6.7184466019417357</v>
      </c>
      <c r="H42" s="169">
        <f t="shared" si="21"/>
        <v>4.0029112081513745</v>
      </c>
      <c r="I42" s="169">
        <f t="shared" si="22"/>
        <v>5.4583624912526147</v>
      </c>
      <c r="J42" s="169">
        <f t="shared" si="23"/>
        <v>-1.9907100199070982</v>
      </c>
      <c r="K42" s="169">
        <f t="shared" si="24"/>
        <v>-4.2992552471225451</v>
      </c>
      <c r="L42" s="169">
        <f t="shared" si="25"/>
        <v>2.2285107888220637</v>
      </c>
      <c r="M42" s="169">
        <f t="shared" si="26"/>
        <v>3.5640138408304551</v>
      </c>
      <c r="N42" s="169">
        <f t="shared" si="27"/>
        <v>1.9044437019712745</v>
      </c>
      <c r="O42" s="169">
        <f t="shared" si="28"/>
        <v>4.3278688524590194</v>
      </c>
      <c r="P42" s="169">
        <f t="shared" si="29"/>
        <v>3.5826524198617307</v>
      </c>
      <c r="Q42" s="71">
        <f t="shared" si="30"/>
        <v>7.2208737864077648</v>
      </c>
      <c r="R42" s="71">
        <f t="shared" si="31"/>
        <v>2.3769100169779307</v>
      </c>
      <c r="S42" s="71">
        <f t="shared" si="31"/>
        <v>3.2061912658927696</v>
      </c>
      <c r="T42" s="71">
        <f t="shared" si="31"/>
        <v>2.945902517407589</v>
      </c>
    </row>
    <row r="43" spans="1:20" ht="12" customHeight="1">
      <c r="A43" s="66" t="s">
        <v>13</v>
      </c>
      <c r="B43" s="71" t="s">
        <v>43</v>
      </c>
      <c r="C43" s="169">
        <f t="shared" si="16"/>
        <v>4.0918580375783051</v>
      </c>
      <c r="D43" s="169">
        <f t="shared" si="17"/>
        <v>4.6129161652627317</v>
      </c>
      <c r="E43" s="169">
        <f t="shared" si="18"/>
        <v>3.6042944785276205</v>
      </c>
      <c r="F43" s="169">
        <f t="shared" si="19"/>
        <v>0.51813471502590858</v>
      </c>
      <c r="G43" s="169">
        <f t="shared" si="20"/>
        <v>3.6450662739322439</v>
      </c>
      <c r="H43" s="169">
        <f t="shared" si="21"/>
        <v>1.1012433392540117</v>
      </c>
      <c r="I43" s="169">
        <f t="shared" si="22"/>
        <v>1.1243851018974027</v>
      </c>
      <c r="J43" s="169">
        <f t="shared" si="23"/>
        <v>-1.1466296038915971</v>
      </c>
      <c r="K43" s="169">
        <f t="shared" si="24"/>
        <v>-2.0738137082601042</v>
      </c>
      <c r="L43" s="169">
        <f t="shared" si="25"/>
        <v>1.0409188801148588</v>
      </c>
      <c r="M43" s="169">
        <f t="shared" si="26"/>
        <v>2.6998223801065819</v>
      </c>
      <c r="N43" s="169">
        <f t="shared" si="27"/>
        <v>6.5029401591145017</v>
      </c>
      <c r="O43" s="169">
        <f t="shared" si="28"/>
        <v>6.8853523871386813</v>
      </c>
      <c r="P43" s="169">
        <f t="shared" si="29"/>
        <v>4.1324825281069906</v>
      </c>
      <c r="Q43" s="71">
        <f t="shared" si="30"/>
        <v>2.5970236358330681</v>
      </c>
      <c r="R43" s="71">
        <f t="shared" si="31"/>
        <v>3.327645051194537</v>
      </c>
      <c r="S43" s="71">
        <f t="shared" si="31"/>
        <v>3.550784475639972</v>
      </c>
      <c r="T43" s="71">
        <f t="shared" si="31"/>
        <v>4.6251993620414709</v>
      </c>
    </row>
    <row r="44" spans="1:20" ht="12" customHeight="1">
      <c r="A44" s="66" t="s">
        <v>14</v>
      </c>
      <c r="B44" s="71" t="s">
        <v>43</v>
      </c>
      <c r="C44" s="169">
        <f t="shared" si="16"/>
        <v>6.3209876543209873</v>
      </c>
      <c r="D44" s="169">
        <f t="shared" si="17"/>
        <v>7.199256850905698</v>
      </c>
      <c r="E44" s="169">
        <f t="shared" si="18"/>
        <v>-2.9896013864817945</v>
      </c>
      <c r="F44" s="169">
        <f t="shared" si="19"/>
        <v>3.1263957123715898</v>
      </c>
      <c r="G44" s="169">
        <f t="shared" si="20"/>
        <v>0.64963187527067134</v>
      </c>
      <c r="H44" s="169">
        <f t="shared" si="21"/>
        <v>0.51635111876076678</v>
      </c>
      <c r="I44" s="169">
        <f t="shared" si="22"/>
        <v>2.2260273972602818</v>
      </c>
      <c r="J44" s="169">
        <f t="shared" si="23"/>
        <v>6.7420435510887842</v>
      </c>
      <c r="K44" s="169">
        <f t="shared" si="24"/>
        <v>-0.43154178109061547</v>
      </c>
      <c r="L44" s="169">
        <f t="shared" si="25"/>
        <v>0.98502758077225394</v>
      </c>
      <c r="M44" s="169">
        <f t="shared" si="26"/>
        <v>4.5649629340616542</v>
      </c>
      <c r="N44" s="169">
        <f t="shared" si="27"/>
        <v>6.119402985074629</v>
      </c>
      <c r="O44" s="169">
        <f t="shared" si="28"/>
        <v>5.8368495077355789</v>
      </c>
      <c r="P44" s="169">
        <f t="shared" si="29"/>
        <v>5.8471760797342114</v>
      </c>
      <c r="Q44" s="71">
        <f t="shared" si="30"/>
        <v>1.5065913370998203</v>
      </c>
      <c r="R44" s="71">
        <f t="shared" si="31"/>
        <v>1.0204081632653015</v>
      </c>
      <c r="S44" s="71">
        <f t="shared" si="31"/>
        <v>3.4894398530762203</v>
      </c>
      <c r="T44" s="71">
        <f t="shared" si="31"/>
        <v>3.164744158532983</v>
      </c>
    </row>
    <row r="45" spans="1:20" ht="12" customHeight="1">
      <c r="A45" s="66" t="s">
        <v>15</v>
      </c>
      <c r="B45" s="71" t="s">
        <v>43</v>
      </c>
      <c r="C45" s="169">
        <f t="shared" si="16"/>
        <v>2.8143440762596441</v>
      </c>
      <c r="D45" s="169">
        <f t="shared" si="17"/>
        <v>3.9293598233995652</v>
      </c>
      <c r="E45" s="169">
        <f t="shared" si="18"/>
        <v>3.0161427357689092</v>
      </c>
      <c r="F45" s="169">
        <f t="shared" si="19"/>
        <v>6.1030927835051614</v>
      </c>
      <c r="G45" s="169">
        <f t="shared" si="20"/>
        <v>0.38865137971238539</v>
      </c>
      <c r="H45" s="169">
        <f t="shared" si="21"/>
        <v>0.30971738288812389</v>
      </c>
      <c r="I45" s="169">
        <f t="shared" si="22"/>
        <v>2.7016595908915519</v>
      </c>
      <c r="J45" s="169">
        <f t="shared" si="23"/>
        <v>3.7579857196542719</v>
      </c>
      <c r="K45" s="169">
        <f t="shared" si="24"/>
        <v>-1.0503440782325271</v>
      </c>
      <c r="L45" s="169">
        <f t="shared" si="25"/>
        <v>1.9765739385065899</v>
      </c>
      <c r="M45" s="169">
        <f t="shared" si="26"/>
        <v>4.3790380473797512</v>
      </c>
      <c r="N45" s="169">
        <f t="shared" si="27"/>
        <v>6.3961485557084075</v>
      </c>
      <c r="O45" s="169">
        <f t="shared" si="28"/>
        <v>7.272139625080797</v>
      </c>
      <c r="P45" s="169">
        <f t="shared" si="29"/>
        <v>3.5854172943657829</v>
      </c>
      <c r="Q45" s="71">
        <f t="shared" si="30"/>
        <v>1.5997673065735825</v>
      </c>
      <c r="R45" s="71">
        <f t="shared" si="31"/>
        <v>3.7789865445176076</v>
      </c>
      <c r="S45" s="71">
        <f t="shared" si="31"/>
        <v>2.8413793103448199</v>
      </c>
      <c r="T45" s="71">
        <f t="shared" si="31"/>
        <v>4.1845493562231866</v>
      </c>
    </row>
    <row r="46" spans="1:20" ht="12" customHeight="1">
      <c r="A46" s="66" t="s">
        <v>16</v>
      </c>
      <c r="B46" s="71" t="s">
        <v>43</v>
      </c>
      <c r="C46" s="169">
        <f t="shared" si="16"/>
        <v>9.1139240506329173</v>
      </c>
      <c r="D46" s="169">
        <f t="shared" si="17"/>
        <v>2.8306264501160001</v>
      </c>
      <c r="E46" s="169">
        <f t="shared" si="18"/>
        <v>1.3086642599277951</v>
      </c>
      <c r="F46" s="169">
        <f t="shared" si="19"/>
        <v>4.1425389755011253</v>
      </c>
      <c r="G46" s="169">
        <f t="shared" si="20"/>
        <v>3.977758768177921</v>
      </c>
      <c r="H46" s="169">
        <f t="shared" si="21"/>
        <v>1.8510900863842181</v>
      </c>
      <c r="I46" s="169">
        <f t="shared" si="22"/>
        <v>1.3731825525040477</v>
      </c>
      <c r="J46" s="169">
        <f t="shared" si="23"/>
        <v>1.0756972111553722</v>
      </c>
      <c r="K46" s="169">
        <f t="shared" si="24"/>
        <v>-1.6160819865983456</v>
      </c>
      <c r="L46" s="169">
        <f t="shared" si="25"/>
        <v>4.5673076923076934</v>
      </c>
      <c r="M46" s="169">
        <f t="shared" si="26"/>
        <v>6.743295019157074</v>
      </c>
      <c r="N46" s="169">
        <f t="shared" si="27"/>
        <v>6.3890882986360538</v>
      </c>
      <c r="O46" s="169">
        <f t="shared" si="28"/>
        <v>5.2631578947368354</v>
      </c>
      <c r="P46" s="169">
        <f t="shared" si="29"/>
        <v>5.7051282051282044</v>
      </c>
      <c r="Q46" s="71">
        <f t="shared" si="30"/>
        <v>0.93996361431169362</v>
      </c>
      <c r="R46" s="71">
        <f t="shared" si="31"/>
        <v>-1.0814058275758498</v>
      </c>
      <c r="S46" s="71">
        <f t="shared" si="31"/>
        <v>6.7719404798056502</v>
      </c>
      <c r="T46" s="71">
        <f t="shared" si="31"/>
        <v>2.2184300341296961</v>
      </c>
    </row>
    <row r="47" spans="1:20" ht="12" customHeight="1">
      <c r="A47" s="66" t="s">
        <v>17</v>
      </c>
      <c r="B47" s="71" t="s">
        <v>43</v>
      </c>
      <c r="C47" s="169">
        <f t="shared" si="16"/>
        <v>-0.92100602196245518</v>
      </c>
      <c r="D47" s="169">
        <f t="shared" si="17"/>
        <v>8.11583839828387</v>
      </c>
      <c r="E47" s="169">
        <f t="shared" si="18"/>
        <v>-1.124338624338634</v>
      </c>
      <c r="F47" s="169">
        <f t="shared" si="19"/>
        <v>3.311036789297674</v>
      </c>
      <c r="G47" s="169">
        <f t="shared" si="20"/>
        <v>2.816445451602462</v>
      </c>
      <c r="H47" s="169">
        <f t="shared" si="21"/>
        <v>11.586901763224162</v>
      </c>
      <c r="I47" s="169">
        <f t="shared" si="22"/>
        <v>13.261851015801369</v>
      </c>
      <c r="J47" s="169">
        <f t="shared" si="23"/>
        <v>13.477827603388135</v>
      </c>
      <c r="K47" s="169">
        <f t="shared" si="24"/>
        <v>-4.3907793633351844E-2</v>
      </c>
      <c r="L47" s="169">
        <f t="shared" si="25"/>
        <v>9.3784318032066807</v>
      </c>
      <c r="M47" s="169">
        <f t="shared" si="26"/>
        <v>-2.3694779116465838</v>
      </c>
      <c r="N47" s="169">
        <f t="shared" si="27"/>
        <v>2.2007404360345504</v>
      </c>
      <c r="O47" s="169">
        <f t="shared" si="28"/>
        <v>-1.911853491648202</v>
      </c>
      <c r="P47" s="169">
        <f t="shared" si="29"/>
        <v>-0.71809601969634684</v>
      </c>
      <c r="Q47" s="71">
        <f t="shared" si="30"/>
        <v>-3.058483157677216</v>
      </c>
      <c r="R47" s="71">
        <f t="shared" si="31"/>
        <v>2.5367725431677712</v>
      </c>
      <c r="S47" s="71">
        <f t="shared" si="31"/>
        <v>5.675675675675663</v>
      </c>
      <c r="T47" s="71">
        <f t="shared" si="31"/>
        <v>0.7279165846940856</v>
      </c>
    </row>
    <row r="48" spans="1:20" ht="12" customHeight="1">
      <c r="A48" s="66" t="s">
        <v>18</v>
      </c>
      <c r="B48" s="71" t="s">
        <v>43</v>
      </c>
      <c r="C48" s="169">
        <f t="shared" si="16"/>
        <v>8.0410324288550612</v>
      </c>
      <c r="D48" s="169">
        <f t="shared" si="17"/>
        <v>-3.85911179173047</v>
      </c>
      <c r="E48" s="169">
        <f t="shared" si="18"/>
        <v>7.6138897738133267</v>
      </c>
      <c r="F48" s="169">
        <f t="shared" si="19"/>
        <v>16.873889875666066</v>
      </c>
      <c r="G48" s="169">
        <f t="shared" si="20"/>
        <v>-1.3931104356636297</v>
      </c>
      <c r="H48" s="169">
        <f t="shared" si="21"/>
        <v>-21.57718982789622</v>
      </c>
      <c r="I48" s="169">
        <f t="shared" si="22"/>
        <v>-1.4412053717654913</v>
      </c>
      <c r="J48" s="169">
        <f t="shared" si="23"/>
        <v>2.7916251246261226</v>
      </c>
      <c r="K48" s="169">
        <f t="shared" si="24"/>
        <v>-3.0714516650501054</v>
      </c>
      <c r="L48" s="169">
        <f t="shared" si="25"/>
        <v>10.940627084723147</v>
      </c>
      <c r="M48" s="169">
        <f t="shared" si="26"/>
        <v>5.7726999398677066</v>
      </c>
      <c r="N48" s="169">
        <f t="shared" si="27"/>
        <v>5.7134735645253016</v>
      </c>
      <c r="O48" s="169">
        <f t="shared" si="28"/>
        <v>2.124226942726537</v>
      </c>
      <c r="P48" s="169">
        <f t="shared" si="29"/>
        <v>9.0047393364929036</v>
      </c>
      <c r="Q48" s="71">
        <f t="shared" si="30"/>
        <v>2.2946859903381807</v>
      </c>
      <c r="R48" s="71">
        <f t="shared" si="31"/>
        <v>3.471074380165291</v>
      </c>
      <c r="S48" s="71">
        <f t="shared" si="31"/>
        <v>3.6741214057508103</v>
      </c>
      <c r="T48" s="71">
        <f t="shared" si="31"/>
        <v>-0.17609509134932466</v>
      </c>
    </row>
    <row r="49" spans="1:20" ht="12" customHeight="1">
      <c r="A49" s="66" t="s">
        <v>19</v>
      </c>
      <c r="B49" s="71" t="s">
        <v>43</v>
      </c>
      <c r="C49" s="169">
        <f t="shared" si="16"/>
        <v>10.866318147871553</v>
      </c>
      <c r="D49" s="169">
        <f t="shared" si="17"/>
        <v>-0.60626473560121497</v>
      </c>
      <c r="E49" s="169">
        <f t="shared" si="18"/>
        <v>-1.186038630972547</v>
      </c>
      <c r="F49" s="169">
        <f t="shared" si="19"/>
        <v>5.2812071330589703</v>
      </c>
      <c r="G49" s="169">
        <f t="shared" si="20"/>
        <v>3.8436482084690482</v>
      </c>
      <c r="H49" s="169">
        <f t="shared" si="21"/>
        <v>7.4027603513174398</v>
      </c>
      <c r="I49" s="169">
        <f t="shared" si="22"/>
        <v>-5.6658878504672998</v>
      </c>
      <c r="J49" s="169">
        <f t="shared" si="23"/>
        <v>0.21671826625386359</v>
      </c>
      <c r="K49" s="169">
        <f t="shared" si="24"/>
        <v>-8.31016373185048</v>
      </c>
      <c r="L49" s="169">
        <f t="shared" si="25"/>
        <v>12.971698113207552</v>
      </c>
      <c r="M49" s="169">
        <f t="shared" si="26"/>
        <v>-4.4437816880405734</v>
      </c>
      <c r="N49" s="169">
        <f t="shared" si="27"/>
        <v>7.9588014981273574</v>
      </c>
      <c r="O49" s="169">
        <f t="shared" si="28"/>
        <v>7.4877132119109575</v>
      </c>
      <c r="P49" s="169">
        <f t="shared" si="29"/>
        <v>2.6627218934911241</v>
      </c>
      <c r="Q49" s="71">
        <f t="shared" si="30"/>
        <v>7.2046109510086325</v>
      </c>
      <c r="R49" s="71">
        <f t="shared" si="31"/>
        <v>1.8572825024437947</v>
      </c>
      <c r="S49" s="71">
        <f t="shared" si="31"/>
        <v>2.9750479846449167</v>
      </c>
      <c r="T49" s="71">
        <f t="shared" si="31"/>
        <v>0.32618825722275346</v>
      </c>
    </row>
    <row r="50" spans="1:20" ht="12" customHeight="1">
      <c r="A50" s="69" t="s">
        <v>20</v>
      </c>
      <c r="B50" s="71" t="s">
        <v>43</v>
      </c>
      <c r="C50" s="170">
        <f t="shared" si="16"/>
        <v>5.975924333619929</v>
      </c>
      <c r="D50" s="170">
        <f t="shared" si="17"/>
        <v>3.8945233265720134</v>
      </c>
      <c r="E50" s="170">
        <f t="shared" si="18"/>
        <v>2.8894962905115165</v>
      </c>
      <c r="F50" s="170">
        <f t="shared" si="19"/>
        <v>2.6185958254269366</v>
      </c>
      <c r="G50" s="170">
        <f t="shared" si="20"/>
        <v>2.9215976331360878</v>
      </c>
      <c r="H50" s="170">
        <f t="shared" si="21"/>
        <v>2.6230686309737621</v>
      </c>
      <c r="I50" s="170">
        <f t="shared" si="22"/>
        <v>1.7507002801120422</v>
      </c>
      <c r="J50" s="170">
        <f t="shared" si="23"/>
        <v>3.7164487267721995</v>
      </c>
      <c r="K50" s="170">
        <f t="shared" si="24"/>
        <v>-1.6589250165892508</v>
      </c>
      <c r="L50" s="170">
        <f t="shared" si="25"/>
        <v>3.4075573549257712</v>
      </c>
      <c r="M50" s="170">
        <f t="shared" si="26"/>
        <v>3.1973898858075103</v>
      </c>
      <c r="N50" s="170">
        <f t="shared" si="27"/>
        <v>4.0784065760354196</v>
      </c>
      <c r="O50" s="170">
        <f t="shared" si="28"/>
        <v>4.6172539489671749</v>
      </c>
      <c r="P50" s="170">
        <f t="shared" si="29"/>
        <v>4.5586527293844199</v>
      </c>
      <c r="Q50" s="100">
        <f t="shared" si="30"/>
        <v>1.9161344071091548</v>
      </c>
      <c r="R50" s="100">
        <f t="shared" si="31"/>
        <v>2.4523160762942808</v>
      </c>
      <c r="S50" s="100">
        <f t="shared" si="31"/>
        <v>3.0851063829787222</v>
      </c>
      <c r="T50" s="100">
        <f t="shared" si="31"/>
        <v>2.7863777089783355</v>
      </c>
    </row>
    <row r="51" spans="1:20" ht="12" customHeight="1">
      <c r="A51" s="70" t="s">
        <v>0</v>
      </c>
      <c r="B51" s="71" t="s">
        <v>43</v>
      </c>
      <c r="C51" s="169">
        <f t="shared" si="16"/>
        <v>2.9334500875656886</v>
      </c>
      <c r="D51" s="169">
        <f t="shared" si="17"/>
        <v>3.7430880476393042</v>
      </c>
      <c r="E51" s="169">
        <f t="shared" si="18"/>
        <v>3.7310373103730967</v>
      </c>
      <c r="F51" s="169">
        <f t="shared" si="19"/>
        <v>0.43478260869565588</v>
      </c>
      <c r="G51" s="169">
        <f t="shared" si="20"/>
        <v>2.7941755214482527</v>
      </c>
      <c r="H51" s="169">
        <f t="shared" si="21"/>
        <v>3.8284839203669208E-2</v>
      </c>
      <c r="I51" s="169">
        <f t="shared" si="22"/>
        <v>1.4925373134328339</v>
      </c>
      <c r="J51" s="169">
        <f t="shared" si="23"/>
        <v>6.3348416289592819</v>
      </c>
      <c r="K51" s="169">
        <f t="shared" si="24"/>
        <v>1.8794326241134769</v>
      </c>
      <c r="L51" s="169">
        <f t="shared" si="25"/>
        <v>2.0187956839540391</v>
      </c>
      <c r="M51" s="169">
        <f t="shared" si="26"/>
        <v>3.6165131354486562</v>
      </c>
      <c r="N51" s="169">
        <f t="shared" si="27"/>
        <v>3.0293052354297032</v>
      </c>
      <c r="O51" s="169">
        <f t="shared" si="28"/>
        <v>4.3464365612016564</v>
      </c>
      <c r="P51" s="169">
        <f t="shared" si="29"/>
        <v>4.7779479326187015</v>
      </c>
      <c r="Q51" s="71">
        <f t="shared" si="30"/>
        <v>3.5077462730195776</v>
      </c>
      <c r="R51" s="71">
        <f t="shared" si="31"/>
        <v>2.0333239197966861</v>
      </c>
      <c r="S51" s="71">
        <f t="shared" si="31"/>
        <v>2.380293384998609</v>
      </c>
      <c r="T51" s="71">
        <f t="shared" si="31"/>
        <v>3.487429034874296</v>
      </c>
    </row>
    <row r="52" spans="1:20" ht="12" customHeight="1">
      <c r="A52" s="70" t="s">
        <v>5</v>
      </c>
      <c r="B52" s="71" t="s">
        <v>43</v>
      </c>
      <c r="C52" s="169">
        <f t="shared" si="16"/>
        <v>6.8405301410859209</v>
      </c>
      <c r="D52" s="169">
        <f t="shared" si="17"/>
        <v>3.9215686274509949</v>
      </c>
      <c r="E52" s="169">
        <f t="shared" si="18"/>
        <v>2.6954177897574141</v>
      </c>
      <c r="F52" s="169">
        <f t="shared" si="19"/>
        <v>3.2620922384701885</v>
      </c>
      <c r="G52" s="169">
        <f t="shared" si="20"/>
        <v>2.9411764705882462</v>
      </c>
      <c r="H52" s="169">
        <f t="shared" si="21"/>
        <v>3.3509700176366835</v>
      </c>
      <c r="I52" s="169">
        <f t="shared" si="22"/>
        <v>1.774744027303754</v>
      </c>
      <c r="J52" s="169">
        <f t="shared" si="23"/>
        <v>3.051643192488271</v>
      </c>
      <c r="K52" s="169">
        <f t="shared" si="24"/>
        <v>-2.6684022128213485</v>
      </c>
      <c r="L52" s="169">
        <f t="shared" si="25"/>
        <v>3.8114343029087365</v>
      </c>
      <c r="M52" s="169">
        <f t="shared" si="26"/>
        <v>3.0595813204508744</v>
      </c>
      <c r="N52" s="169">
        <f t="shared" si="27"/>
        <v>4.375</v>
      </c>
      <c r="O52" s="169">
        <f t="shared" si="28"/>
        <v>4.6706586826347376</v>
      </c>
      <c r="P52" s="169">
        <f t="shared" si="29"/>
        <v>4.4622425629290632</v>
      </c>
      <c r="Q52" s="71">
        <f t="shared" si="30"/>
        <v>1.5060240963855449</v>
      </c>
      <c r="R52" s="71">
        <f t="shared" si="31"/>
        <v>2.5896951712975493</v>
      </c>
      <c r="S52" s="71">
        <f t="shared" si="31"/>
        <v>3.2605837496713121</v>
      </c>
      <c r="T52" s="71">
        <f t="shared" si="31"/>
        <v>2.6228673287496633</v>
      </c>
    </row>
    <row r="53" spans="1:20" ht="12" customHeight="1">
      <c r="A53" s="4"/>
      <c r="B53" s="73"/>
      <c r="C53" s="73"/>
      <c r="D53" s="73"/>
      <c r="E53" s="73"/>
      <c r="F53" s="73"/>
      <c r="G53"/>
      <c r="H53"/>
      <c r="I53"/>
      <c r="J53"/>
      <c r="K53"/>
      <c r="L53"/>
      <c r="M53"/>
      <c r="N53"/>
      <c r="O53"/>
      <c r="P53"/>
      <c r="Q53"/>
      <c r="R53"/>
      <c r="S53"/>
      <c r="T53"/>
    </row>
    <row r="54" spans="1:20" s="2" customFormat="1" ht="12" customHeight="1">
      <c r="A54" s="65"/>
      <c r="B54" s="184" t="s">
        <v>88</v>
      </c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  <c r="O54" s="184"/>
      <c r="P54" s="184"/>
      <c r="Q54" s="184"/>
      <c r="R54" s="184"/>
      <c r="S54" s="184"/>
      <c r="T54" s="184"/>
    </row>
    <row r="55" spans="1:20" ht="12" customHeight="1">
      <c r="A55" s="66" t="s">
        <v>1</v>
      </c>
      <c r="B55" s="171">
        <f t="shared" ref="B55:O55" si="32">B7/B$26*100</f>
        <v>100.12897678417885</v>
      </c>
      <c r="C55" s="171">
        <f t="shared" si="32"/>
        <v>96.632860040567962</v>
      </c>
      <c r="D55" s="171">
        <f t="shared" si="32"/>
        <v>96.48574775478329</v>
      </c>
      <c r="E55" s="171">
        <f t="shared" si="32"/>
        <v>95.142314990512332</v>
      </c>
      <c r="F55" s="171">
        <f t="shared" si="32"/>
        <v>94.193786982248511</v>
      </c>
      <c r="G55" s="171">
        <f t="shared" si="32"/>
        <v>94.394538268056067</v>
      </c>
      <c r="H55" s="171">
        <f t="shared" si="32"/>
        <v>93.697478991596654</v>
      </c>
      <c r="I55" s="171">
        <f t="shared" si="32"/>
        <v>92.463867859600839</v>
      </c>
      <c r="J55" s="171">
        <f t="shared" si="32"/>
        <v>93.297942932979424</v>
      </c>
      <c r="K55" s="171">
        <f t="shared" si="32"/>
        <v>94.365721997300938</v>
      </c>
      <c r="L55" s="171">
        <f t="shared" si="32"/>
        <v>94.094616639477977</v>
      </c>
      <c r="M55" s="171">
        <f t="shared" si="32"/>
        <v>95.194435662345882</v>
      </c>
      <c r="N55" s="171">
        <f t="shared" si="32"/>
        <v>94.866342648845688</v>
      </c>
      <c r="O55" s="171">
        <f t="shared" si="32"/>
        <v>92.973286875725918</v>
      </c>
      <c r="P55" s="74">
        <f t="shared" ref="P55:R55" si="33">P7/P$26*100</f>
        <v>91.530130519300201</v>
      </c>
      <c r="Q55" s="74">
        <f t="shared" si="33"/>
        <v>93.079019073569469</v>
      </c>
      <c r="R55" s="74">
        <f t="shared" si="33"/>
        <v>92.340425531914889</v>
      </c>
      <c r="S55" s="74">
        <f t="shared" ref="S55" si="34">S7/S$26*100</f>
        <v>87.048503611971114</v>
      </c>
      <c r="T55" s="74">
        <f t="shared" ref="T55" si="35">T7/T$26*100</f>
        <v>91.265060240963848</v>
      </c>
    </row>
    <row r="56" spans="1:20" ht="12" customHeight="1">
      <c r="A56" s="66" t="s">
        <v>2</v>
      </c>
      <c r="B56" s="171">
        <f t="shared" ref="B56:O56" si="36">B8/B$26*100</f>
        <v>88.65004299226139</v>
      </c>
      <c r="C56" s="171">
        <f t="shared" si="36"/>
        <v>87.707910750507111</v>
      </c>
      <c r="D56" s="171">
        <f t="shared" si="36"/>
        <v>86.841077704021856</v>
      </c>
      <c r="E56" s="171">
        <f t="shared" si="36"/>
        <v>89.184060721062622</v>
      </c>
      <c r="F56" s="171">
        <f t="shared" si="36"/>
        <v>88.239644970414204</v>
      </c>
      <c r="G56" s="171">
        <f t="shared" si="36"/>
        <v>87.639238232123617</v>
      </c>
      <c r="H56" s="171">
        <f t="shared" si="36"/>
        <v>84.803921568627445</v>
      </c>
      <c r="I56" s="171">
        <f t="shared" si="36"/>
        <v>86.373021335168616</v>
      </c>
      <c r="J56" s="171">
        <f t="shared" si="36"/>
        <v>86.960849369608496</v>
      </c>
      <c r="K56" s="171">
        <f t="shared" si="36"/>
        <v>87.921727395411594</v>
      </c>
      <c r="L56" s="171">
        <f t="shared" si="36"/>
        <v>86.721044045677004</v>
      </c>
      <c r="M56" s="171">
        <f t="shared" si="36"/>
        <v>87.322162503951944</v>
      </c>
      <c r="N56" s="171">
        <f t="shared" si="36"/>
        <v>89.489671931956266</v>
      </c>
      <c r="O56" s="171">
        <f t="shared" si="36"/>
        <v>90.272938443670157</v>
      </c>
      <c r="P56" s="74">
        <f t="shared" ref="P56:R56" si="37">P8/P$26*100</f>
        <v>89.641766176062205</v>
      </c>
      <c r="Q56" s="74">
        <f t="shared" si="37"/>
        <v>91.00817438692097</v>
      </c>
      <c r="R56" s="74">
        <f t="shared" si="37"/>
        <v>90.877659574468083</v>
      </c>
      <c r="S56" s="74">
        <f t="shared" ref="S56" si="38">S8/S$26*100</f>
        <v>90.454076367389064</v>
      </c>
      <c r="T56" s="74">
        <f t="shared" ref="T56" si="39">T8/T$26*100</f>
        <v>89.959839357429715</v>
      </c>
    </row>
    <row r="57" spans="1:20" ht="12" customHeight="1">
      <c r="A57" s="66" t="s">
        <v>3</v>
      </c>
      <c r="B57" s="171">
        <f t="shared" ref="B57:O57" si="40">B9/B$26*100</f>
        <v>94.024075666380043</v>
      </c>
      <c r="C57" s="171">
        <f t="shared" si="40"/>
        <v>92.170385395537522</v>
      </c>
      <c r="D57" s="171">
        <f t="shared" si="40"/>
        <v>92.424834049199546</v>
      </c>
      <c r="E57" s="171">
        <f t="shared" si="40"/>
        <v>93.700189753320686</v>
      </c>
      <c r="F57" s="171">
        <f t="shared" si="40"/>
        <v>88.757396449704146</v>
      </c>
      <c r="G57" s="171">
        <f t="shared" si="40"/>
        <v>90.010779734099899</v>
      </c>
      <c r="H57" s="171">
        <f t="shared" si="40"/>
        <v>88.410364145658278</v>
      </c>
      <c r="I57" s="171">
        <f t="shared" si="40"/>
        <v>87.508602890571225</v>
      </c>
      <c r="J57" s="171">
        <f t="shared" si="40"/>
        <v>99.701393497013939</v>
      </c>
      <c r="K57" s="171">
        <f t="shared" si="40"/>
        <v>98.178137651821856</v>
      </c>
      <c r="L57" s="171">
        <f t="shared" si="40"/>
        <v>98.303425774877653</v>
      </c>
      <c r="M57" s="171">
        <f t="shared" si="40"/>
        <v>97.407524502055011</v>
      </c>
      <c r="N57" s="171">
        <f t="shared" si="40"/>
        <v>90.94775212636695</v>
      </c>
      <c r="O57" s="171">
        <f t="shared" si="40"/>
        <v>90.882694541231132</v>
      </c>
      <c r="P57" s="74">
        <f t="shared" ref="P57:R57" si="41">P9/P$26*100</f>
        <v>89.25298528186616</v>
      </c>
      <c r="Q57" s="74">
        <f t="shared" si="41"/>
        <v>91.77111716621252</v>
      </c>
      <c r="R57" s="74">
        <f t="shared" si="41"/>
        <v>89.840425531914889</v>
      </c>
      <c r="S57" s="74">
        <f t="shared" ref="S57" si="42">S9/S$26*100</f>
        <v>89.344685242518068</v>
      </c>
      <c r="T57" s="74">
        <f t="shared" ref="T57" si="43">T9/T$26*100</f>
        <v>89.909638554216869</v>
      </c>
    </row>
    <row r="58" spans="1:20" ht="12" customHeight="1">
      <c r="A58" s="66" t="s">
        <v>4</v>
      </c>
      <c r="B58" s="171">
        <f t="shared" ref="B58:O58" si="44">B10/B$26*100</f>
        <v>106.70679277730008</v>
      </c>
      <c r="C58" s="171">
        <f t="shared" si="44"/>
        <v>102.10953346855985</v>
      </c>
      <c r="D58" s="171">
        <f t="shared" si="44"/>
        <v>102.18664584146819</v>
      </c>
      <c r="E58" s="171">
        <f t="shared" si="44"/>
        <v>102.27703984819733</v>
      </c>
      <c r="F58" s="171">
        <f t="shared" si="44"/>
        <v>100.22189349112426</v>
      </c>
      <c r="G58" s="171">
        <f t="shared" si="44"/>
        <v>99.496945742005039</v>
      </c>
      <c r="H58" s="171">
        <f t="shared" si="44"/>
        <v>96.358543417366946</v>
      </c>
      <c r="I58" s="171">
        <f t="shared" si="44"/>
        <v>95.423262216104618</v>
      </c>
      <c r="J58" s="171">
        <f t="shared" si="44"/>
        <v>95.355009953550095</v>
      </c>
      <c r="K58" s="171">
        <f t="shared" si="44"/>
        <v>102.76653171390014</v>
      </c>
      <c r="L58" s="171">
        <f t="shared" si="44"/>
        <v>100.489396411093</v>
      </c>
      <c r="M58" s="171">
        <f t="shared" si="44"/>
        <v>100.88523553588367</v>
      </c>
      <c r="N58" s="171">
        <f t="shared" si="44"/>
        <v>99.756986634264891</v>
      </c>
      <c r="O58" s="171">
        <f t="shared" si="44"/>
        <v>99.390243902439025</v>
      </c>
      <c r="P58" s="74">
        <f t="shared" ref="P58:R58" si="45">P10/P$26*100</f>
        <v>101.33296306581505</v>
      </c>
      <c r="Q58" s="74">
        <f t="shared" si="45"/>
        <v>102.39782016348772</v>
      </c>
      <c r="R58" s="74">
        <f t="shared" si="45"/>
        <v>102.42021276595743</v>
      </c>
      <c r="S58" s="74">
        <f t="shared" ref="S58" si="46">S10/S$26*100</f>
        <v>103.14757481940144</v>
      </c>
      <c r="T58" s="74">
        <f t="shared" ref="T58" si="47">T10/T$26*100</f>
        <v>103.06224899598394</v>
      </c>
    </row>
    <row r="59" spans="1:20" ht="12" customHeight="1">
      <c r="A59" s="66"/>
      <c r="B59" s="171"/>
      <c r="C59" s="171"/>
      <c r="D59" s="171"/>
      <c r="E59" s="171"/>
      <c r="F59" s="171"/>
      <c r="G59" s="171"/>
      <c r="H59" s="171"/>
      <c r="I59" s="171"/>
      <c r="J59" s="171"/>
      <c r="K59" s="171"/>
      <c r="L59" s="171"/>
      <c r="M59" s="171"/>
      <c r="N59" s="171"/>
      <c r="O59" s="171"/>
      <c r="P59" s="74"/>
      <c r="Q59" s="74"/>
      <c r="R59" s="74"/>
      <c r="S59" s="74"/>
      <c r="T59" s="74"/>
    </row>
    <row r="60" spans="1:20" ht="12" customHeight="1">
      <c r="A60" s="66" t="s">
        <v>6</v>
      </c>
      <c r="B60" s="171">
        <f t="shared" ref="B60:O60" si="48">B12/B$26*100</f>
        <v>88.779019776440222</v>
      </c>
      <c r="C60" s="171">
        <f t="shared" si="48"/>
        <v>88.438133874239355</v>
      </c>
      <c r="D60" s="171">
        <f t="shared" si="48"/>
        <v>88.754392815306531</v>
      </c>
      <c r="E60" s="171">
        <f t="shared" si="48"/>
        <v>86.413662239089177</v>
      </c>
      <c r="F60" s="171">
        <f t="shared" si="48"/>
        <v>84.35650887573965</v>
      </c>
      <c r="G60" s="171">
        <f t="shared" si="48"/>
        <v>85.62702120014373</v>
      </c>
      <c r="H60" s="171">
        <f t="shared" si="48"/>
        <v>84.768907563025223</v>
      </c>
      <c r="I60" s="171">
        <f t="shared" si="48"/>
        <v>84.273916035788019</v>
      </c>
      <c r="J60" s="171">
        <f t="shared" si="48"/>
        <v>85.202388852023887</v>
      </c>
      <c r="K60" s="171">
        <f t="shared" si="48"/>
        <v>87.550607287449395</v>
      </c>
      <c r="L60" s="171">
        <f t="shared" si="48"/>
        <v>86.884176182707989</v>
      </c>
      <c r="M60" s="171">
        <f t="shared" si="48"/>
        <v>88.365475814100535</v>
      </c>
      <c r="N60" s="171">
        <f t="shared" si="48"/>
        <v>90.036452004860266</v>
      </c>
      <c r="O60" s="171">
        <f t="shared" si="48"/>
        <v>89.430894308943095</v>
      </c>
      <c r="P60" s="74">
        <f t="shared" ref="P60:R60" si="49">P12/P$26*100</f>
        <v>91.058039433490706</v>
      </c>
      <c r="Q60" s="74">
        <f t="shared" si="49"/>
        <v>91.198910081743861</v>
      </c>
      <c r="R60" s="74">
        <f t="shared" si="49"/>
        <v>91.143617021276597</v>
      </c>
      <c r="S60" s="74">
        <f t="shared" ref="S60" si="50">S12/S$26*100</f>
        <v>91.021671826625393</v>
      </c>
      <c r="T60" s="74">
        <f t="shared" ref="T60" si="51">T12/T$26*100</f>
        <v>91.917670682730915</v>
      </c>
    </row>
    <row r="61" spans="1:20" ht="12" customHeight="1">
      <c r="A61" s="66" t="s">
        <v>7</v>
      </c>
      <c r="B61" s="171">
        <f t="shared" ref="B61:O61" si="52">B13/B$26*100</f>
        <v>103.95528804815133</v>
      </c>
      <c r="C61" s="171">
        <f t="shared" si="52"/>
        <v>102.02839756592293</v>
      </c>
      <c r="D61" s="171">
        <f t="shared" si="52"/>
        <v>102.06950409996097</v>
      </c>
      <c r="E61" s="171">
        <f t="shared" si="52"/>
        <v>101.17647058823529</v>
      </c>
      <c r="F61" s="171">
        <f t="shared" si="52"/>
        <v>103.62426035502959</v>
      </c>
      <c r="G61" s="171">
        <f t="shared" si="52"/>
        <v>110.77973409989221</v>
      </c>
      <c r="H61" s="171">
        <f t="shared" si="52"/>
        <v>137.25490196078434</v>
      </c>
      <c r="I61" s="171">
        <f t="shared" si="52"/>
        <v>131.86510667584309</v>
      </c>
      <c r="J61" s="171">
        <f t="shared" si="52"/>
        <v>131.95089581950896</v>
      </c>
      <c r="K61" s="171">
        <f t="shared" si="52"/>
        <v>134.4804318488529</v>
      </c>
      <c r="L61" s="171">
        <f t="shared" si="52"/>
        <v>131.90864600326265</v>
      </c>
      <c r="M61" s="171">
        <f t="shared" si="52"/>
        <v>128.07461270945305</v>
      </c>
      <c r="N61" s="171">
        <f t="shared" si="52"/>
        <v>122.56986634264884</v>
      </c>
      <c r="O61" s="171">
        <f t="shared" si="52"/>
        <v>122.76422764227644</v>
      </c>
      <c r="P61" s="74">
        <f t="shared" ref="P61:R61" si="53">P13/P$26*100</f>
        <v>120.49430713690643</v>
      </c>
      <c r="Q61" s="74">
        <f t="shared" si="53"/>
        <v>114.52316076294278</v>
      </c>
      <c r="R61" s="74">
        <f t="shared" si="53"/>
        <v>115.07978723404256</v>
      </c>
      <c r="S61" s="74">
        <f t="shared" ref="S61" si="54">S13/S$26*100</f>
        <v>108.84932920536636</v>
      </c>
      <c r="T61" s="74">
        <f t="shared" ref="T61" si="55">T13/T$26*100</f>
        <v>111.21987951807229</v>
      </c>
    </row>
    <row r="62" spans="1:20" ht="12" customHeight="1">
      <c r="A62" s="66" t="s">
        <v>8</v>
      </c>
      <c r="B62" s="171">
        <f t="shared" ref="B62:O62" si="56">B14/B$26*100</f>
        <v>86.414445399828026</v>
      </c>
      <c r="C62" s="171">
        <f t="shared" si="56"/>
        <v>87.261663286004065</v>
      </c>
      <c r="D62" s="171">
        <f t="shared" si="56"/>
        <v>88.910581803982822</v>
      </c>
      <c r="E62" s="171">
        <f t="shared" si="56"/>
        <v>85.92030360531308</v>
      </c>
      <c r="F62" s="171">
        <f t="shared" si="56"/>
        <v>84.874260355029591</v>
      </c>
      <c r="G62" s="171">
        <f t="shared" si="56"/>
        <v>85.914480776140863</v>
      </c>
      <c r="H62" s="171">
        <f t="shared" si="56"/>
        <v>85.329131652661076</v>
      </c>
      <c r="I62" s="171">
        <f t="shared" si="56"/>
        <v>85.891259463179637</v>
      </c>
      <c r="J62" s="171">
        <f t="shared" si="56"/>
        <v>86.429993364299946</v>
      </c>
      <c r="K62" s="171">
        <f t="shared" si="56"/>
        <v>87.618083670715237</v>
      </c>
      <c r="L62" s="171">
        <f t="shared" si="56"/>
        <v>85.57911908646004</v>
      </c>
      <c r="M62" s="171">
        <f t="shared" si="56"/>
        <v>88.333860259247558</v>
      </c>
      <c r="N62" s="171">
        <f t="shared" si="56"/>
        <v>88.912515188335348</v>
      </c>
      <c r="O62" s="171">
        <f t="shared" si="56"/>
        <v>90.069686411149831</v>
      </c>
      <c r="P62" s="74">
        <f t="shared" ref="P62:R62" si="57">P14/P$26*100</f>
        <v>88.8642043876701</v>
      </c>
      <c r="Q62" s="74">
        <f t="shared" si="57"/>
        <v>88.065395095367833</v>
      </c>
      <c r="R62" s="74">
        <f t="shared" si="57"/>
        <v>86.781914893617028</v>
      </c>
      <c r="S62" s="74">
        <f t="shared" ref="S62" si="58">S14/S$26*100</f>
        <v>88.415892672858632</v>
      </c>
      <c r="T62" s="74">
        <f t="shared" ref="T62" si="59">T14/T$26*100</f>
        <v>88.152610441767052</v>
      </c>
    </row>
    <row r="63" spans="1:20" ht="12" customHeight="1">
      <c r="A63" s="66" t="s">
        <v>9</v>
      </c>
      <c r="B63" s="171">
        <f t="shared" ref="B63:O63" si="60">B15/B$26*100</f>
        <v>90.283748925193464</v>
      </c>
      <c r="C63" s="171">
        <f t="shared" si="60"/>
        <v>93.630831643002026</v>
      </c>
      <c r="D63" s="171">
        <f t="shared" si="60"/>
        <v>95.431472081218288</v>
      </c>
      <c r="E63" s="171">
        <f t="shared" si="60"/>
        <v>94.611005692599619</v>
      </c>
      <c r="F63" s="171">
        <f t="shared" si="60"/>
        <v>93.454142011834321</v>
      </c>
      <c r="G63" s="171">
        <f t="shared" si="60"/>
        <v>91.340280273086606</v>
      </c>
      <c r="H63" s="171">
        <f t="shared" si="60"/>
        <v>91.31652661064426</v>
      </c>
      <c r="I63" s="171">
        <f t="shared" si="60"/>
        <v>91.328286304198215</v>
      </c>
      <c r="J63" s="171">
        <f t="shared" si="60"/>
        <v>89.3828798938288</v>
      </c>
      <c r="K63" s="171">
        <f t="shared" si="60"/>
        <v>86.336032388663966</v>
      </c>
      <c r="L63" s="171">
        <f t="shared" si="60"/>
        <v>82.838499184339327</v>
      </c>
      <c r="M63" s="171">
        <f t="shared" si="60"/>
        <v>84.381915902624087</v>
      </c>
      <c r="N63" s="171">
        <f t="shared" si="60"/>
        <v>86.634264884568651</v>
      </c>
      <c r="O63" s="171">
        <f t="shared" si="60"/>
        <v>86.614401858304305</v>
      </c>
      <c r="P63" s="74">
        <f t="shared" ref="P63:R63" si="61">P15/P$26*100</f>
        <v>86.364898639266869</v>
      </c>
      <c r="Q63" s="74">
        <f t="shared" si="61"/>
        <v>87.602179836512249</v>
      </c>
      <c r="R63" s="74">
        <f t="shared" si="61"/>
        <v>89.308510638297861</v>
      </c>
      <c r="S63" s="74">
        <f t="shared" ref="S63" si="62">S15/S$26*100</f>
        <v>90.376676986584116</v>
      </c>
      <c r="T63" s="74">
        <f t="shared" ref="T63" si="63">T15/T$26*100</f>
        <v>89.382530120481917</v>
      </c>
    </row>
    <row r="64" spans="1:20" ht="12" customHeight="1">
      <c r="A64" s="66" t="s">
        <v>10</v>
      </c>
      <c r="B64" s="171">
        <f t="shared" ref="B64:O64" si="64">B16/B$26*100</f>
        <v>96.689595872742899</v>
      </c>
      <c r="C64" s="171">
        <f t="shared" si="64"/>
        <v>94.929006085192697</v>
      </c>
      <c r="D64" s="171">
        <f t="shared" si="64"/>
        <v>96.915267473643112</v>
      </c>
      <c r="E64" s="171">
        <f t="shared" si="64"/>
        <v>96.470588235294116</v>
      </c>
      <c r="F64" s="171">
        <f t="shared" si="64"/>
        <v>97.892011834319533</v>
      </c>
      <c r="G64" s="171">
        <f t="shared" si="64"/>
        <v>94.7897951850521</v>
      </c>
      <c r="H64" s="171">
        <f t="shared" si="64"/>
        <v>94.99299719887955</v>
      </c>
      <c r="I64" s="171">
        <f t="shared" si="64"/>
        <v>93.392980041293882</v>
      </c>
      <c r="J64" s="171">
        <f t="shared" si="64"/>
        <v>95.487723954877239</v>
      </c>
      <c r="K64" s="171">
        <f t="shared" si="64"/>
        <v>95.006747638326587</v>
      </c>
      <c r="L64" s="171">
        <f t="shared" si="64"/>
        <v>91.712887438825447</v>
      </c>
      <c r="M64" s="171">
        <f t="shared" si="64"/>
        <v>91.305722415428392</v>
      </c>
      <c r="N64" s="171">
        <f t="shared" si="64"/>
        <v>91.79829890643984</v>
      </c>
      <c r="O64" s="171">
        <f t="shared" si="64"/>
        <v>92.39256678281069</v>
      </c>
      <c r="P64" s="74">
        <f t="shared" ref="P64:R64" si="65">P16/P$26*100</f>
        <v>91.41905026381562</v>
      </c>
      <c r="Q64" s="74">
        <f t="shared" si="65"/>
        <v>92.125340599455043</v>
      </c>
      <c r="R64" s="74">
        <f t="shared" si="65"/>
        <v>90.824468085106375</v>
      </c>
      <c r="S64" s="74">
        <f t="shared" ref="S64" si="66">S16/S$26*100</f>
        <v>92.414860681114547</v>
      </c>
      <c r="T64" s="74">
        <f t="shared" ref="T64" si="67">T16/T$26*100</f>
        <v>92.46987951807229</v>
      </c>
    </row>
    <row r="65" spans="1:20" ht="12" customHeight="1">
      <c r="A65" s="66" t="s">
        <v>11</v>
      </c>
      <c r="B65" s="171">
        <f t="shared" ref="B65:O65" si="68">B17/B$26*100</f>
        <v>100.3439380911436</v>
      </c>
      <c r="C65" s="171">
        <f t="shared" si="68"/>
        <v>113.06288032454361</v>
      </c>
      <c r="D65" s="171">
        <f t="shared" si="68"/>
        <v>113.90081999219055</v>
      </c>
      <c r="E65" s="171">
        <f t="shared" si="68"/>
        <v>121.74573055028462</v>
      </c>
      <c r="F65" s="171">
        <f t="shared" si="68"/>
        <v>112.24112426035504</v>
      </c>
      <c r="G65" s="171">
        <f t="shared" si="68"/>
        <v>113.58246496586418</v>
      </c>
      <c r="H65" s="171">
        <f t="shared" si="68"/>
        <v>121.11344537815127</v>
      </c>
      <c r="I65" s="171">
        <f t="shared" si="68"/>
        <v>124.84514796971784</v>
      </c>
      <c r="J65" s="171">
        <f t="shared" si="68"/>
        <v>119.11081619110814</v>
      </c>
      <c r="K65" s="171">
        <f t="shared" si="68"/>
        <v>110.08771929824562</v>
      </c>
      <c r="L65" s="171">
        <f t="shared" si="68"/>
        <v>110.11419249592169</v>
      </c>
      <c r="M65" s="171">
        <f t="shared" si="68"/>
        <v>113.97407524502054</v>
      </c>
      <c r="N65" s="171">
        <f t="shared" si="68"/>
        <v>109.99392466585662</v>
      </c>
      <c r="O65" s="171">
        <f t="shared" si="68"/>
        <v>111.00464576074332</v>
      </c>
      <c r="P65" s="74">
        <f t="shared" ref="P65:R65" si="69">P17/P$26*100</f>
        <v>114.52374340460985</v>
      </c>
      <c r="Q65" s="74">
        <f t="shared" si="69"/>
        <v>111.66212534059943</v>
      </c>
      <c r="R65" s="74">
        <f t="shared" si="69"/>
        <v>112.6595744680851</v>
      </c>
      <c r="S65" s="74">
        <f t="shared" ref="S65" si="70">S17/S$26*100</f>
        <v>112.77089783281735</v>
      </c>
      <c r="T65" s="74">
        <f t="shared" ref="T65" si="71">T17/T$26*100</f>
        <v>111.67168674698796</v>
      </c>
    </row>
    <row r="66" spans="1:20" ht="12" customHeight="1">
      <c r="A66" s="66" t="s">
        <v>12</v>
      </c>
      <c r="B66" s="171">
        <f t="shared" ref="B66:O66" si="72">B18/B$26*100</f>
        <v>97.506448839208943</v>
      </c>
      <c r="C66" s="171">
        <f t="shared" si="72"/>
        <v>97.97160243407707</v>
      </c>
      <c r="D66" s="171">
        <f t="shared" si="72"/>
        <v>100.74189769621242</v>
      </c>
      <c r="E66" s="171">
        <f t="shared" si="72"/>
        <v>102.35294117647058</v>
      </c>
      <c r="F66" s="171">
        <f t="shared" si="72"/>
        <v>95.229289940828409</v>
      </c>
      <c r="G66" s="171">
        <f t="shared" si="72"/>
        <v>98.742364355012583</v>
      </c>
      <c r="H66" s="171">
        <f t="shared" si="72"/>
        <v>100.07002801120449</v>
      </c>
      <c r="I66" s="171">
        <f t="shared" si="72"/>
        <v>103.7164487267722</v>
      </c>
      <c r="J66" s="171">
        <f t="shared" si="72"/>
        <v>98.009289980092902</v>
      </c>
      <c r="K66" s="171">
        <f t="shared" si="72"/>
        <v>95.377867746288786</v>
      </c>
      <c r="L66" s="171">
        <f t="shared" si="72"/>
        <v>94.290375203915161</v>
      </c>
      <c r="M66" s="171">
        <f t="shared" si="72"/>
        <v>94.625355674992093</v>
      </c>
      <c r="N66" s="171">
        <f t="shared" si="72"/>
        <v>92.648845686512743</v>
      </c>
      <c r="O66" s="171">
        <f t="shared" si="72"/>
        <v>92.39256678281069</v>
      </c>
      <c r="P66" s="74">
        <f t="shared" ref="P66:R66" si="73">P18/P$26*100</f>
        <v>91.530130519300201</v>
      </c>
      <c r="Q66" s="74">
        <f t="shared" si="73"/>
        <v>96.294277929155314</v>
      </c>
      <c r="R66" s="74">
        <f t="shared" si="73"/>
        <v>96.223404255319139</v>
      </c>
      <c r="S66" s="74">
        <f t="shared" ref="S66" si="74">S18/S$26*100</f>
        <v>96.336429308565542</v>
      </c>
      <c r="T66" s="74">
        <f t="shared" ref="T66" si="75">T18/T$26*100</f>
        <v>96.485943775100395</v>
      </c>
    </row>
    <row r="67" spans="1:20" ht="12" customHeight="1">
      <c r="A67" s="66" t="s">
        <v>13</v>
      </c>
      <c r="B67" s="171">
        <f t="shared" ref="B67:O67" si="76">B19/B$26*100</f>
        <v>102.96646603611347</v>
      </c>
      <c r="C67" s="171">
        <f t="shared" si="76"/>
        <v>101.13590263691682</v>
      </c>
      <c r="D67" s="171">
        <f t="shared" si="76"/>
        <v>101.8352206169465</v>
      </c>
      <c r="E67" s="171">
        <f t="shared" si="76"/>
        <v>102.54269449715369</v>
      </c>
      <c r="F67" s="171">
        <f t="shared" si="76"/>
        <v>100.44378698224851</v>
      </c>
      <c r="G67" s="171">
        <f t="shared" si="76"/>
        <v>101.14983830398849</v>
      </c>
      <c r="H67" s="171">
        <f t="shared" si="76"/>
        <v>99.649859943977603</v>
      </c>
      <c r="I67" s="171">
        <f t="shared" si="76"/>
        <v>99.036476256022027</v>
      </c>
      <c r="J67" s="171">
        <f t="shared" si="76"/>
        <v>94.392833443928325</v>
      </c>
      <c r="K67" s="171">
        <f t="shared" si="76"/>
        <v>93.994601889338725</v>
      </c>
      <c r="L67" s="171">
        <f t="shared" si="76"/>
        <v>91.843393148450247</v>
      </c>
      <c r="M67" s="171">
        <f t="shared" si="76"/>
        <v>91.400569079987363</v>
      </c>
      <c r="N67" s="171">
        <f t="shared" si="76"/>
        <v>93.529769137302537</v>
      </c>
      <c r="O67" s="171">
        <f t="shared" si="76"/>
        <v>95.557491289198609</v>
      </c>
      <c r="P67" s="74">
        <f t="shared" ref="P67:R67" si="77">P19/P$26*100</f>
        <v>95.168008886420452</v>
      </c>
      <c r="Q67" s="74">
        <f t="shared" si="77"/>
        <v>95.803814713896443</v>
      </c>
      <c r="R67" s="74">
        <f t="shared" si="77"/>
        <v>96.622340425531902</v>
      </c>
      <c r="S67" s="74">
        <f t="shared" ref="S67" si="78">S19/S$26*100</f>
        <v>97.058823529411768</v>
      </c>
      <c r="T67" s="74">
        <f t="shared" ref="T67" si="79">T19/T$26*100</f>
        <v>98.795180722891558</v>
      </c>
    </row>
    <row r="68" spans="1:20" ht="12" customHeight="1">
      <c r="A68" s="66" t="s">
        <v>14</v>
      </c>
      <c r="B68" s="171">
        <f t="shared" ref="B68:O68" si="80">B20/B$26*100</f>
        <v>87.05932932072227</v>
      </c>
      <c r="C68" s="171">
        <f t="shared" si="80"/>
        <v>87.342799188640981</v>
      </c>
      <c r="D68" s="171">
        <f t="shared" si="80"/>
        <v>90.121046466224129</v>
      </c>
      <c r="E68" s="171">
        <f t="shared" si="80"/>
        <v>84.971537001897531</v>
      </c>
      <c r="F68" s="171">
        <f t="shared" si="80"/>
        <v>85.392011834319533</v>
      </c>
      <c r="G68" s="171">
        <f t="shared" si="80"/>
        <v>83.507006827164929</v>
      </c>
      <c r="H68" s="171">
        <f t="shared" si="80"/>
        <v>81.792717086834728</v>
      </c>
      <c r="I68" s="171">
        <f t="shared" si="80"/>
        <v>82.174810736407437</v>
      </c>
      <c r="J68" s="171">
        <f t="shared" si="80"/>
        <v>84.571997345719964</v>
      </c>
      <c r="K68" s="171">
        <f t="shared" si="80"/>
        <v>85.627530364372461</v>
      </c>
      <c r="L68" s="171">
        <f t="shared" si="80"/>
        <v>83.621533442088094</v>
      </c>
      <c r="M68" s="171">
        <f t="shared" si="80"/>
        <v>84.729687006006955</v>
      </c>
      <c r="N68" s="171">
        <f t="shared" si="80"/>
        <v>86.391251518833528</v>
      </c>
      <c r="O68" s="171">
        <f t="shared" si="80"/>
        <v>87.398373983739859</v>
      </c>
      <c r="P68" s="74">
        <f t="shared" ref="P68:R68" si="81">P20/P$26*100</f>
        <v>88.47542349347404</v>
      </c>
      <c r="Q68" s="74">
        <f t="shared" si="81"/>
        <v>88.119891008174392</v>
      </c>
      <c r="R68" s="74">
        <f t="shared" si="81"/>
        <v>86.888297872340431</v>
      </c>
      <c r="S68" s="74">
        <f t="shared" ref="S68" si="82">S20/S$26*100</f>
        <v>87.229102167182674</v>
      </c>
      <c r="T68" s="74">
        <f t="shared" ref="T68" si="83">T20/T$26*100</f>
        <v>87.550200803212846</v>
      </c>
    </row>
    <row r="69" spans="1:20" ht="12" customHeight="1">
      <c r="A69" s="66" t="s">
        <v>15</v>
      </c>
      <c r="B69" s="171">
        <f t="shared" ref="B69:O69" si="84">B21/B$26*100</f>
        <v>94.71195184866724</v>
      </c>
      <c r="C69" s="171">
        <f t="shared" si="84"/>
        <v>91.886409736308323</v>
      </c>
      <c r="D69" s="171">
        <f t="shared" si="84"/>
        <v>91.917219836001564</v>
      </c>
      <c r="E69" s="171">
        <f t="shared" si="84"/>
        <v>92.030360531309299</v>
      </c>
      <c r="F69" s="171">
        <f t="shared" si="84"/>
        <v>95.155325443786992</v>
      </c>
      <c r="G69" s="171">
        <f t="shared" si="84"/>
        <v>92.813510600071865</v>
      </c>
      <c r="H69" s="171">
        <f t="shared" si="84"/>
        <v>90.721288515406158</v>
      </c>
      <c r="I69" s="171">
        <f t="shared" si="84"/>
        <v>91.569167240192712</v>
      </c>
      <c r="J69" s="171">
        <f t="shared" si="84"/>
        <v>91.605839416058387</v>
      </c>
      <c r="K69" s="171">
        <f t="shared" si="84"/>
        <v>92.172739541160595</v>
      </c>
      <c r="L69" s="171">
        <f t="shared" si="84"/>
        <v>90.897226753670481</v>
      </c>
      <c r="M69" s="171">
        <f t="shared" si="84"/>
        <v>91.938033512488133</v>
      </c>
      <c r="N69" s="171">
        <f t="shared" si="84"/>
        <v>93.985419198055894</v>
      </c>
      <c r="O69" s="171">
        <f t="shared" si="84"/>
        <v>96.370499419279909</v>
      </c>
      <c r="P69" s="74">
        <f t="shared" ref="P69:R69" si="85">P21/P$26*100</f>
        <v>95.473479589003063</v>
      </c>
      <c r="Q69" s="74">
        <f t="shared" si="85"/>
        <v>95.177111716621241</v>
      </c>
      <c r="R69" s="74">
        <f t="shared" si="85"/>
        <v>96.409574468085097</v>
      </c>
      <c r="S69" s="74">
        <f t="shared" ref="S69" si="86">S21/S$26*100</f>
        <v>96.181630546955631</v>
      </c>
      <c r="T69" s="74">
        <f t="shared" ref="T69" si="87">T21/T$26*100</f>
        <v>97.489959839357425</v>
      </c>
    </row>
    <row r="70" spans="1:20" ht="12" customHeight="1">
      <c r="A70" s="66" t="s">
        <v>16</v>
      </c>
      <c r="B70" s="171">
        <f t="shared" ref="B70:O70" si="88">B22/B$26*100</f>
        <v>84.909716251074798</v>
      </c>
      <c r="C70" s="171">
        <f t="shared" si="88"/>
        <v>87.423935091277897</v>
      </c>
      <c r="D70" s="171">
        <f t="shared" si="88"/>
        <v>86.528699726669274</v>
      </c>
      <c r="E70" s="171">
        <f t="shared" si="88"/>
        <v>85.199240986717257</v>
      </c>
      <c r="F70" s="171">
        <f t="shared" si="88"/>
        <v>86.464497041420117</v>
      </c>
      <c r="G70" s="171">
        <f t="shared" si="88"/>
        <v>87.351778656126484</v>
      </c>
      <c r="H70" s="171">
        <f t="shared" si="88"/>
        <v>86.694677871148471</v>
      </c>
      <c r="I70" s="171">
        <f t="shared" si="88"/>
        <v>86.373021335168616</v>
      </c>
      <c r="J70" s="171">
        <f t="shared" si="88"/>
        <v>84.173855341738559</v>
      </c>
      <c r="K70" s="171">
        <f t="shared" si="88"/>
        <v>84.21052631578948</v>
      </c>
      <c r="L70" s="171">
        <f t="shared" si="88"/>
        <v>85.154975530179456</v>
      </c>
      <c r="M70" s="171">
        <f t="shared" si="88"/>
        <v>88.080935820423647</v>
      </c>
      <c r="N70" s="171">
        <f t="shared" si="88"/>
        <v>90.036452004860266</v>
      </c>
      <c r="O70" s="171">
        <f t="shared" si="88"/>
        <v>90.592334494773525</v>
      </c>
      <c r="P70" s="74">
        <f t="shared" ref="P70:R70" si="89">P22/P$26*100</f>
        <v>91.585670647042477</v>
      </c>
      <c r="Q70" s="74">
        <f t="shared" si="89"/>
        <v>90.708446866485005</v>
      </c>
      <c r="R70" s="74">
        <f t="shared" si="89"/>
        <v>87.579787234042556</v>
      </c>
      <c r="S70" s="74">
        <f t="shared" ref="S70" si="90">S22/S$26*100</f>
        <v>90.712074303405572</v>
      </c>
      <c r="T70" s="74">
        <f t="shared" ref="T70" si="91">T22/T$26*100</f>
        <v>90.210843373493958</v>
      </c>
    </row>
    <row r="71" spans="1:20" ht="12" customHeight="1">
      <c r="A71" s="66" t="s">
        <v>17</v>
      </c>
      <c r="B71" s="171">
        <f t="shared" ref="B71:O71" si="92">B23/B$26*100</f>
        <v>121.36715391229578</v>
      </c>
      <c r="C71" s="171">
        <f t="shared" si="92"/>
        <v>113.46855983772819</v>
      </c>
      <c r="D71" s="171">
        <f t="shared" si="92"/>
        <v>118.07887543928153</v>
      </c>
      <c r="E71" s="171">
        <f t="shared" si="92"/>
        <v>113.47248576850093</v>
      </c>
      <c r="F71" s="171">
        <f t="shared" si="92"/>
        <v>114.23816568047339</v>
      </c>
      <c r="G71" s="171">
        <f t="shared" si="92"/>
        <v>114.1214516708588</v>
      </c>
      <c r="H71" s="171">
        <f t="shared" si="92"/>
        <v>124.08963585434174</v>
      </c>
      <c r="I71" s="171">
        <f t="shared" si="92"/>
        <v>138.12801101169993</v>
      </c>
      <c r="J71" s="171">
        <f t="shared" si="92"/>
        <v>151.12806901128067</v>
      </c>
      <c r="K71" s="171">
        <f t="shared" si="92"/>
        <v>153.60998650472334</v>
      </c>
      <c r="L71" s="171">
        <f t="shared" si="92"/>
        <v>162.47960848287113</v>
      </c>
      <c r="M71" s="171">
        <f t="shared" si="92"/>
        <v>153.71482769522603</v>
      </c>
      <c r="N71" s="171">
        <f t="shared" si="92"/>
        <v>150.94167679222357</v>
      </c>
      <c r="O71" s="171">
        <f t="shared" si="92"/>
        <v>141.5214866434379</v>
      </c>
      <c r="P71" s="74">
        <f t="shared" ref="P71:R71" si="93">P23/P$26*100</f>
        <v>134.37933907247987</v>
      </c>
      <c r="Q71" s="74">
        <f t="shared" si="93"/>
        <v>127.8201634877384</v>
      </c>
      <c r="R71" s="74">
        <f t="shared" si="93"/>
        <v>127.92553191489363</v>
      </c>
      <c r="S71" s="74">
        <f t="shared" ref="S71" si="94">S23/S$26*100</f>
        <v>131.14035087719299</v>
      </c>
      <c r="T71" s="74">
        <f t="shared" ref="T71" si="95">T23/T$26*100</f>
        <v>128.5140562248996</v>
      </c>
    </row>
    <row r="72" spans="1:20" ht="12" customHeight="1">
      <c r="A72" s="66" t="s">
        <v>18</v>
      </c>
      <c r="B72" s="171">
        <f t="shared" ref="B72:O72" si="96">B24/B$26*100</f>
        <v>129.92261392949268</v>
      </c>
      <c r="C72" s="171">
        <f t="shared" si="96"/>
        <v>132.45436105476674</v>
      </c>
      <c r="D72" s="171">
        <f t="shared" si="96"/>
        <v>122.5693088637251</v>
      </c>
      <c r="E72" s="171">
        <f t="shared" si="96"/>
        <v>128.19734345351043</v>
      </c>
      <c r="F72" s="171">
        <f t="shared" si="96"/>
        <v>146.0059171597633</v>
      </c>
      <c r="G72" s="171">
        <f t="shared" si="96"/>
        <v>139.88501616960116</v>
      </c>
      <c r="H72" s="171">
        <f t="shared" si="96"/>
        <v>106.89775910364145</v>
      </c>
      <c r="I72" s="171">
        <f t="shared" si="96"/>
        <v>103.54439091534755</v>
      </c>
      <c r="J72" s="171">
        <f t="shared" si="96"/>
        <v>102.62110152621102</v>
      </c>
      <c r="K72" s="171">
        <f t="shared" si="96"/>
        <v>101.14709851551957</v>
      </c>
      <c r="L72" s="171">
        <f t="shared" si="96"/>
        <v>108.51549755301795</v>
      </c>
      <c r="M72" s="171">
        <f t="shared" si="96"/>
        <v>111.22352197281063</v>
      </c>
      <c r="N72" s="171">
        <f t="shared" si="96"/>
        <v>112.97083839611177</v>
      </c>
      <c r="O72" s="171">
        <f t="shared" si="96"/>
        <v>110.2787456445993</v>
      </c>
      <c r="P72" s="74">
        <f t="shared" ref="P72:R72" si="97">P24/P$26*100</f>
        <v>114.96806442654818</v>
      </c>
      <c r="Q72" s="74">
        <f t="shared" si="97"/>
        <v>115.3950953678474</v>
      </c>
      <c r="R72" s="74">
        <f t="shared" si="97"/>
        <v>116.54255319148936</v>
      </c>
      <c r="S72" s="74">
        <f t="shared" ref="S72" si="98">S24/S$26*100</f>
        <v>117.20846233230135</v>
      </c>
      <c r="T72" s="74">
        <f t="shared" ref="T72" si="99">T24/T$26*100</f>
        <v>113.83032128514054</v>
      </c>
    </row>
    <row r="73" spans="1:20" ht="12" customHeight="1">
      <c r="A73" s="66" t="s">
        <v>19</v>
      </c>
      <c r="B73" s="171">
        <f t="shared" ref="B73:O73" si="100">B25/B$26*100</f>
        <v>115.13327601031813</v>
      </c>
      <c r="C73" s="171">
        <f t="shared" si="100"/>
        <v>120.44624746450306</v>
      </c>
      <c r="D73" s="171">
        <f t="shared" si="100"/>
        <v>115.22842639593908</v>
      </c>
      <c r="E73" s="171">
        <f t="shared" si="100"/>
        <v>110.6641366223909</v>
      </c>
      <c r="F73" s="171">
        <f t="shared" si="100"/>
        <v>113.53550295857988</v>
      </c>
      <c r="G73" s="171">
        <f t="shared" si="100"/>
        <v>114.55264103485447</v>
      </c>
      <c r="H73" s="171">
        <f t="shared" si="100"/>
        <v>119.88795518207284</v>
      </c>
      <c r="I73" s="171">
        <f t="shared" si="100"/>
        <v>111.14934618031657</v>
      </c>
      <c r="J73" s="171">
        <f t="shared" si="100"/>
        <v>107.39880557398804</v>
      </c>
      <c r="K73" s="171">
        <f t="shared" si="100"/>
        <v>100.13495276653171</v>
      </c>
      <c r="L73" s="171">
        <f t="shared" si="100"/>
        <v>109.39641109298532</v>
      </c>
      <c r="M73" s="171">
        <f t="shared" si="100"/>
        <v>101.2962377489725</v>
      </c>
      <c r="N73" s="171">
        <f t="shared" si="100"/>
        <v>105.07290400972053</v>
      </c>
      <c r="O73" s="171">
        <f t="shared" si="100"/>
        <v>107.95586527293845</v>
      </c>
      <c r="P73" s="74">
        <f t="shared" ref="P73:R73" si="101">P25/P$26*100</f>
        <v>105.99833379616774</v>
      </c>
      <c r="Q73" s="74">
        <f t="shared" si="101"/>
        <v>111.49863760217984</v>
      </c>
      <c r="R73" s="74">
        <f t="shared" si="101"/>
        <v>110.85106382978722</v>
      </c>
      <c r="S73" s="74">
        <f t="shared" ref="S73" si="102">S25/S$26*100</f>
        <v>110.73271413828691</v>
      </c>
      <c r="T73" s="74">
        <f t="shared" ref="T73" si="103">T25/T$26*100</f>
        <v>108.08232931726907</v>
      </c>
    </row>
    <row r="74" spans="1:20" ht="12" customHeight="1">
      <c r="A74" s="69" t="s">
        <v>20</v>
      </c>
      <c r="B74" s="172">
        <f t="shared" ref="B74:O74" si="104">B26/B$26*100</f>
        <v>100</v>
      </c>
      <c r="C74" s="172">
        <f t="shared" si="104"/>
        <v>100</v>
      </c>
      <c r="D74" s="172">
        <f t="shared" si="104"/>
        <v>100</v>
      </c>
      <c r="E74" s="172">
        <f t="shared" si="104"/>
        <v>100</v>
      </c>
      <c r="F74" s="172">
        <f t="shared" si="104"/>
        <v>100</v>
      </c>
      <c r="G74" s="172">
        <f t="shared" si="104"/>
        <v>100</v>
      </c>
      <c r="H74" s="172">
        <f t="shared" si="104"/>
        <v>100</v>
      </c>
      <c r="I74" s="172">
        <f t="shared" si="104"/>
        <v>100</v>
      </c>
      <c r="J74" s="172">
        <f t="shared" si="104"/>
        <v>100</v>
      </c>
      <c r="K74" s="172">
        <f t="shared" si="104"/>
        <v>100</v>
      </c>
      <c r="L74" s="172">
        <f t="shared" si="104"/>
        <v>100</v>
      </c>
      <c r="M74" s="172">
        <f t="shared" si="104"/>
        <v>100</v>
      </c>
      <c r="N74" s="172">
        <f t="shared" si="104"/>
        <v>100</v>
      </c>
      <c r="O74" s="172">
        <f t="shared" si="104"/>
        <v>100</v>
      </c>
      <c r="P74" s="75">
        <f t="shared" ref="P74:R74" si="105">P26/P$26*100</f>
        <v>100</v>
      </c>
      <c r="Q74" s="75">
        <f t="shared" si="105"/>
        <v>100</v>
      </c>
      <c r="R74" s="75">
        <f t="shared" si="105"/>
        <v>100</v>
      </c>
      <c r="S74" s="75">
        <f t="shared" ref="S74" si="106">S26/S$26*100</f>
        <v>100</v>
      </c>
      <c r="T74" s="75">
        <f t="shared" ref="T74" si="107">T26/T$26*100</f>
        <v>100</v>
      </c>
    </row>
    <row r="75" spans="1:20" ht="12" customHeight="1">
      <c r="A75" s="70" t="s">
        <v>0</v>
      </c>
      <c r="B75" s="171">
        <f t="shared" ref="B75:O75" si="108">B27/B$26*100</f>
        <v>98.194325021496127</v>
      </c>
      <c r="C75" s="171">
        <f t="shared" si="108"/>
        <v>95.375253549695742</v>
      </c>
      <c r="D75" s="171">
        <f t="shared" si="108"/>
        <v>95.236235845372903</v>
      </c>
      <c r="E75" s="171">
        <f t="shared" si="108"/>
        <v>96.015180265654649</v>
      </c>
      <c r="F75" s="171">
        <f t="shared" si="108"/>
        <v>93.971893491124263</v>
      </c>
      <c r="G75" s="171">
        <f t="shared" si="108"/>
        <v>93.855551563061454</v>
      </c>
      <c r="H75" s="171">
        <f t="shared" si="108"/>
        <v>91.491596638655466</v>
      </c>
      <c r="I75" s="171">
        <f t="shared" si="108"/>
        <v>91.259463179628355</v>
      </c>
      <c r="J75" s="171">
        <f t="shared" si="108"/>
        <v>93.563370935633699</v>
      </c>
      <c r="K75" s="171">
        <f t="shared" si="108"/>
        <v>96.929824561403507</v>
      </c>
      <c r="L75" s="171">
        <f t="shared" si="108"/>
        <v>95.628058727569325</v>
      </c>
      <c r="M75" s="171">
        <f t="shared" si="108"/>
        <v>96.016440088523552</v>
      </c>
      <c r="N75" s="171">
        <f t="shared" si="108"/>
        <v>95.048602673147016</v>
      </c>
      <c r="O75" s="171">
        <f t="shared" si="108"/>
        <v>94.80255516840883</v>
      </c>
      <c r="P75" s="74">
        <f t="shared" ref="P75:R75" si="109">P27/P$26*100</f>
        <v>95.001388503193567</v>
      </c>
      <c r="Q75" s="74">
        <f t="shared" si="109"/>
        <v>96.48501362397819</v>
      </c>
      <c r="R75" s="74">
        <f t="shared" si="109"/>
        <v>96.090425531914889</v>
      </c>
      <c r="S75" s="74">
        <f t="shared" ref="S75" si="110">S27/S$26*100</f>
        <v>95.433436532507756</v>
      </c>
      <c r="T75" s="74">
        <f t="shared" ref="T75" si="111">T27/T$26*100</f>
        <v>96.084337349397586</v>
      </c>
    </row>
    <row r="76" spans="1:20" ht="12" customHeight="1">
      <c r="A76" s="70" t="s">
        <v>5</v>
      </c>
      <c r="B76" s="171">
        <f t="shared" ref="B76:O76" si="112">B28/B$26*100</f>
        <v>100.55889939810834</v>
      </c>
      <c r="C76" s="171">
        <f t="shared" si="112"/>
        <v>101.37931034482759</v>
      </c>
      <c r="D76" s="171">
        <f t="shared" si="112"/>
        <v>101.40570089808669</v>
      </c>
      <c r="E76" s="171">
        <f t="shared" si="112"/>
        <v>101.21442125237192</v>
      </c>
      <c r="F76" s="171">
        <f t="shared" si="112"/>
        <v>101.84911242603549</v>
      </c>
      <c r="G76" s="171">
        <f t="shared" si="112"/>
        <v>101.86848724398132</v>
      </c>
      <c r="H76" s="171">
        <f t="shared" si="112"/>
        <v>102.59103641456583</v>
      </c>
      <c r="I76" s="171">
        <f t="shared" si="112"/>
        <v>102.61527873365451</v>
      </c>
      <c r="J76" s="171">
        <f t="shared" si="112"/>
        <v>101.95753151957531</v>
      </c>
      <c r="K76" s="171">
        <f t="shared" si="112"/>
        <v>100.91093117408907</v>
      </c>
      <c r="L76" s="171">
        <f t="shared" si="112"/>
        <v>101.30505709624798</v>
      </c>
      <c r="M76" s="171">
        <f t="shared" si="112"/>
        <v>101.16977552956055</v>
      </c>
      <c r="N76" s="171">
        <f t="shared" si="112"/>
        <v>101.4580801944107</v>
      </c>
      <c r="O76" s="171">
        <f t="shared" si="112"/>
        <v>101.50987224157957</v>
      </c>
      <c r="P76" s="74">
        <f t="shared" ref="P76:R76" si="113">P28/P$26*100</f>
        <v>101.4162732574285</v>
      </c>
      <c r="Q76" s="74">
        <f t="shared" si="113"/>
        <v>101.00817438692098</v>
      </c>
      <c r="R76" s="74">
        <f t="shared" si="113"/>
        <v>101.14361702127658</v>
      </c>
      <c r="S76" s="74">
        <f t="shared" ref="S76" si="114">S28/S$26*100</f>
        <v>101.31578947368422</v>
      </c>
      <c r="T76" s="74">
        <f t="shared" ref="T76" si="115">T28/T$26*100</f>
        <v>101.15461847389557</v>
      </c>
    </row>
    <row r="77" spans="1:20" ht="12" customHeight="1">
      <c r="A77" s="66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166"/>
      <c r="M77" s="74"/>
      <c r="N77" s="74"/>
      <c r="O77" s="74"/>
      <c r="P77" s="74"/>
      <c r="Q77" s="74"/>
      <c r="R77" s="74"/>
      <c r="S77" s="74"/>
      <c r="T77" s="74"/>
    </row>
    <row r="78" spans="1:20" ht="12" customHeight="1">
      <c r="A78" s="66"/>
      <c r="B78" s="187" t="s">
        <v>151</v>
      </c>
      <c r="C78" s="187"/>
      <c r="D78" s="187"/>
      <c r="E78" s="187"/>
      <c r="F78" s="187"/>
      <c r="G78" s="187"/>
      <c r="H78" s="187"/>
      <c r="I78" s="187"/>
      <c r="J78" s="187"/>
      <c r="K78" s="187"/>
      <c r="L78" s="187"/>
      <c r="M78" s="187"/>
      <c r="N78" s="187"/>
      <c r="O78" s="187"/>
      <c r="P78" s="187"/>
      <c r="Q78" s="187"/>
      <c r="R78" s="187"/>
      <c r="S78" s="187"/>
      <c r="T78" s="187"/>
    </row>
    <row r="79" spans="1:20" ht="12" customHeight="1">
      <c r="A79" s="66" t="s">
        <v>1</v>
      </c>
      <c r="B79" s="171">
        <f t="shared" ref="B79:O79" si="116">B7/$Q7*100</f>
        <v>68.179156908665107</v>
      </c>
      <c r="C79" s="171">
        <f t="shared" si="116"/>
        <v>69.730679156908664</v>
      </c>
      <c r="D79" s="171">
        <f t="shared" si="116"/>
        <v>72.336065573770497</v>
      </c>
      <c r="E79" s="171">
        <f t="shared" si="116"/>
        <v>73.389929742388773</v>
      </c>
      <c r="F79" s="171">
        <f t="shared" si="116"/>
        <v>74.560889929742387</v>
      </c>
      <c r="G79" s="171">
        <f t="shared" si="116"/>
        <v>76.902810304449659</v>
      </c>
      <c r="H79" s="171">
        <f t="shared" si="116"/>
        <v>78.337236533957849</v>
      </c>
      <c r="I79" s="171">
        <f t="shared" si="116"/>
        <v>78.659250585480095</v>
      </c>
      <c r="J79" s="171">
        <f t="shared" si="116"/>
        <v>82.318501170960204</v>
      </c>
      <c r="K79" s="171">
        <f t="shared" si="116"/>
        <v>81.879391100702577</v>
      </c>
      <c r="L79" s="171">
        <f t="shared" si="116"/>
        <v>84.426229508196727</v>
      </c>
      <c r="M79" s="171">
        <f t="shared" si="116"/>
        <v>88.144028103044505</v>
      </c>
      <c r="N79" s="171">
        <f t="shared" si="116"/>
        <v>91.422716627634671</v>
      </c>
      <c r="O79" s="171">
        <f t="shared" si="116"/>
        <v>93.7353629976581</v>
      </c>
      <c r="P79" s="74">
        <f t="shared" ref="P79:T79" si="117">P7/$Q7*100</f>
        <v>96.487119437939114</v>
      </c>
      <c r="Q79" s="93">
        <f t="shared" si="117"/>
        <v>100</v>
      </c>
      <c r="R79" s="74">
        <f t="shared" si="117"/>
        <v>101.63934426229508</v>
      </c>
      <c r="S79" s="74">
        <f t="shared" si="117"/>
        <v>98.770491803278702</v>
      </c>
      <c r="T79" s="74">
        <f t="shared" si="117"/>
        <v>106.44028103044498</v>
      </c>
    </row>
    <row r="80" spans="1:20" ht="12" customHeight="1">
      <c r="A80" s="66" t="s">
        <v>2</v>
      </c>
      <c r="B80" s="171">
        <f t="shared" ref="B80:O80" si="118">B8/$Q8*100</f>
        <v>61.736526946107794</v>
      </c>
      <c r="C80" s="171">
        <f t="shared" si="118"/>
        <v>64.730538922155688</v>
      </c>
      <c r="D80" s="171">
        <f t="shared" si="118"/>
        <v>66.58682634730539</v>
      </c>
      <c r="E80" s="171">
        <f t="shared" si="118"/>
        <v>70.359281437125759</v>
      </c>
      <c r="F80" s="171">
        <f t="shared" si="118"/>
        <v>71.437125748502993</v>
      </c>
      <c r="G80" s="171">
        <f t="shared" si="118"/>
        <v>73.023952095808383</v>
      </c>
      <c r="H80" s="171">
        <f t="shared" si="118"/>
        <v>72.514970059880241</v>
      </c>
      <c r="I80" s="171">
        <f t="shared" si="118"/>
        <v>75.149700598802411</v>
      </c>
      <c r="J80" s="171">
        <f t="shared" si="118"/>
        <v>78.473053892215574</v>
      </c>
      <c r="K80" s="171">
        <f t="shared" si="118"/>
        <v>78.023952095808383</v>
      </c>
      <c r="L80" s="171">
        <f t="shared" si="118"/>
        <v>79.580838323353291</v>
      </c>
      <c r="M80" s="171">
        <f t="shared" si="118"/>
        <v>82.694610778443121</v>
      </c>
      <c r="N80" s="171">
        <f t="shared" si="118"/>
        <v>88.203592814371262</v>
      </c>
      <c r="O80" s="171">
        <f t="shared" si="118"/>
        <v>93.083832335329348</v>
      </c>
      <c r="P80" s="74">
        <f t="shared" ref="P80:T80" si="119">P8/$Q8*100</f>
        <v>96.646706586826355</v>
      </c>
      <c r="Q80" s="93">
        <f t="shared" si="119"/>
        <v>100</v>
      </c>
      <c r="R80" s="74">
        <f t="shared" si="119"/>
        <v>102.30538922155689</v>
      </c>
      <c r="S80" s="74">
        <f t="shared" si="119"/>
        <v>104.97005988023953</v>
      </c>
      <c r="T80" s="74">
        <f t="shared" si="119"/>
        <v>107.30538922155691</v>
      </c>
    </row>
    <row r="81" spans="1:20" ht="12" customHeight="1">
      <c r="A81" s="66" t="s">
        <v>3</v>
      </c>
      <c r="B81" s="171">
        <f t="shared" ref="B81:O81" si="120">B9/$Q9*100</f>
        <v>64.934679334916865</v>
      </c>
      <c r="C81" s="171">
        <f t="shared" si="120"/>
        <v>67.458432304038013</v>
      </c>
      <c r="D81" s="171">
        <f t="shared" si="120"/>
        <v>70.279097387173408</v>
      </c>
      <c r="E81" s="171">
        <f t="shared" si="120"/>
        <v>73.307600950118768</v>
      </c>
      <c r="F81" s="171">
        <f t="shared" si="120"/>
        <v>71.258907363420434</v>
      </c>
      <c r="G81" s="171">
        <f t="shared" si="120"/>
        <v>74.376484560570077</v>
      </c>
      <c r="H81" s="171">
        <f t="shared" si="120"/>
        <v>74.970308788598572</v>
      </c>
      <c r="I81" s="171">
        <f t="shared" si="120"/>
        <v>75.504750593824227</v>
      </c>
      <c r="J81" s="171">
        <f t="shared" si="120"/>
        <v>89.222090261282659</v>
      </c>
      <c r="K81" s="171">
        <f t="shared" si="120"/>
        <v>86.401425178147278</v>
      </c>
      <c r="L81" s="171">
        <f t="shared" si="120"/>
        <v>89.459619952494066</v>
      </c>
      <c r="M81" s="171">
        <f t="shared" si="120"/>
        <v>91.478622327790973</v>
      </c>
      <c r="N81" s="171">
        <f t="shared" si="120"/>
        <v>88.895486935866984</v>
      </c>
      <c r="O81" s="171">
        <f t="shared" si="120"/>
        <v>92.933491686460812</v>
      </c>
      <c r="P81" s="74">
        <f t="shared" ref="P81:T81" si="121">P9/$Q9*100</f>
        <v>95.427553444180518</v>
      </c>
      <c r="Q81" s="93">
        <f t="shared" si="121"/>
        <v>100</v>
      </c>
      <c r="R81" s="74">
        <f t="shared" si="121"/>
        <v>100.29691211401426</v>
      </c>
      <c r="S81" s="74">
        <f t="shared" si="121"/>
        <v>102.82066508313541</v>
      </c>
      <c r="T81" s="74">
        <f t="shared" si="121"/>
        <v>106.35391923990498</v>
      </c>
    </row>
    <row r="82" spans="1:20" ht="12" customHeight="1">
      <c r="A82" s="66" t="s">
        <v>4</v>
      </c>
      <c r="B82" s="171">
        <f t="shared" ref="B82:O82" si="122">B10/$Q10*100</f>
        <v>66.045769026077707</v>
      </c>
      <c r="C82" s="171">
        <f t="shared" si="122"/>
        <v>66.977115486961154</v>
      </c>
      <c r="D82" s="171">
        <f t="shared" si="122"/>
        <v>69.638105375199572</v>
      </c>
      <c r="E82" s="171">
        <f t="shared" si="122"/>
        <v>71.713677488025553</v>
      </c>
      <c r="F82" s="171">
        <f t="shared" si="122"/>
        <v>72.112825971261316</v>
      </c>
      <c r="G82" s="171">
        <f t="shared" si="122"/>
        <v>73.682810005321983</v>
      </c>
      <c r="H82" s="171">
        <f t="shared" si="122"/>
        <v>73.230441724321452</v>
      </c>
      <c r="I82" s="171">
        <f t="shared" si="122"/>
        <v>73.78924960085152</v>
      </c>
      <c r="J82" s="171">
        <f t="shared" si="122"/>
        <v>76.476849387972322</v>
      </c>
      <c r="K82" s="171">
        <f t="shared" si="122"/>
        <v>81.053751995742417</v>
      </c>
      <c r="L82" s="171">
        <f t="shared" si="122"/>
        <v>81.958488557743479</v>
      </c>
      <c r="M82" s="171">
        <f t="shared" si="122"/>
        <v>84.912187333688138</v>
      </c>
      <c r="N82" s="171">
        <f t="shared" si="122"/>
        <v>87.386907929749881</v>
      </c>
      <c r="O82" s="171">
        <f t="shared" si="122"/>
        <v>91.085683874401269</v>
      </c>
      <c r="P82" s="74">
        <f t="shared" ref="P82:T82" si="123">P10/$Q10*100</f>
        <v>97.099521021820124</v>
      </c>
      <c r="Q82" s="93">
        <f t="shared" si="123"/>
        <v>100</v>
      </c>
      <c r="R82" s="74">
        <f t="shared" si="123"/>
        <v>102.47472059606173</v>
      </c>
      <c r="S82" s="74">
        <f t="shared" si="123"/>
        <v>106.3863757317722</v>
      </c>
      <c r="T82" s="74">
        <f t="shared" si="123"/>
        <v>109.26024481106973</v>
      </c>
    </row>
    <row r="83" spans="1:20" ht="12" customHeight="1">
      <c r="A83" s="66"/>
      <c r="B83" s="171"/>
      <c r="C83" s="171"/>
      <c r="D83" s="171"/>
      <c r="E83" s="171"/>
      <c r="F83" s="171"/>
      <c r="G83" s="171"/>
      <c r="H83" s="171"/>
      <c r="I83" s="171"/>
      <c r="J83" s="171"/>
      <c r="K83" s="171"/>
      <c r="L83" s="171"/>
      <c r="M83" s="171"/>
      <c r="N83" s="171"/>
      <c r="O83" s="171"/>
      <c r="P83" s="74"/>
      <c r="Q83" s="74"/>
      <c r="R83" s="74"/>
      <c r="S83" s="74"/>
      <c r="T83" s="74"/>
    </row>
    <row r="84" spans="1:20" ht="12" customHeight="1">
      <c r="A84" s="66" t="s">
        <v>6</v>
      </c>
      <c r="B84" s="171">
        <f t="shared" ref="B84:O84" si="124">B12/$Q12*100</f>
        <v>61.697042127278159</v>
      </c>
      <c r="C84" s="171">
        <f t="shared" si="124"/>
        <v>65.13295488497161</v>
      </c>
      <c r="D84" s="171">
        <f t="shared" si="124"/>
        <v>67.911562593367208</v>
      </c>
      <c r="E84" s="171">
        <f t="shared" si="124"/>
        <v>68.03107260233044</v>
      </c>
      <c r="F84" s="171">
        <f t="shared" si="124"/>
        <v>68.1505826112937</v>
      </c>
      <c r="G84" s="171">
        <f t="shared" si="124"/>
        <v>71.198087839856584</v>
      </c>
      <c r="H84" s="171">
        <f t="shared" si="124"/>
        <v>72.333432925007486</v>
      </c>
      <c r="I84" s="171">
        <f t="shared" si="124"/>
        <v>73.170002987750223</v>
      </c>
      <c r="J84" s="171">
        <f t="shared" si="124"/>
        <v>76.725425754406928</v>
      </c>
      <c r="K84" s="171">
        <f t="shared" si="124"/>
        <v>77.532118314908871</v>
      </c>
      <c r="L84" s="171">
        <f t="shared" si="124"/>
        <v>79.563788467284141</v>
      </c>
      <c r="M84" s="171">
        <f t="shared" si="124"/>
        <v>83.507618763071406</v>
      </c>
      <c r="N84" s="171">
        <f t="shared" si="124"/>
        <v>88.556916641768751</v>
      </c>
      <c r="O84" s="171">
        <f t="shared" si="124"/>
        <v>92.022706901703017</v>
      </c>
      <c r="P84" s="74">
        <f t="shared" ref="P84:T84" si="125">P12/$Q12*100</f>
        <v>97.96832984762473</v>
      </c>
      <c r="Q84" s="93">
        <f t="shared" si="125"/>
        <v>100</v>
      </c>
      <c r="R84" s="74">
        <f t="shared" si="125"/>
        <v>102.39020017926504</v>
      </c>
      <c r="S84" s="74">
        <f t="shared" si="125"/>
        <v>105.4078279055871</v>
      </c>
      <c r="T84" s="74">
        <f t="shared" si="125"/>
        <v>109.41141320585599</v>
      </c>
    </row>
    <row r="85" spans="1:20" ht="12" customHeight="1">
      <c r="A85" s="66" t="s">
        <v>7</v>
      </c>
      <c r="B85" s="171">
        <f t="shared" ref="B85:O85" si="126">B13/$Q13*100</f>
        <v>57.530335474660951</v>
      </c>
      <c r="C85" s="171">
        <f t="shared" si="126"/>
        <v>59.838210801808223</v>
      </c>
      <c r="D85" s="171">
        <f t="shared" si="126"/>
        <v>62.193671187247205</v>
      </c>
      <c r="E85" s="171">
        <f t="shared" si="126"/>
        <v>63.430882702831312</v>
      </c>
      <c r="F85" s="171">
        <f t="shared" si="126"/>
        <v>66.666666666666657</v>
      </c>
      <c r="G85" s="171">
        <f t="shared" si="126"/>
        <v>73.352367356650007</v>
      </c>
      <c r="H85" s="171">
        <f t="shared" si="126"/>
        <v>93.266714251724963</v>
      </c>
      <c r="I85" s="171">
        <f t="shared" si="126"/>
        <v>91.172971686890321</v>
      </c>
      <c r="J85" s="171">
        <f t="shared" si="126"/>
        <v>94.622888413038311</v>
      </c>
      <c r="K85" s="171">
        <f t="shared" si="126"/>
        <v>94.837021175350927</v>
      </c>
      <c r="L85" s="171">
        <f t="shared" si="126"/>
        <v>96.193195336664289</v>
      </c>
      <c r="M85" s="171">
        <f t="shared" si="126"/>
        <v>96.383535569831068</v>
      </c>
      <c r="N85" s="171">
        <f t="shared" si="126"/>
        <v>96.002855103497495</v>
      </c>
      <c r="O85" s="171">
        <f t="shared" si="126"/>
        <v>100.5948132286462</v>
      </c>
      <c r="P85" s="74">
        <f t="shared" ref="P85:T85" si="127">P13/$Q13*100</f>
        <v>103.23578396383535</v>
      </c>
      <c r="Q85" s="93">
        <f t="shared" si="127"/>
        <v>100</v>
      </c>
      <c r="R85" s="74">
        <f t="shared" si="127"/>
        <v>102.95027361408518</v>
      </c>
      <c r="S85" s="74">
        <f t="shared" si="127"/>
        <v>100.38068046633357</v>
      </c>
      <c r="T85" s="74">
        <f t="shared" si="127"/>
        <v>105.42469664525341</v>
      </c>
    </row>
    <row r="86" spans="1:20" ht="12" customHeight="1">
      <c r="A86" s="66" t="s">
        <v>8</v>
      </c>
      <c r="B86" s="171">
        <f t="shared" ref="B86:O86" si="128">B14/$Q14*100</f>
        <v>62.190594059405946</v>
      </c>
      <c r="C86" s="171">
        <f t="shared" si="128"/>
        <v>66.553217821782184</v>
      </c>
      <c r="D86" s="171">
        <f t="shared" si="128"/>
        <v>70.451732673267315</v>
      </c>
      <c r="E86" s="171">
        <f t="shared" si="128"/>
        <v>70.049504950495049</v>
      </c>
      <c r="F86" s="171">
        <f t="shared" si="128"/>
        <v>71.008663366336634</v>
      </c>
      <c r="G86" s="171">
        <f t="shared" si="128"/>
        <v>73.978960396039611</v>
      </c>
      <c r="H86" s="171">
        <f t="shared" si="128"/>
        <v>75.402227722772281</v>
      </c>
      <c r="I86" s="171">
        <f t="shared" si="128"/>
        <v>77.227722772277232</v>
      </c>
      <c r="J86" s="171">
        <f t="shared" si="128"/>
        <v>80.600247524752476</v>
      </c>
      <c r="K86" s="171">
        <f t="shared" si="128"/>
        <v>80.352722772277218</v>
      </c>
      <c r="L86" s="171">
        <f t="shared" si="128"/>
        <v>81.15717821782178</v>
      </c>
      <c r="M86" s="171">
        <f t="shared" si="128"/>
        <v>86.448019801980209</v>
      </c>
      <c r="N86" s="171">
        <f t="shared" si="128"/>
        <v>90.563118811881182</v>
      </c>
      <c r="O86" s="171">
        <f t="shared" si="128"/>
        <v>95.977722772277232</v>
      </c>
      <c r="P86" s="74">
        <f t="shared" ref="P86:T86" si="129">P14/$Q14*100</f>
        <v>99.009900990099013</v>
      </c>
      <c r="Q86" s="93">
        <f t="shared" si="129"/>
        <v>100</v>
      </c>
      <c r="R86" s="74">
        <f t="shared" si="129"/>
        <v>100.9591584158416</v>
      </c>
      <c r="S86" s="74">
        <f t="shared" si="129"/>
        <v>106.03341584158417</v>
      </c>
      <c r="T86" s="74">
        <f t="shared" si="129"/>
        <v>108.66336633663364</v>
      </c>
    </row>
    <row r="87" spans="1:20" ht="12" customHeight="1">
      <c r="A87" s="66" t="s">
        <v>9</v>
      </c>
      <c r="B87" s="171">
        <f t="shared" ref="B87:O87" si="130">B15/$Q15*100</f>
        <v>65.318818040435474</v>
      </c>
      <c r="C87" s="171">
        <f t="shared" si="130"/>
        <v>71.788491446345262</v>
      </c>
      <c r="D87" s="171">
        <f t="shared" si="130"/>
        <v>76.018662519440127</v>
      </c>
      <c r="E87" s="171">
        <f t="shared" si="130"/>
        <v>77.542768273716959</v>
      </c>
      <c r="F87" s="171">
        <f t="shared" si="130"/>
        <v>78.600311041990665</v>
      </c>
      <c r="G87" s="171">
        <f t="shared" si="130"/>
        <v>79.066874027993777</v>
      </c>
      <c r="H87" s="171">
        <f t="shared" si="130"/>
        <v>81.119751166407468</v>
      </c>
      <c r="I87" s="171">
        <f t="shared" si="130"/>
        <v>82.550544323483678</v>
      </c>
      <c r="J87" s="171">
        <f t="shared" si="130"/>
        <v>83.794712286158628</v>
      </c>
      <c r="K87" s="171">
        <f t="shared" si="130"/>
        <v>79.595645412130651</v>
      </c>
      <c r="L87" s="171">
        <f t="shared" si="130"/>
        <v>78.973561430793154</v>
      </c>
      <c r="M87" s="171">
        <f t="shared" si="130"/>
        <v>83.017107309486789</v>
      </c>
      <c r="N87" s="171">
        <f t="shared" si="130"/>
        <v>88.709175738724738</v>
      </c>
      <c r="O87" s="171">
        <f t="shared" si="130"/>
        <v>92.783825816485219</v>
      </c>
      <c r="P87" s="74">
        <f t="shared" ref="P87:T87" si="131">P15/$Q15*100</f>
        <v>96.734059097978232</v>
      </c>
      <c r="Q87" s="93">
        <f t="shared" si="131"/>
        <v>100</v>
      </c>
      <c r="R87" s="74">
        <f t="shared" si="131"/>
        <v>104.44790046656298</v>
      </c>
      <c r="S87" s="74">
        <f t="shared" si="131"/>
        <v>108.95800933125972</v>
      </c>
      <c r="T87" s="74">
        <f t="shared" si="131"/>
        <v>110.7620528771384</v>
      </c>
    </row>
    <row r="88" spans="1:20" ht="12" customHeight="1">
      <c r="A88" s="66" t="s">
        <v>10</v>
      </c>
      <c r="B88" s="171">
        <f t="shared" ref="B88:O88" si="132">B16/$Q16*100</f>
        <v>66.51878142561371</v>
      </c>
      <c r="C88" s="171">
        <f t="shared" si="132"/>
        <v>69.210292812777269</v>
      </c>
      <c r="D88" s="171">
        <f t="shared" si="132"/>
        <v>73.410233658680852</v>
      </c>
      <c r="E88" s="171">
        <f t="shared" si="132"/>
        <v>75.184856551316187</v>
      </c>
      <c r="F88" s="171">
        <f t="shared" si="132"/>
        <v>78.29044661342796</v>
      </c>
      <c r="G88" s="171">
        <f t="shared" si="132"/>
        <v>78.024253179532678</v>
      </c>
      <c r="H88" s="171">
        <f t="shared" si="132"/>
        <v>80.242531795326826</v>
      </c>
      <c r="I88" s="171">
        <f t="shared" si="132"/>
        <v>80.27210884353741</v>
      </c>
      <c r="J88" s="171">
        <f t="shared" si="132"/>
        <v>85.122744750073949</v>
      </c>
      <c r="K88" s="171">
        <f t="shared" si="132"/>
        <v>83.288967761017446</v>
      </c>
      <c r="L88" s="171">
        <f t="shared" si="132"/>
        <v>83.141082519964499</v>
      </c>
      <c r="M88" s="171">
        <f t="shared" si="132"/>
        <v>85.418515232179814</v>
      </c>
      <c r="N88" s="171">
        <f t="shared" si="132"/>
        <v>89.381839692398685</v>
      </c>
      <c r="O88" s="171">
        <f t="shared" si="132"/>
        <v>94.114167406092861</v>
      </c>
      <c r="P88" s="74">
        <f t="shared" ref="P88:T88" si="133">P16/$Q16*100</f>
        <v>97.367642709257623</v>
      </c>
      <c r="Q88" s="93">
        <f t="shared" si="133"/>
        <v>100</v>
      </c>
      <c r="R88" s="74">
        <f t="shared" si="133"/>
        <v>101.00561963915999</v>
      </c>
      <c r="S88" s="74">
        <f t="shared" si="133"/>
        <v>105.94498669032831</v>
      </c>
      <c r="T88" s="74">
        <f t="shared" si="133"/>
        <v>108.96184560780836</v>
      </c>
    </row>
    <row r="89" spans="1:20" ht="12" customHeight="1">
      <c r="A89" s="66" t="s">
        <v>11</v>
      </c>
      <c r="B89" s="171">
        <f t="shared" ref="B89:O89" si="134">B17/$Q17*100</f>
        <v>56.954612005856518</v>
      </c>
      <c r="C89" s="171">
        <f t="shared" si="134"/>
        <v>68.008784773060043</v>
      </c>
      <c r="D89" s="171">
        <f t="shared" si="134"/>
        <v>71.181063933626163</v>
      </c>
      <c r="E89" s="171">
        <f t="shared" si="134"/>
        <v>78.282088823816494</v>
      </c>
      <c r="F89" s="171">
        <f t="shared" si="134"/>
        <v>74.060517325524657</v>
      </c>
      <c r="G89" s="171">
        <f t="shared" si="134"/>
        <v>77.135187896534902</v>
      </c>
      <c r="H89" s="171">
        <f t="shared" si="134"/>
        <v>84.407027818448029</v>
      </c>
      <c r="I89" s="171">
        <f t="shared" si="134"/>
        <v>88.530990727184005</v>
      </c>
      <c r="J89" s="171">
        <f t="shared" si="134"/>
        <v>87.603709126403132</v>
      </c>
      <c r="K89" s="171">
        <f t="shared" si="134"/>
        <v>79.62420693020988</v>
      </c>
      <c r="L89" s="171">
        <f t="shared" si="134"/>
        <v>82.357247437774532</v>
      </c>
      <c r="M89" s="171">
        <f t="shared" si="134"/>
        <v>87.969741337237679</v>
      </c>
      <c r="N89" s="171">
        <f t="shared" si="134"/>
        <v>88.360175695461209</v>
      </c>
      <c r="O89" s="171">
        <f t="shared" si="134"/>
        <v>93.289409468033185</v>
      </c>
      <c r="P89" s="74">
        <f t="shared" ref="P89:T89" si="135">P17/$Q17*100</f>
        <v>100.63445583211323</v>
      </c>
      <c r="Q89" s="93">
        <f t="shared" si="135"/>
        <v>100</v>
      </c>
      <c r="R89" s="74">
        <f t="shared" si="135"/>
        <v>103.3674963396779</v>
      </c>
      <c r="S89" s="74">
        <f t="shared" si="135"/>
        <v>106.66178623718889</v>
      </c>
      <c r="T89" s="74">
        <f t="shared" si="135"/>
        <v>108.56515373352858</v>
      </c>
    </row>
    <row r="90" spans="1:20" ht="12" customHeight="1">
      <c r="A90" s="66" t="s">
        <v>12</v>
      </c>
      <c r="B90" s="171">
        <f t="shared" ref="B90:O90" si="136">B18/$Q18*100</f>
        <v>64.176570458404072</v>
      </c>
      <c r="C90" s="171">
        <f t="shared" si="136"/>
        <v>68.336162988115433</v>
      </c>
      <c r="D90" s="171">
        <f t="shared" si="136"/>
        <v>73.005093378607796</v>
      </c>
      <c r="E90" s="171">
        <f t="shared" si="136"/>
        <v>76.315789473684205</v>
      </c>
      <c r="F90" s="171">
        <f t="shared" si="136"/>
        <v>72.863610639501971</v>
      </c>
      <c r="G90" s="171">
        <f t="shared" si="136"/>
        <v>77.758913412563658</v>
      </c>
      <c r="H90" s="171">
        <f t="shared" si="136"/>
        <v>80.8715336728919</v>
      </c>
      <c r="I90" s="171">
        <f t="shared" si="136"/>
        <v>85.285795132993769</v>
      </c>
      <c r="J90" s="171">
        <f t="shared" si="136"/>
        <v>83.588002263723808</v>
      </c>
      <c r="K90" s="171">
        <f t="shared" si="136"/>
        <v>79.994340690435763</v>
      </c>
      <c r="L90" s="171">
        <f t="shared" si="136"/>
        <v>81.777023203169193</v>
      </c>
      <c r="M90" s="171">
        <f t="shared" si="136"/>
        <v>84.691567628749283</v>
      </c>
      <c r="N90" s="171">
        <f t="shared" si="136"/>
        <v>86.304470854555731</v>
      </c>
      <c r="O90" s="171">
        <f t="shared" si="136"/>
        <v>90.039615166949631</v>
      </c>
      <c r="P90" s="74">
        <f t="shared" ref="P90:T90" si="137">P18/$Q18*100</f>
        <v>93.265421618562527</v>
      </c>
      <c r="Q90" s="93">
        <f t="shared" si="137"/>
        <v>100</v>
      </c>
      <c r="R90" s="74">
        <f t="shared" si="137"/>
        <v>102.37691001697793</v>
      </c>
      <c r="S90" s="74">
        <f t="shared" si="137"/>
        <v>105.65930956423317</v>
      </c>
      <c r="T90" s="74">
        <f t="shared" si="137"/>
        <v>108.77192982456138</v>
      </c>
    </row>
    <row r="91" spans="1:20" ht="12" customHeight="1">
      <c r="A91" s="66" t="s">
        <v>13</v>
      </c>
      <c r="B91" s="171">
        <f t="shared" ref="B91:O91" si="138">B19/$Q19*100</f>
        <v>68.117178612059163</v>
      </c>
      <c r="C91" s="171">
        <f t="shared" si="138"/>
        <v>70.904436860068259</v>
      </c>
      <c r="D91" s="171">
        <f t="shared" si="138"/>
        <v>74.175199089874852</v>
      </c>
      <c r="E91" s="171">
        <f t="shared" si="138"/>
        <v>76.848691695108087</v>
      </c>
      <c r="F91" s="171">
        <f t="shared" si="138"/>
        <v>77.246871444823668</v>
      </c>
      <c r="G91" s="171">
        <f t="shared" si="138"/>
        <v>80.062571103526736</v>
      </c>
      <c r="H91" s="171">
        <f t="shared" si="138"/>
        <v>80.944254835039828</v>
      </c>
      <c r="I91" s="171">
        <f t="shared" si="138"/>
        <v>81.854379977246879</v>
      </c>
      <c r="J91" s="171">
        <f t="shared" si="138"/>
        <v>80.915813424345856</v>
      </c>
      <c r="K91" s="171">
        <f t="shared" si="138"/>
        <v>79.237770193401602</v>
      </c>
      <c r="L91" s="171">
        <f t="shared" si="138"/>
        <v>80.062571103526736</v>
      </c>
      <c r="M91" s="171">
        <f t="shared" si="138"/>
        <v>82.224118316268488</v>
      </c>
      <c r="N91" s="171">
        <f t="shared" si="138"/>
        <v>87.57110352673493</v>
      </c>
      <c r="O91" s="171">
        <f t="shared" si="138"/>
        <v>93.600682593856661</v>
      </c>
      <c r="P91" s="74">
        <f t="shared" ref="P91:T91" si="139">P19/$Q19*100</f>
        <v>97.468714448236653</v>
      </c>
      <c r="Q91" s="93">
        <f t="shared" si="139"/>
        <v>100</v>
      </c>
      <c r="R91" s="74">
        <f t="shared" si="139"/>
        <v>103.32764505119454</v>
      </c>
      <c r="S91" s="74">
        <f t="shared" si="139"/>
        <v>106.99658703071673</v>
      </c>
      <c r="T91" s="74">
        <f t="shared" si="139"/>
        <v>111.94539249146757</v>
      </c>
    </row>
    <row r="92" spans="1:20" ht="12" customHeight="1">
      <c r="A92" s="66" t="s">
        <v>14</v>
      </c>
      <c r="B92" s="171">
        <f t="shared" ref="B92:O92" si="140">B20/$Q20*100</f>
        <v>62.615955473098325</v>
      </c>
      <c r="C92" s="171">
        <f t="shared" si="140"/>
        <v>66.573902288188009</v>
      </c>
      <c r="D92" s="171">
        <f t="shared" si="140"/>
        <v>71.366728509585641</v>
      </c>
      <c r="E92" s="171">
        <f t="shared" si="140"/>
        <v>69.233147804576362</v>
      </c>
      <c r="F92" s="171">
        <f t="shared" si="140"/>
        <v>71.397649969078543</v>
      </c>
      <c r="G92" s="171">
        <f t="shared" si="140"/>
        <v>71.861471861471841</v>
      </c>
      <c r="H92" s="171">
        <f t="shared" si="140"/>
        <v>72.232529375386505</v>
      </c>
      <c r="I92" s="171">
        <f t="shared" si="140"/>
        <v>73.840445269016683</v>
      </c>
      <c r="J92" s="171">
        <f t="shared" si="140"/>
        <v>78.818800247371669</v>
      </c>
      <c r="K92" s="171">
        <f t="shared" si="140"/>
        <v>78.478664192949893</v>
      </c>
      <c r="L92" s="171">
        <f t="shared" si="140"/>
        <v>79.251700680272094</v>
      </c>
      <c r="M92" s="171">
        <f t="shared" si="140"/>
        <v>82.869511440940002</v>
      </c>
      <c r="N92" s="171">
        <f t="shared" si="140"/>
        <v>87.94063079777365</v>
      </c>
      <c r="O92" s="171">
        <f t="shared" si="140"/>
        <v>93.073593073593059</v>
      </c>
      <c r="P92" s="74">
        <f t="shared" ref="P92:T92" si="141">P20/$Q20*100</f>
        <v>98.515769944341358</v>
      </c>
      <c r="Q92" s="93">
        <f t="shared" si="141"/>
        <v>100</v>
      </c>
      <c r="R92" s="74">
        <f t="shared" si="141"/>
        <v>101.0204081632653</v>
      </c>
      <c r="S92" s="74">
        <f t="shared" si="141"/>
        <v>104.54545454545455</v>
      </c>
      <c r="T92" s="74">
        <f t="shared" si="141"/>
        <v>107.85405071119357</v>
      </c>
    </row>
    <row r="93" spans="1:20" ht="12" customHeight="1">
      <c r="A93" s="66" t="s">
        <v>15</v>
      </c>
      <c r="B93" s="171">
        <f t="shared" ref="B93:O93" si="142">B21/$Q21*100</f>
        <v>63.068995133123394</v>
      </c>
      <c r="C93" s="171">
        <f t="shared" si="142"/>
        <v>64.843973661608928</v>
      </c>
      <c r="D93" s="171">
        <f t="shared" si="142"/>
        <v>67.391926710563993</v>
      </c>
      <c r="E93" s="171">
        <f t="shared" si="142"/>
        <v>69.424563412539371</v>
      </c>
      <c r="F93" s="171">
        <f t="shared" si="142"/>
        <v>73.661608932150017</v>
      </c>
      <c r="G93" s="171">
        <f t="shared" si="142"/>
        <v>73.947895791583164</v>
      </c>
      <c r="H93" s="171">
        <f t="shared" si="142"/>
        <v>74.176925279129691</v>
      </c>
      <c r="I93" s="171">
        <f t="shared" si="142"/>
        <v>76.180933295161751</v>
      </c>
      <c r="J93" s="171">
        <f t="shared" si="142"/>
        <v>79.043801889493267</v>
      </c>
      <c r="K93" s="171">
        <f t="shared" si="142"/>
        <v>78.213569997137128</v>
      </c>
      <c r="L93" s="171">
        <f t="shared" si="142"/>
        <v>79.759519038076149</v>
      </c>
      <c r="M93" s="171">
        <f t="shared" si="142"/>
        <v>83.252218723160595</v>
      </c>
      <c r="N93" s="171">
        <f t="shared" si="142"/>
        <v>88.577154308617239</v>
      </c>
      <c r="O93" s="171">
        <f t="shared" si="142"/>
        <v>95.018608645863139</v>
      </c>
      <c r="P93" s="74">
        <f t="shared" ref="P93:T93" si="143">P21/$Q21*100</f>
        <v>98.425422273117675</v>
      </c>
      <c r="Q93" s="93">
        <f t="shared" si="143"/>
        <v>100</v>
      </c>
      <c r="R93" s="74">
        <f t="shared" si="143"/>
        <v>103.77898654451761</v>
      </c>
      <c r="S93" s="74">
        <f t="shared" si="143"/>
        <v>106.72774119667908</v>
      </c>
      <c r="T93" s="74">
        <f t="shared" si="143"/>
        <v>111.19381620383626</v>
      </c>
    </row>
    <row r="94" spans="1:20" ht="12" customHeight="1">
      <c r="A94" s="66" t="s">
        <v>16</v>
      </c>
      <c r="B94" s="171">
        <f t="shared" ref="B94:O94" si="144">B22/$Q22*100</f>
        <v>59.327125262841697</v>
      </c>
      <c r="C94" s="171">
        <f t="shared" si="144"/>
        <v>64.734154400720939</v>
      </c>
      <c r="D94" s="171">
        <f t="shared" si="144"/>
        <v>66.566536497446677</v>
      </c>
      <c r="E94" s="171">
        <f t="shared" si="144"/>
        <v>67.437668969660564</v>
      </c>
      <c r="F94" s="171">
        <f t="shared" si="144"/>
        <v>70.231300690898166</v>
      </c>
      <c r="G94" s="171">
        <f t="shared" si="144"/>
        <v>73.024932412135783</v>
      </c>
      <c r="H94" s="171">
        <f t="shared" si="144"/>
        <v>74.376689696605595</v>
      </c>
      <c r="I94" s="171">
        <f t="shared" si="144"/>
        <v>75.39801742264946</v>
      </c>
      <c r="J94" s="171">
        <f t="shared" si="144"/>
        <v>76.209071793331333</v>
      </c>
      <c r="K94" s="171">
        <f t="shared" si="144"/>
        <v>74.977470711925505</v>
      </c>
      <c r="L94" s="171">
        <f t="shared" si="144"/>
        <v>78.401922499249039</v>
      </c>
      <c r="M94" s="171">
        <f t="shared" si="144"/>
        <v>83.688795434064289</v>
      </c>
      <c r="N94" s="171">
        <f t="shared" si="144"/>
        <v>89.035746470411539</v>
      </c>
      <c r="O94" s="171">
        <f t="shared" si="144"/>
        <v>93.721838389906878</v>
      </c>
      <c r="P94" s="74">
        <f t="shared" ref="P94:T94" si="145">P22/$Q22*100</f>
        <v>99.068789426254128</v>
      </c>
      <c r="Q94" s="93">
        <f t="shared" si="145"/>
        <v>100</v>
      </c>
      <c r="R94" s="74">
        <f t="shared" si="145"/>
        <v>98.91859417242415</v>
      </c>
      <c r="S94" s="74">
        <f t="shared" si="145"/>
        <v>105.61730249324121</v>
      </c>
      <c r="T94" s="74">
        <f t="shared" si="145"/>
        <v>107.96034845298888</v>
      </c>
    </row>
    <row r="95" spans="1:20" ht="12" customHeight="1">
      <c r="A95" s="66" t="s">
        <v>17</v>
      </c>
      <c r="B95" s="171">
        <f t="shared" ref="B95:O95" si="146">B23/$Q23*100</f>
        <v>60.179066297164788</v>
      </c>
      <c r="C95" s="171">
        <f t="shared" si="146"/>
        <v>59.624813472607116</v>
      </c>
      <c r="D95" s="171">
        <f t="shared" si="146"/>
        <v>64.463866979322106</v>
      </c>
      <c r="E95" s="171">
        <f t="shared" si="146"/>
        <v>63.739074824131315</v>
      </c>
      <c r="F95" s="171">
        <f t="shared" si="146"/>
        <v>65.849499040716282</v>
      </c>
      <c r="G95" s="171">
        <f t="shared" si="146"/>
        <v>67.704114261351535</v>
      </c>
      <c r="H95" s="171">
        <f t="shared" si="146"/>
        <v>75.548923470475387</v>
      </c>
      <c r="I95" s="171">
        <f t="shared" si="146"/>
        <v>85.568109145171604</v>
      </c>
      <c r="J95" s="171">
        <f t="shared" si="146"/>
        <v>97.100831379236837</v>
      </c>
      <c r="K95" s="171">
        <f t="shared" si="146"/>
        <v>97.058196546578571</v>
      </c>
      <c r="L95" s="171">
        <f t="shared" si="146"/>
        <v>106.16073331912173</v>
      </c>
      <c r="M95" s="171">
        <f t="shared" si="146"/>
        <v>103.64527819228312</v>
      </c>
      <c r="N95" s="171">
        <f t="shared" si="146"/>
        <v>105.92624173950118</v>
      </c>
      <c r="O95" s="171">
        <f t="shared" si="146"/>
        <v>103.90108718823279</v>
      </c>
      <c r="P95" s="74">
        <f t="shared" ref="P95:T95" si="147">P23/$Q23*100</f>
        <v>103.15497761671286</v>
      </c>
      <c r="Q95" s="93">
        <f t="shared" si="147"/>
        <v>100</v>
      </c>
      <c r="R95" s="74">
        <f t="shared" si="147"/>
        <v>102.53677254316777</v>
      </c>
      <c r="S95" s="74">
        <f t="shared" si="147"/>
        <v>108.35642720102324</v>
      </c>
      <c r="T95" s="74">
        <f t="shared" si="147"/>
        <v>109.14517160520147</v>
      </c>
    </row>
    <row r="96" spans="1:20" ht="12" customHeight="1">
      <c r="A96" s="66" t="s">
        <v>18</v>
      </c>
      <c r="B96" s="171">
        <f t="shared" ref="B96:O96" si="148">B24/$Q24*100</f>
        <v>71.357733175914987</v>
      </c>
      <c r="C96" s="171">
        <f t="shared" si="148"/>
        <v>77.095631641086186</v>
      </c>
      <c r="D96" s="171">
        <f t="shared" si="148"/>
        <v>74.120425029515928</v>
      </c>
      <c r="E96" s="171">
        <f t="shared" si="148"/>
        <v>79.763872491145221</v>
      </c>
      <c r="F96" s="171">
        <f t="shared" si="148"/>
        <v>93.223140495867767</v>
      </c>
      <c r="G96" s="171">
        <f t="shared" si="148"/>
        <v>91.924439197166464</v>
      </c>
      <c r="H96" s="171">
        <f t="shared" si="148"/>
        <v>72.089728453364827</v>
      </c>
      <c r="I96" s="171">
        <f t="shared" si="148"/>
        <v>71.050767414403765</v>
      </c>
      <c r="J96" s="171">
        <f t="shared" si="148"/>
        <v>73.034238488783942</v>
      </c>
      <c r="K96" s="171">
        <f t="shared" si="148"/>
        <v>70.791027154663524</v>
      </c>
      <c r="L96" s="171">
        <f t="shared" si="148"/>
        <v>78.536009445100348</v>
      </c>
      <c r="M96" s="171">
        <f t="shared" si="148"/>
        <v>83.069657615112163</v>
      </c>
      <c r="N96" s="171">
        <f t="shared" si="148"/>
        <v>87.815820543093253</v>
      </c>
      <c r="O96" s="171">
        <f t="shared" si="148"/>
        <v>89.681227863046033</v>
      </c>
      <c r="P96" s="74">
        <f t="shared" ref="P96:T96" si="149">P24/$Q24*100</f>
        <v>97.756788665879569</v>
      </c>
      <c r="Q96" s="93">
        <f t="shared" si="149"/>
        <v>100</v>
      </c>
      <c r="R96" s="74">
        <f t="shared" si="149"/>
        <v>103.47107438016529</v>
      </c>
      <c r="S96" s="74">
        <f t="shared" si="149"/>
        <v>107.27272727272728</v>
      </c>
      <c r="T96" s="74">
        <f t="shared" si="149"/>
        <v>107.08382526564344</v>
      </c>
    </row>
    <row r="97" spans="1:20" ht="12" customHeight="1">
      <c r="A97" s="66" t="s">
        <v>19</v>
      </c>
      <c r="B97" s="171">
        <f t="shared" ref="B97:O97" si="150">B25/$Q25*100</f>
        <v>65.444770283479954</v>
      </c>
      <c r="C97" s="171">
        <f t="shared" si="150"/>
        <v>72.556207233626594</v>
      </c>
      <c r="D97" s="171">
        <f t="shared" si="150"/>
        <v>72.116324535679382</v>
      </c>
      <c r="E97" s="171">
        <f t="shared" si="150"/>
        <v>71.26099706744867</v>
      </c>
      <c r="F97" s="171">
        <f t="shared" si="150"/>
        <v>75.02443792766374</v>
      </c>
      <c r="G97" s="171">
        <f t="shared" si="150"/>
        <v>77.908113391984358</v>
      </c>
      <c r="H97" s="171">
        <f t="shared" si="150"/>
        <v>83.675464320625608</v>
      </c>
      <c r="I97" s="171">
        <f t="shared" si="150"/>
        <v>78.934506353861181</v>
      </c>
      <c r="J97" s="171">
        <f t="shared" si="150"/>
        <v>79.105571847507321</v>
      </c>
      <c r="K97" s="171">
        <f t="shared" si="150"/>
        <v>72.53176930596284</v>
      </c>
      <c r="L97" s="171">
        <f t="shared" si="150"/>
        <v>81.940371456500486</v>
      </c>
      <c r="M97" s="171">
        <f t="shared" si="150"/>
        <v>78.299120234604104</v>
      </c>
      <c r="N97" s="171">
        <f t="shared" si="150"/>
        <v>84.530791788856305</v>
      </c>
      <c r="O97" s="171">
        <f t="shared" si="150"/>
        <v>90.86021505376344</v>
      </c>
      <c r="P97" s="74">
        <f t="shared" ref="P97:T97" si="151">P25/$Q25*100</f>
        <v>93.27956989247312</v>
      </c>
      <c r="Q97" s="93">
        <f t="shared" si="151"/>
        <v>100</v>
      </c>
      <c r="R97" s="74">
        <f t="shared" si="151"/>
        <v>101.85728250244379</v>
      </c>
      <c r="S97" s="74">
        <f t="shared" si="151"/>
        <v>104.88758553274681</v>
      </c>
      <c r="T97" s="74">
        <f t="shared" si="151"/>
        <v>105.22971652003909</v>
      </c>
    </row>
    <row r="98" spans="1:20" ht="12" customHeight="1">
      <c r="A98" s="69" t="s">
        <v>20</v>
      </c>
      <c r="B98" s="173">
        <f t="shared" ref="B98:O98" si="152">B26/$Q26*100</f>
        <v>63.378746594005456</v>
      </c>
      <c r="C98" s="173">
        <f t="shared" si="152"/>
        <v>67.166212534059937</v>
      </c>
      <c r="D98" s="173">
        <f t="shared" si="152"/>
        <v>69.782016348773837</v>
      </c>
      <c r="E98" s="173">
        <f t="shared" si="152"/>
        <v>71.798365122615806</v>
      </c>
      <c r="F98" s="173">
        <f t="shared" si="152"/>
        <v>73.6784741144414</v>
      </c>
      <c r="G98" s="173">
        <f t="shared" si="152"/>
        <v>75.831062670299715</v>
      </c>
      <c r="H98" s="173">
        <f t="shared" si="152"/>
        <v>77.820163487738412</v>
      </c>
      <c r="I98" s="173">
        <f t="shared" si="152"/>
        <v>79.182561307901906</v>
      </c>
      <c r="J98" s="173">
        <f t="shared" si="152"/>
        <v>82.125340599455029</v>
      </c>
      <c r="K98" s="173">
        <f t="shared" si="152"/>
        <v>80.762942779291549</v>
      </c>
      <c r="L98" s="173">
        <f t="shared" si="152"/>
        <v>83.514986376021781</v>
      </c>
      <c r="M98" s="173">
        <f t="shared" si="152"/>
        <v>86.185286103542225</v>
      </c>
      <c r="N98" s="173">
        <f t="shared" si="152"/>
        <v>89.700272479564021</v>
      </c>
      <c r="O98" s="173">
        <f t="shared" si="152"/>
        <v>93.841961852861019</v>
      </c>
      <c r="P98" s="85">
        <f t="shared" ref="P98:T98" si="153">P26/$Q26*100</f>
        <v>98.119891008174378</v>
      </c>
      <c r="Q98" s="75">
        <f t="shared" si="153"/>
        <v>100</v>
      </c>
      <c r="R98" s="85">
        <f t="shared" si="153"/>
        <v>102.45231607629428</v>
      </c>
      <c r="S98" s="85">
        <f t="shared" si="153"/>
        <v>105.61307901907355</v>
      </c>
      <c r="T98" s="85">
        <f t="shared" si="153"/>
        <v>108.5558583106267</v>
      </c>
    </row>
    <row r="99" spans="1:20" ht="12" customHeight="1">
      <c r="A99" s="70" t="s">
        <v>0</v>
      </c>
      <c r="B99" s="171">
        <f t="shared" ref="B99:O99" si="154">B27/$Q27*100</f>
        <v>64.501553233549842</v>
      </c>
      <c r="C99" s="171">
        <f t="shared" si="154"/>
        <v>66.393674103360638</v>
      </c>
      <c r="D99" s="171">
        <f t="shared" si="154"/>
        <v>68.878847783112121</v>
      </c>
      <c r="E99" s="171">
        <f t="shared" si="154"/>
        <v>71.448743292855127</v>
      </c>
      <c r="F99" s="171">
        <f t="shared" si="154"/>
        <v>71.759390002824063</v>
      </c>
      <c r="G99" s="171">
        <f t="shared" si="154"/>
        <v>73.764473312623551</v>
      </c>
      <c r="H99" s="171">
        <f t="shared" si="154"/>
        <v>73.792713922620734</v>
      </c>
      <c r="I99" s="171">
        <f t="shared" si="154"/>
        <v>74.8940977125106</v>
      </c>
      <c r="J99" s="171">
        <f t="shared" si="154"/>
        <v>79.638520192036154</v>
      </c>
      <c r="K99" s="171">
        <f t="shared" si="154"/>
        <v>81.135272521886478</v>
      </c>
      <c r="L99" s="171">
        <f t="shared" si="154"/>
        <v>82.773227901722677</v>
      </c>
      <c r="M99" s="171">
        <f t="shared" si="154"/>
        <v>85.766732561423339</v>
      </c>
      <c r="N99" s="171">
        <f t="shared" si="154"/>
        <v>88.364868681163529</v>
      </c>
      <c r="O99" s="171">
        <f t="shared" si="154"/>
        <v>92.205591640779446</v>
      </c>
      <c r="P99" s="74">
        <f t="shared" ref="P99:T99" si="155">P27/$Q27*100</f>
        <v>96.611126800338894</v>
      </c>
      <c r="Q99" s="93">
        <f t="shared" si="155"/>
        <v>100</v>
      </c>
      <c r="R99" s="74">
        <f t="shared" si="155"/>
        <v>102.03332391979669</v>
      </c>
      <c r="S99" s="74">
        <f t="shared" si="155"/>
        <v>104.46201637955382</v>
      </c>
      <c r="T99" s="74">
        <f t="shared" si="155"/>
        <v>108.1050550691895</v>
      </c>
    </row>
    <row r="100" spans="1:20" ht="12" customHeight="1">
      <c r="A100" s="70" t="s">
        <v>5</v>
      </c>
      <c r="B100" s="171">
        <f t="shared" ref="B100:O100" si="156">B28/$Q28*100</f>
        <v>63.096843809009982</v>
      </c>
      <c r="C100" s="171">
        <f t="shared" si="156"/>
        <v>67.413002427839217</v>
      </c>
      <c r="D100" s="171">
        <f t="shared" si="156"/>
        <v>70.056649581872136</v>
      </c>
      <c r="E100" s="171">
        <f t="shared" si="156"/>
        <v>71.944968977609932</v>
      </c>
      <c r="F100" s="171">
        <f t="shared" si="156"/>
        <v>74.291880226598323</v>
      </c>
      <c r="G100" s="171">
        <f t="shared" si="156"/>
        <v>76.476935527380633</v>
      </c>
      <c r="H100" s="171">
        <f t="shared" si="156"/>
        <v>79.03965470731049</v>
      </c>
      <c r="I100" s="171">
        <f t="shared" si="156"/>
        <v>80.442406258429997</v>
      </c>
      <c r="J100" s="171">
        <f t="shared" si="156"/>
        <v>82.897221472889129</v>
      </c>
      <c r="K100" s="171">
        <f t="shared" si="156"/>
        <v>80.685190180739141</v>
      </c>
      <c r="L100" s="171">
        <f t="shared" si="156"/>
        <v>83.760453196654979</v>
      </c>
      <c r="M100" s="171">
        <f t="shared" si="156"/>
        <v>86.323172376584836</v>
      </c>
      <c r="N100" s="171">
        <f t="shared" si="156"/>
        <v>90.099811168060413</v>
      </c>
      <c r="O100" s="171">
        <f t="shared" si="156"/>
        <v>94.308065821418936</v>
      </c>
      <c r="P100" s="74">
        <f t="shared" ref="P100:T100" si="157">P28/$Q28*100</f>
        <v>98.516320474777459</v>
      </c>
      <c r="Q100" s="93">
        <f t="shared" si="157"/>
        <v>100</v>
      </c>
      <c r="R100" s="74">
        <f t="shared" si="157"/>
        <v>102.58969517129755</v>
      </c>
      <c r="S100" s="74">
        <f t="shared" si="157"/>
        <v>105.93471810089021</v>
      </c>
      <c r="T100" s="74">
        <f t="shared" si="157"/>
        <v>108.71324521176153</v>
      </c>
    </row>
    <row r="101" spans="1:20" ht="12" customHeight="1">
      <c r="A101" s="1" t="s">
        <v>121</v>
      </c>
      <c r="B101" s="145"/>
      <c r="C101" s="145"/>
      <c r="D101" s="145"/>
      <c r="E101" s="145"/>
      <c r="F101" s="145"/>
      <c r="G101" s="145"/>
      <c r="H101" s="145"/>
      <c r="I101" s="145"/>
      <c r="J101" s="145"/>
      <c r="K101" s="145"/>
      <c r="L101" s="145"/>
      <c r="M101" s="145"/>
      <c r="N101" s="145"/>
      <c r="O101" s="145"/>
    </row>
    <row r="102" spans="1:20" ht="12" customHeight="1">
      <c r="A102" s="188" t="s">
        <v>152</v>
      </c>
      <c r="B102" s="188"/>
      <c r="C102" s="188"/>
      <c r="D102" s="188"/>
      <c r="E102" s="188"/>
      <c r="F102" s="188"/>
      <c r="G102" s="188"/>
      <c r="H102" s="188"/>
      <c r="I102" s="188"/>
      <c r="J102" s="188"/>
      <c r="K102" s="188"/>
      <c r="L102" s="188"/>
      <c r="M102" s="188"/>
      <c r="N102" s="188"/>
      <c r="O102" s="188"/>
      <c r="P102" s="188"/>
      <c r="Q102" s="188"/>
      <c r="R102" s="188"/>
      <c r="S102" s="188"/>
      <c r="T102" s="188"/>
    </row>
  </sheetData>
  <mergeCells count="8">
    <mergeCell ref="B54:T54"/>
    <mergeCell ref="A102:T102"/>
    <mergeCell ref="A3:A4"/>
    <mergeCell ref="A1:T1"/>
    <mergeCell ref="B3:T3"/>
    <mergeCell ref="B6:T6"/>
    <mergeCell ref="B30:T30"/>
    <mergeCell ref="B78:T78"/>
  </mergeCells>
  <hyperlinks>
    <hyperlink ref="A1:H1" location="Inhalt!A1" display="Inhalt!A1"/>
    <hyperlink ref="A1:I1" location="Inhaltsverzeichnis!E28" display="Inhaltsverzeichnis!E28"/>
    <hyperlink ref="A1:J1" location="Inhaltsverzeichnis!E30" display="Inhaltsverzeichnis!E30"/>
    <hyperlink ref="A1:M1" location="Inhaltsverzeichnis!E29" display="Inhaltsverzeichnis!E29"/>
    <hyperlink ref="A1:N1" location="Inhaltsverzeichnis!E24" display="Inhaltsverzeichnis!E24"/>
  </hyperlinks>
  <pageMargins left="0.59055118110236227" right="0.59055118110236227" top="0.78740157480314965" bottom="0.59055118110236227" header="0.31496062992125984" footer="0.23622047244094491"/>
  <pageSetup paperSize="9" firstPageNumber="32" fitToHeight="2" orientation="portrait" r:id="rId1"/>
  <headerFooter alignWithMargins="0">
    <oddHeader>&amp;C&amp;8– &amp;P –</oddHeader>
    <oddFooter>&amp;C&amp;7© Amt für Statistik Berlin-Brandenburg — SB P I 5 - j / 18 –  Brandenburg</oddFooter>
  </headerFooter>
  <rowBreaks count="1" manualBreakCount="1">
    <brk id="5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8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outlineLevelCol="1"/>
  <cols>
    <col min="1" max="1" width="18.33203125" style="1" customWidth="1"/>
    <col min="2" max="2" width="6.5546875" style="1" customWidth="1"/>
    <col min="3" max="10" width="6.5546875" style="1" hidden="1" customWidth="1" outlineLevel="1"/>
    <col min="11" max="11" width="6.5546875" style="1" customWidth="1" collapsed="1"/>
    <col min="12" max="20" width="6.5546875" style="1" customWidth="1"/>
    <col min="21" max="16384" width="11.44140625" style="1"/>
  </cols>
  <sheetData>
    <row r="1" spans="1:20" ht="24" customHeight="1">
      <c r="A1" s="189" t="s">
        <v>144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</row>
    <row r="2" spans="1:20" ht="12" customHeight="1">
      <c r="A2" s="89"/>
      <c r="B2" s="109"/>
      <c r="C2" s="109"/>
      <c r="D2" s="109"/>
      <c r="E2" s="109"/>
      <c r="F2" s="109"/>
      <c r="G2" s="109"/>
      <c r="H2" s="109"/>
      <c r="I2"/>
      <c r="J2"/>
      <c r="K2"/>
      <c r="L2"/>
      <c r="M2"/>
      <c r="N2"/>
      <c r="O2"/>
      <c r="P2"/>
      <c r="Q2"/>
      <c r="R2"/>
      <c r="S2"/>
      <c r="T2"/>
    </row>
    <row r="3" spans="1:20" ht="20.100000000000001" customHeight="1">
      <c r="A3" s="190" t="s">
        <v>87</v>
      </c>
      <c r="B3" s="191" t="s">
        <v>80</v>
      </c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</row>
    <row r="4" spans="1:20" ht="19.5" customHeight="1">
      <c r="A4" s="190"/>
      <c r="B4" s="64">
        <v>2000</v>
      </c>
      <c r="C4" s="64">
        <v>2001</v>
      </c>
      <c r="D4" s="64">
        <v>2002</v>
      </c>
      <c r="E4" s="20">
        <v>2003</v>
      </c>
      <c r="F4" s="20">
        <v>2004</v>
      </c>
      <c r="G4" s="21">
        <v>2005</v>
      </c>
      <c r="H4" s="21">
        <v>2006</v>
      </c>
      <c r="I4" s="21">
        <v>2007</v>
      </c>
      <c r="J4" s="21">
        <v>2008</v>
      </c>
      <c r="K4" s="21">
        <v>2009</v>
      </c>
      <c r="L4" s="21">
        <v>2010</v>
      </c>
      <c r="M4" s="21">
        <v>2011</v>
      </c>
      <c r="N4" s="21">
        <v>2012</v>
      </c>
      <c r="O4" s="21">
        <v>2013</v>
      </c>
      <c r="P4" s="21">
        <v>2014</v>
      </c>
      <c r="Q4" s="21">
        <v>2015</v>
      </c>
      <c r="R4" s="21">
        <v>2016</v>
      </c>
      <c r="S4" s="21">
        <v>2017</v>
      </c>
      <c r="T4" s="21">
        <v>2018</v>
      </c>
    </row>
    <row r="5" spans="1:20" ht="12" customHeight="1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3"/>
      <c r="M5" s="3"/>
      <c r="N5" s="108"/>
      <c r="O5" s="131"/>
      <c r="P5" s="134"/>
      <c r="Q5" s="146"/>
      <c r="R5" s="153"/>
      <c r="S5" s="158"/>
      <c r="T5" s="162"/>
    </row>
    <row r="6" spans="1:20" ht="12" customHeight="1">
      <c r="A6" s="65"/>
      <c r="B6" s="193" t="s">
        <v>84</v>
      </c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</row>
    <row r="7" spans="1:20" ht="12" customHeight="1">
      <c r="A7" s="65"/>
      <c r="B7" s="184" t="s">
        <v>83</v>
      </c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</row>
    <row r="8" spans="1:20" ht="12" customHeight="1">
      <c r="A8" s="66" t="s">
        <v>1</v>
      </c>
      <c r="B8" s="90">
        <v>1337.2819999999999</v>
      </c>
      <c r="C8" s="90">
        <v>1344.961</v>
      </c>
      <c r="D8" s="90">
        <v>1375.8979999999999</v>
      </c>
      <c r="E8" s="90">
        <v>1415.7349999999999</v>
      </c>
      <c r="F8" s="90">
        <v>1442.1980000000001</v>
      </c>
      <c r="G8" s="90">
        <v>1435.5920000000001</v>
      </c>
      <c r="H8" s="90">
        <v>1514.3219999999999</v>
      </c>
      <c r="I8" s="90">
        <v>1550.931</v>
      </c>
      <c r="J8" s="90">
        <v>1627.011</v>
      </c>
      <c r="K8" s="90">
        <v>1594.328</v>
      </c>
      <c r="L8" s="90">
        <v>1675.002</v>
      </c>
      <c r="M8" s="90">
        <v>1722.7349999999999</v>
      </c>
      <c r="N8" s="90">
        <v>1762.4309999999998</v>
      </c>
      <c r="O8" s="90">
        <v>1775.0860000000002</v>
      </c>
      <c r="P8" s="90">
        <v>1841.3320000000003</v>
      </c>
      <c r="Q8" s="90">
        <v>1935.4179999999999</v>
      </c>
      <c r="R8" s="90">
        <v>1962.384</v>
      </c>
      <c r="S8" s="90">
        <v>1931.9550000000002</v>
      </c>
      <c r="T8" s="90">
        <v>2056.5329999999999</v>
      </c>
    </row>
    <row r="9" spans="1:20" ht="12" customHeight="1">
      <c r="A9" s="66" t="s">
        <v>2</v>
      </c>
      <c r="B9" s="90">
        <v>2345.1779999999999</v>
      </c>
      <c r="C9" s="90">
        <v>2377.3440000000001</v>
      </c>
      <c r="D9" s="90">
        <v>2347.7429999999999</v>
      </c>
      <c r="E9" s="90">
        <v>2444.4639999999999</v>
      </c>
      <c r="F9" s="90">
        <v>2527.9920000000002</v>
      </c>
      <c r="G9" s="90">
        <v>2480.8440000000001</v>
      </c>
      <c r="H9" s="90">
        <v>2483.7710000000002</v>
      </c>
      <c r="I9" s="90">
        <v>2533.098</v>
      </c>
      <c r="J9" s="90">
        <v>2602.598</v>
      </c>
      <c r="K9" s="90">
        <v>2498.4009999999998</v>
      </c>
      <c r="L9" s="90">
        <v>2566.2259999999997</v>
      </c>
      <c r="M9" s="90">
        <v>2603.8719999999998</v>
      </c>
      <c r="N9" s="90">
        <v>2652.0060000000003</v>
      </c>
      <c r="O9" s="90">
        <v>2734.8690000000001</v>
      </c>
      <c r="P9" s="90">
        <v>2857.886</v>
      </c>
      <c r="Q9" s="90">
        <v>2991.3739999999998</v>
      </c>
      <c r="R9" s="90">
        <v>3029.3269999999998</v>
      </c>
      <c r="S9" s="90">
        <v>3118.7469999999998</v>
      </c>
      <c r="T9" s="90">
        <v>3178.0390000000002</v>
      </c>
    </row>
    <row r="10" spans="1:20" ht="12" customHeight="1">
      <c r="A10" s="66" t="s">
        <v>3</v>
      </c>
      <c r="B10" s="90">
        <v>1545.9570000000001</v>
      </c>
      <c r="C10" s="90">
        <v>1576.0160000000001</v>
      </c>
      <c r="D10" s="90">
        <v>1588.98</v>
      </c>
      <c r="E10" s="90">
        <v>1594.991</v>
      </c>
      <c r="F10" s="90">
        <v>1544.076</v>
      </c>
      <c r="G10" s="90">
        <v>1544.569</v>
      </c>
      <c r="H10" s="90">
        <v>1560.269</v>
      </c>
      <c r="I10" s="90">
        <v>1589.01</v>
      </c>
      <c r="J10" s="90">
        <v>1877.55</v>
      </c>
      <c r="K10" s="90">
        <v>1809.845</v>
      </c>
      <c r="L10" s="90">
        <v>1882.288</v>
      </c>
      <c r="M10" s="90">
        <v>1906.7909999999999</v>
      </c>
      <c r="N10" s="90">
        <v>1771.0650000000001</v>
      </c>
      <c r="O10" s="90">
        <v>1709.8030000000001</v>
      </c>
      <c r="P10" s="90">
        <v>1743.7850000000001</v>
      </c>
      <c r="Q10" s="90">
        <v>1831.058</v>
      </c>
      <c r="R10" s="90">
        <v>1821.8320000000001</v>
      </c>
      <c r="S10" s="90">
        <v>1880.742</v>
      </c>
      <c r="T10" s="90">
        <v>1949.23</v>
      </c>
    </row>
    <row r="11" spans="1:20" ht="12" customHeight="1">
      <c r="A11" s="66" t="s">
        <v>4</v>
      </c>
      <c r="B11" s="90">
        <v>3696.5639999999999</v>
      </c>
      <c r="C11" s="90">
        <v>3733.2739999999999</v>
      </c>
      <c r="D11" s="90">
        <v>3772.5</v>
      </c>
      <c r="E11" s="90">
        <v>3889.35</v>
      </c>
      <c r="F11" s="90">
        <v>4025.395</v>
      </c>
      <c r="G11" s="90">
        <v>4125.1710000000003</v>
      </c>
      <c r="H11" s="90">
        <v>4228.808</v>
      </c>
      <c r="I11" s="90">
        <v>4366.723</v>
      </c>
      <c r="J11" s="90">
        <v>4582.7440000000006</v>
      </c>
      <c r="K11" s="90">
        <v>4852.335</v>
      </c>
      <c r="L11" s="90">
        <v>4987.6479999999992</v>
      </c>
      <c r="M11" s="90">
        <v>5139.6140000000005</v>
      </c>
      <c r="N11" s="90">
        <v>5263.177999999999</v>
      </c>
      <c r="O11" s="90">
        <v>5352.4830000000002</v>
      </c>
      <c r="P11" s="90">
        <v>5663.0829999999996</v>
      </c>
      <c r="Q11" s="90">
        <v>5943.1549999999997</v>
      </c>
      <c r="R11" s="90">
        <v>6168.5339999999997</v>
      </c>
      <c r="S11" s="90">
        <v>6502.1670000000004</v>
      </c>
      <c r="T11" s="90">
        <v>6762.27</v>
      </c>
    </row>
    <row r="12" spans="1:20" ht="12" customHeight="1">
      <c r="A12" s="66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</row>
    <row r="13" spans="1:20" ht="12" customHeight="1">
      <c r="A13" s="66" t="s">
        <v>6</v>
      </c>
      <c r="B13" s="90">
        <v>2121.1149999999998</v>
      </c>
      <c r="C13" s="90">
        <v>2188.4119999999998</v>
      </c>
      <c r="D13" s="90">
        <v>2222.0509999999999</v>
      </c>
      <c r="E13" s="90">
        <v>2184.971</v>
      </c>
      <c r="F13" s="90">
        <v>2221.855</v>
      </c>
      <c r="G13" s="90">
        <v>2289.2399999999998</v>
      </c>
      <c r="H13" s="90">
        <v>2361.6379999999999</v>
      </c>
      <c r="I13" s="90">
        <v>2422.2420000000002</v>
      </c>
      <c r="J13" s="90">
        <v>2529.3249999999998</v>
      </c>
      <c r="K13" s="90">
        <v>2535.2750000000001</v>
      </c>
      <c r="L13" s="90">
        <v>2625.8149999999996</v>
      </c>
      <c r="M13" s="90">
        <v>2738.6320000000001</v>
      </c>
      <c r="N13" s="90">
        <v>2874.5259999999998</v>
      </c>
      <c r="O13" s="90">
        <v>2958.6129999999998</v>
      </c>
      <c r="P13" s="90">
        <v>3161.518</v>
      </c>
      <c r="Q13" s="90">
        <v>3255.2910000000002</v>
      </c>
      <c r="R13" s="90">
        <v>3368.364</v>
      </c>
      <c r="S13" s="90">
        <v>3481.694</v>
      </c>
      <c r="T13" s="90">
        <v>3608.1880000000001</v>
      </c>
    </row>
    <row r="14" spans="1:20" ht="12" customHeight="1">
      <c r="A14" s="66" t="s">
        <v>7</v>
      </c>
      <c r="B14" s="90">
        <v>2457.143</v>
      </c>
      <c r="C14" s="90">
        <v>2493.634</v>
      </c>
      <c r="D14" s="90">
        <v>2524.489</v>
      </c>
      <c r="E14" s="90">
        <v>2529.3919999999998</v>
      </c>
      <c r="F14" s="90">
        <v>2686.2669999999998</v>
      </c>
      <c r="G14" s="90">
        <v>3030.5369999999998</v>
      </c>
      <c r="H14" s="90">
        <v>3997.9749999999999</v>
      </c>
      <c r="I14" s="90">
        <v>4009.6509999999998</v>
      </c>
      <c r="J14" s="90">
        <v>4147.7029999999995</v>
      </c>
      <c r="K14" s="90">
        <v>4145.8980000000001</v>
      </c>
      <c r="L14" s="90">
        <v>4319.2839999999997</v>
      </c>
      <c r="M14" s="90">
        <v>4361.8220000000001</v>
      </c>
      <c r="N14" s="90">
        <v>4376.8750000000009</v>
      </c>
      <c r="O14" s="90">
        <v>4520.7889999999998</v>
      </c>
      <c r="P14" s="90">
        <v>4730.5410000000011</v>
      </c>
      <c r="Q14" s="90">
        <v>4608.13</v>
      </c>
      <c r="R14" s="90">
        <v>4782.1459999999997</v>
      </c>
      <c r="S14" s="90">
        <v>4824.1369999999997</v>
      </c>
      <c r="T14" s="90">
        <v>5074.4759999999987</v>
      </c>
    </row>
    <row r="15" spans="1:20" ht="12" customHeight="1">
      <c r="A15" s="66" t="s">
        <v>8</v>
      </c>
      <c r="B15" s="90">
        <v>1651.383</v>
      </c>
      <c r="C15" s="90">
        <v>1630.5409999999999</v>
      </c>
      <c r="D15" s="90">
        <v>1663.8810000000001</v>
      </c>
      <c r="E15" s="90">
        <v>1646.5229999999999</v>
      </c>
      <c r="F15" s="90">
        <v>1646.076</v>
      </c>
      <c r="G15" s="90">
        <v>1696.194</v>
      </c>
      <c r="H15" s="90">
        <v>1708.941</v>
      </c>
      <c r="I15" s="90">
        <v>1734.567</v>
      </c>
      <c r="J15" s="90">
        <v>1806.8990000000001</v>
      </c>
      <c r="K15" s="90">
        <v>1782.4489999999998</v>
      </c>
      <c r="L15" s="90">
        <v>1825.921</v>
      </c>
      <c r="M15" s="90">
        <v>1939.058</v>
      </c>
      <c r="N15" s="90">
        <v>1969.5659999999998</v>
      </c>
      <c r="O15" s="90">
        <v>2044.9640000000002</v>
      </c>
      <c r="P15" s="90">
        <v>2106.2420000000002</v>
      </c>
      <c r="Q15" s="90">
        <v>2120.1170000000002</v>
      </c>
      <c r="R15" s="90">
        <v>2133.2919999999999</v>
      </c>
      <c r="S15" s="90">
        <v>2241.8359999999998</v>
      </c>
      <c r="T15" s="90">
        <v>2291.7649999999999</v>
      </c>
    </row>
    <row r="16" spans="1:20" ht="12" customHeight="1">
      <c r="A16" s="66" t="s">
        <v>9</v>
      </c>
      <c r="B16" s="90">
        <v>1740.761</v>
      </c>
      <c r="C16" s="90">
        <v>1844.962</v>
      </c>
      <c r="D16" s="90">
        <v>1909.924</v>
      </c>
      <c r="E16" s="90">
        <v>1886.1089999999999</v>
      </c>
      <c r="F16" s="90">
        <v>1936.4870000000001</v>
      </c>
      <c r="G16" s="90">
        <v>1922.886</v>
      </c>
      <c r="H16" s="90">
        <v>2030.05</v>
      </c>
      <c r="I16" s="90">
        <v>2116.596</v>
      </c>
      <c r="J16" s="90">
        <v>2193.0629999999996</v>
      </c>
      <c r="K16" s="90">
        <v>2116.4669999999996</v>
      </c>
      <c r="L16" s="90">
        <v>2118.73</v>
      </c>
      <c r="M16" s="90">
        <v>2246.5739999999996</v>
      </c>
      <c r="N16" s="90">
        <v>2404.5340000000001</v>
      </c>
      <c r="O16" s="90">
        <v>2498.7199999999998</v>
      </c>
      <c r="P16" s="90">
        <v>2667.0120000000002</v>
      </c>
      <c r="Q16" s="90">
        <v>2715.5289999999995</v>
      </c>
      <c r="R16" s="90">
        <v>2852.337</v>
      </c>
      <c r="S16" s="90">
        <v>2980.6779999999999</v>
      </c>
      <c r="T16" s="90">
        <v>3049.2530000000002</v>
      </c>
    </row>
    <row r="17" spans="1:20" ht="12" customHeight="1">
      <c r="A17" s="66" t="s">
        <v>10</v>
      </c>
      <c r="B17" s="90">
        <v>2633.944</v>
      </c>
      <c r="C17" s="90">
        <v>2609.9949999999999</v>
      </c>
      <c r="D17" s="90">
        <v>2696.18</v>
      </c>
      <c r="E17" s="90">
        <v>2676.7669999999998</v>
      </c>
      <c r="F17" s="90">
        <v>2797.6619999999998</v>
      </c>
      <c r="G17" s="90">
        <v>2721.1979999999999</v>
      </c>
      <c r="H17" s="90">
        <v>2799.4830000000002</v>
      </c>
      <c r="I17" s="90">
        <v>2824.127</v>
      </c>
      <c r="J17" s="90">
        <v>3001.9340000000002</v>
      </c>
      <c r="K17" s="90">
        <v>2934.1350000000002</v>
      </c>
      <c r="L17" s="90">
        <v>2946.8109999999997</v>
      </c>
      <c r="M17" s="90">
        <v>2916.0520000000001</v>
      </c>
      <c r="N17" s="90">
        <v>2988.4539999999997</v>
      </c>
      <c r="O17" s="90">
        <v>3109.8850000000002</v>
      </c>
      <c r="P17" s="90">
        <v>3254.5610000000001</v>
      </c>
      <c r="Q17" s="90">
        <v>3352.1059999999998</v>
      </c>
      <c r="R17" s="90">
        <v>3435.8959999999997</v>
      </c>
      <c r="S17" s="90">
        <v>3631.625</v>
      </c>
      <c r="T17" s="90">
        <v>3741.886</v>
      </c>
    </row>
    <row r="18" spans="1:20" ht="12" customHeight="1">
      <c r="A18" s="66" t="s">
        <v>11</v>
      </c>
      <c r="B18" s="90">
        <v>2603.8000000000002</v>
      </c>
      <c r="C18" s="90">
        <v>3002.4969999999998</v>
      </c>
      <c r="D18" s="90">
        <v>3067.4360000000001</v>
      </c>
      <c r="E18" s="90">
        <v>3317.549</v>
      </c>
      <c r="F18" s="90">
        <v>3179.761</v>
      </c>
      <c r="G18" s="90">
        <v>3261.8629999999998</v>
      </c>
      <c r="H18" s="90">
        <v>3649.5070000000001</v>
      </c>
      <c r="I18" s="90">
        <v>3956.3620000000001</v>
      </c>
      <c r="J18" s="90">
        <v>3869.3099999999995</v>
      </c>
      <c r="K18" s="90">
        <v>3496.5309999999995</v>
      </c>
      <c r="L18" s="90">
        <v>3707.2479999999996</v>
      </c>
      <c r="M18" s="90">
        <v>4003.5479999999998</v>
      </c>
      <c r="N18" s="90">
        <v>4001.66</v>
      </c>
      <c r="O18" s="90">
        <v>4204.7569999999996</v>
      </c>
      <c r="P18" s="90">
        <v>4561.2740000000003</v>
      </c>
      <c r="Q18" s="90">
        <v>4568.8420000000006</v>
      </c>
      <c r="R18" s="90">
        <v>4732.0069999999996</v>
      </c>
      <c r="S18" s="90">
        <v>4939.5960000000005</v>
      </c>
      <c r="T18" s="90">
        <v>5063.5940000000001</v>
      </c>
    </row>
    <row r="19" spans="1:20" ht="12" customHeight="1">
      <c r="A19" s="66" t="s">
        <v>12</v>
      </c>
      <c r="B19" s="90">
        <v>1822.4359999999999</v>
      </c>
      <c r="C19" s="90">
        <v>1881.204</v>
      </c>
      <c r="D19" s="90">
        <v>1946.723</v>
      </c>
      <c r="E19" s="90">
        <v>2008.366</v>
      </c>
      <c r="F19" s="90">
        <v>1890.896</v>
      </c>
      <c r="G19" s="90">
        <v>1971.653</v>
      </c>
      <c r="H19" s="90">
        <v>2088.174</v>
      </c>
      <c r="I19" s="90">
        <v>2237.4470000000001</v>
      </c>
      <c r="J19" s="90">
        <v>2191.04</v>
      </c>
      <c r="K19" s="90">
        <v>2068.8110000000001</v>
      </c>
      <c r="L19" s="90">
        <v>2128.4290000000001</v>
      </c>
      <c r="M19" s="90">
        <v>2226.587</v>
      </c>
      <c r="N19" s="90">
        <v>2253.6480000000001</v>
      </c>
      <c r="O19" s="90">
        <v>2329.3919999999998</v>
      </c>
      <c r="P19" s="90">
        <v>2429.6410000000001</v>
      </c>
      <c r="Q19" s="90">
        <v>2584.6220000000003</v>
      </c>
      <c r="R19" s="90">
        <v>2634.31</v>
      </c>
      <c r="S19" s="90">
        <v>2736.9719999999998</v>
      </c>
      <c r="T19" s="90">
        <v>2765.7820000000002</v>
      </c>
    </row>
    <row r="20" spans="1:20" ht="12" customHeight="1">
      <c r="A20" s="66" t="s">
        <v>13</v>
      </c>
      <c r="B20" s="90">
        <v>2909.5889999999999</v>
      </c>
      <c r="C20" s="90">
        <v>2913.0079999999998</v>
      </c>
      <c r="D20" s="90">
        <v>2951.2710000000002</v>
      </c>
      <c r="E20" s="90">
        <v>2953.3939999999998</v>
      </c>
      <c r="F20" s="90">
        <v>2998.5680000000002</v>
      </c>
      <c r="G20" s="90">
        <v>3045.7750000000001</v>
      </c>
      <c r="H20" s="90">
        <v>3146.14</v>
      </c>
      <c r="I20" s="90">
        <v>3225.6770000000001</v>
      </c>
      <c r="J20" s="90">
        <v>3146.9069999999997</v>
      </c>
      <c r="K20" s="90">
        <v>2998.5030000000002</v>
      </c>
      <c r="L20" s="90">
        <v>3091.0989999999997</v>
      </c>
      <c r="M20" s="90">
        <v>3175.3759999999993</v>
      </c>
      <c r="N20" s="90">
        <v>3275.1610000000001</v>
      </c>
      <c r="O20" s="90">
        <v>3403.163</v>
      </c>
      <c r="P20" s="90">
        <v>3604.2779999999998</v>
      </c>
      <c r="Q20" s="90">
        <v>3734.0080000000007</v>
      </c>
      <c r="R20" s="90">
        <v>3854.4880000000003</v>
      </c>
      <c r="S20" s="90">
        <v>4029.1689999999994</v>
      </c>
      <c r="T20" s="90">
        <v>4184.6909999999998</v>
      </c>
    </row>
    <row r="21" spans="1:20" ht="12" customHeight="1">
      <c r="A21" s="66" t="s">
        <v>14</v>
      </c>
      <c r="B21" s="90">
        <v>1573.027</v>
      </c>
      <c r="C21" s="90">
        <v>1639.998</v>
      </c>
      <c r="D21" s="90">
        <v>1722.8130000000001</v>
      </c>
      <c r="E21" s="90">
        <v>1619.4780000000001</v>
      </c>
      <c r="F21" s="90">
        <v>1663.6489999999999</v>
      </c>
      <c r="G21" s="90">
        <v>1621.538</v>
      </c>
      <c r="H21" s="90">
        <v>1674.6679999999999</v>
      </c>
      <c r="I21" s="90">
        <v>1709.5440000000001</v>
      </c>
      <c r="J21" s="90">
        <v>1814.7439999999999</v>
      </c>
      <c r="K21" s="90">
        <v>1794.8139999999999</v>
      </c>
      <c r="L21" s="90">
        <v>1841.2289999999998</v>
      </c>
      <c r="M21" s="90">
        <v>1898.9030000000002</v>
      </c>
      <c r="N21" s="90">
        <v>1982.864</v>
      </c>
      <c r="O21" s="90">
        <v>2048.4639999999999</v>
      </c>
      <c r="P21" s="90">
        <v>2171.62</v>
      </c>
      <c r="Q21" s="90">
        <v>2211.549</v>
      </c>
      <c r="R21" s="90">
        <v>2225.1019999999999</v>
      </c>
      <c r="S21" s="90">
        <v>2307.4259999999999</v>
      </c>
      <c r="T21" s="90">
        <v>2374.4589999999998</v>
      </c>
    </row>
    <row r="22" spans="1:20" ht="12" customHeight="1">
      <c r="A22" s="66" t="s">
        <v>15</v>
      </c>
      <c r="B22" s="90">
        <v>2820.8150000000001</v>
      </c>
      <c r="C22" s="90">
        <v>2761.9319999999998</v>
      </c>
      <c r="D22" s="90">
        <v>2804.6840000000002</v>
      </c>
      <c r="E22" s="90">
        <v>2794.2849999999999</v>
      </c>
      <c r="F22" s="90">
        <v>2952.1309999999999</v>
      </c>
      <c r="G22" s="90">
        <v>2933.991</v>
      </c>
      <c r="H22" s="90">
        <v>3016.4070000000002</v>
      </c>
      <c r="I22" s="90">
        <v>3182.1329999999998</v>
      </c>
      <c r="J22" s="90">
        <v>3263.393</v>
      </c>
      <c r="K22" s="90">
        <v>3209.5450000000001</v>
      </c>
      <c r="L22" s="90">
        <v>3287.2640000000001</v>
      </c>
      <c r="M22" s="90">
        <v>3479.9139999999998</v>
      </c>
      <c r="N22" s="90">
        <v>3638.9770000000003</v>
      </c>
      <c r="O22" s="90">
        <v>3941.2750000000005</v>
      </c>
      <c r="P22" s="90">
        <v>4217.8630000000003</v>
      </c>
      <c r="Q22" s="90">
        <v>4350.2110000000002</v>
      </c>
      <c r="R22" s="90">
        <v>4528.8689999999997</v>
      </c>
      <c r="S22" s="90">
        <v>4697.2370000000001</v>
      </c>
      <c r="T22" s="90">
        <v>4878.4310000000005</v>
      </c>
    </row>
    <row r="23" spans="1:20" ht="12" customHeight="1">
      <c r="A23" s="66" t="s">
        <v>16</v>
      </c>
      <c r="B23" s="90">
        <v>1159.453</v>
      </c>
      <c r="C23" s="90">
        <v>1227.5820000000001</v>
      </c>
      <c r="D23" s="90">
        <v>1248.7360000000001</v>
      </c>
      <c r="E23" s="90">
        <v>1217.7249999999999</v>
      </c>
      <c r="F23" s="90">
        <v>1262.568</v>
      </c>
      <c r="G23" s="90">
        <v>1283.107</v>
      </c>
      <c r="H23" s="90">
        <v>1339.9780000000001</v>
      </c>
      <c r="I23" s="90">
        <v>1378.8320000000001</v>
      </c>
      <c r="J23" s="90">
        <v>1397.578</v>
      </c>
      <c r="K23" s="90">
        <v>1357.259</v>
      </c>
      <c r="L23" s="90">
        <v>1443.1100000000001</v>
      </c>
      <c r="M23" s="90">
        <v>1531.4119999999998</v>
      </c>
      <c r="N23" s="90">
        <v>1589.4470000000001</v>
      </c>
      <c r="O23" s="90">
        <v>1631.299</v>
      </c>
      <c r="P23" s="90">
        <v>1728.546</v>
      </c>
      <c r="Q23" s="90">
        <v>1747.2049999999999</v>
      </c>
      <c r="R23" s="90">
        <v>1721.0629999999999</v>
      </c>
      <c r="S23" s="90">
        <v>1823.9639999999999</v>
      </c>
      <c r="T23" s="90">
        <v>1838.9549999999999</v>
      </c>
    </row>
    <row r="24" spans="1:20" ht="12" customHeight="1">
      <c r="A24" s="66" t="s">
        <v>17</v>
      </c>
      <c r="B24" s="90">
        <v>2379.3910000000001</v>
      </c>
      <c r="C24" s="90">
        <v>2285.8040000000001</v>
      </c>
      <c r="D24" s="90">
        <v>2350.335</v>
      </c>
      <c r="E24" s="90">
        <v>2208.866</v>
      </c>
      <c r="F24" s="90">
        <v>2226.2809999999999</v>
      </c>
      <c r="G24" s="90">
        <v>2258.6320000000001</v>
      </c>
      <c r="H24" s="90">
        <v>2563.377</v>
      </c>
      <c r="I24" s="90">
        <v>2912.3420000000001</v>
      </c>
      <c r="J24" s="90">
        <v>3247.471</v>
      </c>
      <c r="K24" s="90">
        <v>3251.453</v>
      </c>
      <c r="L24" s="90">
        <v>3568.1059999999998</v>
      </c>
      <c r="M24" s="90">
        <v>3436.5080000000003</v>
      </c>
      <c r="N24" s="90">
        <v>3462.4539999999997</v>
      </c>
      <c r="O24" s="90">
        <v>3341.8189999999995</v>
      </c>
      <c r="P24" s="90">
        <v>3324.7339999999999</v>
      </c>
      <c r="Q24" s="90">
        <v>3176.4760000000001</v>
      </c>
      <c r="R24" s="90">
        <v>3212.5240000000003</v>
      </c>
      <c r="S24" s="90">
        <v>3370.4750000000004</v>
      </c>
      <c r="T24" s="90">
        <v>3382.7610000000004</v>
      </c>
    </row>
    <row r="25" spans="1:20" ht="12" customHeight="1">
      <c r="A25" s="66" t="s">
        <v>18</v>
      </c>
      <c r="B25" s="90">
        <v>2969.9830000000002</v>
      </c>
      <c r="C25" s="90">
        <v>3188.46</v>
      </c>
      <c r="D25" s="90">
        <v>3077.105</v>
      </c>
      <c r="E25" s="90">
        <v>3284.018</v>
      </c>
      <c r="F25" s="90">
        <v>3855.5250000000001</v>
      </c>
      <c r="G25" s="90">
        <v>3721.9079999999999</v>
      </c>
      <c r="H25" s="90">
        <v>3062.607</v>
      </c>
      <c r="I25" s="90">
        <v>3166.5659999999998</v>
      </c>
      <c r="J25" s="90">
        <v>3261.7669999999998</v>
      </c>
      <c r="K25" s="90">
        <v>3080.835</v>
      </c>
      <c r="L25" s="90">
        <v>3461.8160000000003</v>
      </c>
      <c r="M25" s="90">
        <v>3747.1290000000004</v>
      </c>
      <c r="N25" s="90">
        <v>3996.5630000000001</v>
      </c>
      <c r="O25" s="90">
        <v>4053.8379999999997</v>
      </c>
      <c r="P25" s="90">
        <v>4486.4290000000001</v>
      </c>
      <c r="Q25" s="90">
        <v>4675.5320000000002</v>
      </c>
      <c r="R25" s="90">
        <v>4912.5879999999997</v>
      </c>
      <c r="S25" s="90">
        <v>5199.67</v>
      </c>
      <c r="T25" s="90">
        <v>5374.4070000000011</v>
      </c>
    </row>
    <row r="26" spans="1:20" ht="12" customHeight="1">
      <c r="A26" s="66" t="s">
        <v>19</v>
      </c>
      <c r="B26" s="90">
        <v>2513.8589999999999</v>
      </c>
      <c r="C26" s="90">
        <v>2641.212</v>
      </c>
      <c r="D26" s="90">
        <v>2543.634</v>
      </c>
      <c r="E26" s="90">
        <v>2395.3150000000001</v>
      </c>
      <c r="F26" s="90">
        <v>2467.8359999999998</v>
      </c>
      <c r="G26" s="90">
        <v>2487.8110000000001</v>
      </c>
      <c r="H26" s="90">
        <v>2687.8580000000002</v>
      </c>
      <c r="I26" s="90">
        <v>2583.6370000000002</v>
      </c>
      <c r="J26" s="90">
        <v>2548.4430000000002</v>
      </c>
      <c r="K26" s="90">
        <v>2330.8809999999999</v>
      </c>
      <c r="L26" s="90">
        <v>2667.1309999999999</v>
      </c>
      <c r="M26" s="90">
        <v>2516.3469999999998</v>
      </c>
      <c r="N26" s="90">
        <v>2643.9090000000001</v>
      </c>
      <c r="O26" s="90">
        <v>2773.6000000000004</v>
      </c>
      <c r="P26" s="90">
        <v>2832.4490000000001</v>
      </c>
      <c r="Q26" s="90">
        <v>3063.1080000000002</v>
      </c>
      <c r="R26" s="90">
        <v>3095.433</v>
      </c>
      <c r="S26" s="90">
        <v>3220.2690000000002</v>
      </c>
      <c r="T26" s="90">
        <v>3189.2169999999996</v>
      </c>
    </row>
    <row r="27" spans="1:20" ht="12" customHeight="1">
      <c r="A27" s="69" t="s">
        <v>20</v>
      </c>
      <c r="B27" s="91">
        <v>40281.677000000003</v>
      </c>
      <c r="C27" s="91">
        <v>41340.837</v>
      </c>
      <c r="D27" s="91">
        <v>41814.385999999999</v>
      </c>
      <c r="E27" s="91">
        <v>42067.303999999996</v>
      </c>
      <c r="F27" s="91">
        <v>43325.218999999997</v>
      </c>
      <c r="G27" s="91">
        <v>43832.51</v>
      </c>
      <c r="H27" s="91">
        <v>45913.972000000002</v>
      </c>
      <c r="I27" s="91">
        <v>47499.485000000001</v>
      </c>
      <c r="J27" s="91">
        <v>49109.48</v>
      </c>
      <c r="K27" s="91">
        <v>47857.764999999999</v>
      </c>
      <c r="L27" s="91">
        <v>50143.156999999999</v>
      </c>
      <c r="M27" s="91">
        <v>51590.874000000003</v>
      </c>
      <c r="N27" s="91">
        <v>52907.317999999999</v>
      </c>
      <c r="O27" s="91">
        <v>54432.819000000003</v>
      </c>
      <c r="P27" s="91">
        <v>57382.794000000002</v>
      </c>
      <c r="Q27" s="91">
        <v>58863.731</v>
      </c>
      <c r="R27" s="91">
        <v>60470.495999999999</v>
      </c>
      <c r="S27" s="91">
        <v>62918.358999999997</v>
      </c>
      <c r="T27" s="91">
        <v>64763.936999999998</v>
      </c>
    </row>
    <row r="28" spans="1:20" ht="12" customHeight="1">
      <c r="A28" s="70" t="s">
        <v>0</v>
      </c>
      <c r="B28" s="90">
        <f t="shared" ref="B28:K28" si="0">SUM(B8:B11)</f>
        <v>8924.9809999999998</v>
      </c>
      <c r="C28" s="90">
        <f t="shared" si="0"/>
        <v>9031.5949999999993</v>
      </c>
      <c r="D28" s="90">
        <f t="shared" si="0"/>
        <v>9085.1209999999992</v>
      </c>
      <c r="E28" s="90">
        <f t="shared" si="0"/>
        <v>9344.5399999999991</v>
      </c>
      <c r="F28" s="90">
        <f t="shared" si="0"/>
        <v>9539.6610000000001</v>
      </c>
      <c r="G28" s="90">
        <f t="shared" si="0"/>
        <v>9586.1759999999995</v>
      </c>
      <c r="H28" s="90">
        <f t="shared" si="0"/>
        <v>9787.17</v>
      </c>
      <c r="I28" s="90">
        <f t="shared" si="0"/>
        <v>10039.761999999999</v>
      </c>
      <c r="J28" s="90">
        <f t="shared" si="0"/>
        <v>10689.903000000002</v>
      </c>
      <c r="K28" s="90">
        <f t="shared" si="0"/>
        <v>10754.909</v>
      </c>
      <c r="L28" s="90">
        <f t="shared" ref="L28:Q28" si="1">SUM(L8:L11)</f>
        <v>11111.163999999999</v>
      </c>
      <c r="M28" s="90">
        <f t="shared" si="1"/>
        <v>11373.012000000001</v>
      </c>
      <c r="N28" s="90">
        <f t="shared" si="1"/>
        <v>11448.68</v>
      </c>
      <c r="O28" s="90">
        <f t="shared" si="1"/>
        <v>11572.241</v>
      </c>
      <c r="P28" s="90">
        <f t="shared" si="1"/>
        <v>12106.085999999999</v>
      </c>
      <c r="Q28" s="90">
        <f t="shared" si="1"/>
        <v>12701.004999999999</v>
      </c>
      <c r="R28" s="90">
        <f t="shared" ref="R28:S28" si="2">SUM(R8:R11)</f>
        <v>12982.076999999999</v>
      </c>
      <c r="S28" s="90">
        <f t="shared" si="2"/>
        <v>13433.611000000001</v>
      </c>
      <c r="T28" s="90">
        <f t="shared" ref="T28" si="3">SUM(T8:T11)</f>
        <v>13946.072</v>
      </c>
    </row>
    <row r="29" spans="1:20" ht="12" customHeight="1">
      <c r="A29" s="70" t="s">
        <v>5</v>
      </c>
      <c r="B29" s="90">
        <f t="shared" ref="B29:K29" si="4">SUM(B13:B26)</f>
        <v>31356.699000000004</v>
      </c>
      <c r="C29" s="90">
        <f t="shared" si="4"/>
        <v>32309.240999999998</v>
      </c>
      <c r="D29" s="90">
        <f t="shared" si="4"/>
        <v>32729.262000000002</v>
      </c>
      <c r="E29" s="90">
        <f t="shared" si="4"/>
        <v>32722.757999999994</v>
      </c>
      <c r="F29" s="90">
        <f t="shared" si="4"/>
        <v>33785.562000000005</v>
      </c>
      <c r="G29" s="90">
        <f t="shared" si="4"/>
        <v>34246.332999999999</v>
      </c>
      <c r="H29" s="90">
        <f t="shared" si="4"/>
        <v>36126.803</v>
      </c>
      <c r="I29" s="90">
        <f t="shared" si="4"/>
        <v>37459.723000000005</v>
      </c>
      <c r="J29" s="90">
        <f t="shared" si="4"/>
        <v>38419.576999999997</v>
      </c>
      <c r="K29" s="90">
        <f t="shared" si="4"/>
        <v>37102.856</v>
      </c>
      <c r="L29" s="90">
        <f t="shared" ref="L29:Q29" si="5">SUM(L13:L26)</f>
        <v>39031.992999999995</v>
      </c>
      <c r="M29" s="90">
        <f t="shared" si="5"/>
        <v>40217.862000000001</v>
      </c>
      <c r="N29" s="90">
        <f t="shared" si="5"/>
        <v>41458.637999999999</v>
      </c>
      <c r="O29" s="90">
        <f t="shared" si="5"/>
        <v>42860.578000000001</v>
      </c>
      <c r="P29" s="90">
        <f t="shared" si="5"/>
        <v>45276.707999999991</v>
      </c>
      <c r="Q29" s="90">
        <f t="shared" si="5"/>
        <v>46162.726000000002</v>
      </c>
      <c r="R29" s="90">
        <f t="shared" ref="R29:S29" si="6">SUM(R13:R26)</f>
        <v>47488.419000000002</v>
      </c>
      <c r="S29" s="90">
        <f t="shared" si="6"/>
        <v>49484.747999999992</v>
      </c>
      <c r="T29" s="90">
        <f t="shared" ref="T29" si="7">SUM(T13:T26)</f>
        <v>50817.864999999991</v>
      </c>
    </row>
    <row r="30" spans="1:20" ht="12" customHeight="1">
      <c r="A30" s="4"/>
      <c r="B30" s="150"/>
      <c r="C30" s="150"/>
      <c r="D30" s="150"/>
      <c r="E30" s="150"/>
      <c r="F30" s="150"/>
      <c r="G30" s="150"/>
      <c r="H30" s="150"/>
      <c r="I30" s="150"/>
      <c r="J30" s="150"/>
      <c r="K30" s="150"/>
      <c r="L30" s="150"/>
      <c r="M30" s="150"/>
      <c r="N30" s="150"/>
      <c r="O30" s="150"/>
      <c r="P30" s="136"/>
      <c r="Q30" s="149"/>
      <c r="R30" s="149"/>
      <c r="S30" s="149"/>
      <c r="T30" s="149"/>
    </row>
    <row r="31" spans="1:20" s="2" customFormat="1" ht="12" customHeight="1">
      <c r="A31" s="65"/>
      <c r="B31" s="184" t="s">
        <v>58</v>
      </c>
      <c r="C31" s="184"/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84"/>
      <c r="O31" s="184"/>
      <c r="P31" s="184"/>
      <c r="Q31" s="184"/>
      <c r="R31" s="184"/>
      <c r="S31" s="184"/>
      <c r="T31" s="184"/>
    </row>
    <row r="32" spans="1:20" ht="12" customHeight="1">
      <c r="A32" s="66" t="s">
        <v>1</v>
      </c>
      <c r="B32" s="71" t="s">
        <v>43</v>
      </c>
      <c r="C32" s="71">
        <f>C8/B8*100-100</f>
        <v>0.5742244343377223</v>
      </c>
      <c r="D32" s="71">
        <f t="shared" ref="D32:T32" si="8">D8/C8*100-100</f>
        <v>2.3002153965802705</v>
      </c>
      <c r="E32" s="71">
        <f t="shared" si="8"/>
        <v>2.895345439850928</v>
      </c>
      <c r="F32" s="71">
        <f t="shared" si="8"/>
        <v>1.8692057482509199</v>
      </c>
      <c r="G32" s="71">
        <f t="shared" si="8"/>
        <v>-0.45805083629292653</v>
      </c>
      <c r="H32" s="71">
        <f t="shared" si="8"/>
        <v>5.4841486996305235</v>
      </c>
      <c r="I32" s="71">
        <f t="shared" si="8"/>
        <v>2.4175175425041857</v>
      </c>
      <c r="J32" s="71">
        <f t="shared" si="8"/>
        <v>4.9054406675732167</v>
      </c>
      <c r="K32" s="71">
        <f t="shared" si="8"/>
        <v>-2.0087756013942055</v>
      </c>
      <c r="L32" s="71">
        <f t="shared" si="8"/>
        <v>5.0600629230622474</v>
      </c>
      <c r="M32" s="71">
        <f t="shared" si="8"/>
        <v>2.8497279406233531</v>
      </c>
      <c r="N32" s="71">
        <f t="shared" si="8"/>
        <v>2.3042429624985772</v>
      </c>
      <c r="O32" s="71">
        <f t="shared" si="8"/>
        <v>0.71804229498914651</v>
      </c>
      <c r="P32" s="71">
        <f t="shared" si="8"/>
        <v>3.7319881966282367</v>
      </c>
      <c r="Q32" s="71">
        <f t="shared" si="8"/>
        <v>5.1096706080163443</v>
      </c>
      <c r="R32" s="71">
        <f t="shared" si="8"/>
        <v>1.3932907516619224</v>
      </c>
      <c r="S32" s="71">
        <f t="shared" si="8"/>
        <v>-1.5506139471173697</v>
      </c>
      <c r="T32" s="71">
        <f t="shared" si="8"/>
        <v>6.4482868389791577</v>
      </c>
    </row>
    <row r="33" spans="1:20" ht="12" customHeight="1">
      <c r="A33" s="66" t="s">
        <v>2</v>
      </c>
      <c r="B33" s="71" t="s">
        <v>43</v>
      </c>
      <c r="C33" s="71">
        <f t="shared" ref="C33:T35" si="9">C9/B9*100-100</f>
        <v>1.3715803235404849</v>
      </c>
      <c r="D33" s="71">
        <f t="shared" si="9"/>
        <v>-1.2451290179292585</v>
      </c>
      <c r="E33" s="71">
        <f t="shared" si="9"/>
        <v>4.1197439413087409</v>
      </c>
      <c r="F33" s="71">
        <f t="shared" si="9"/>
        <v>3.4170272092368918</v>
      </c>
      <c r="G33" s="71">
        <f t="shared" si="9"/>
        <v>-1.8650375475871783</v>
      </c>
      <c r="H33" s="71">
        <f t="shared" si="9"/>
        <v>0.11798404091511827</v>
      </c>
      <c r="I33" s="71">
        <f t="shared" si="9"/>
        <v>1.9859721367227365</v>
      </c>
      <c r="J33" s="71">
        <f t="shared" si="9"/>
        <v>2.7436759256846699</v>
      </c>
      <c r="K33" s="71">
        <f t="shared" si="9"/>
        <v>-4.00357642632477</v>
      </c>
      <c r="L33" s="71">
        <f t="shared" si="9"/>
        <v>2.7147363453665037</v>
      </c>
      <c r="M33" s="71">
        <f t="shared" si="9"/>
        <v>1.4669791358983986</v>
      </c>
      <c r="N33" s="71">
        <f t="shared" si="9"/>
        <v>1.8485547676690999</v>
      </c>
      <c r="O33" s="71">
        <f t="shared" si="9"/>
        <v>3.1245404422162011</v>
      </c>
      <c r="P33" s="71">
        <f t="shared" si="9"/>
        <v>4.4980947899149868</v>
      </c>
      <c r="Q33" s="71">
        <f t="shared" si="9"/>
        <v>4.6708651079854064</v>
      </c>
      <c r="R33" s="71">
        <f t="shared" si="9"/>
        <v>1.2687480736277053</v>
      </c>
      <c r="S33" s="71">
        <f t="shared" si="9"/>
        <v>2.951810748724057</v>
      </c>
      <c r="T33" s="71">
        <f t="shared" si="9"/>
        <v>1.9011481213449031</v>
      </c>
    </row>
    <row r="34" spans="1:20" ht="12" customHeight="1">
      <c r="A34" s="66" t="s">
        <v>3</v>
      </c>
      <c r="B34" s="71" t="s">
        <v>43</v>
      </c>
      <c r="C34" s="71">
        <f t="shared" si="9"/>
        <v>1.9443619712579334</v>
      </c>
      <c r="D34" s="71">
        <f t="shared" si="9"/>
        <v>0.82258048141643769</v>
      </c>
      <c r="E34" s="71">
        <f t="shared" si="9"/>
        <v>0.37829299298921626</v>
      </c>
      <c r="F34" s="71">
        <f t="shared" si="9"/>
        <v>-3.1921810217110931</v>
      </c>
      <c r="G34" s="71">
        <f t="shared" si="9"/>
        <v>3.1928480204342691E-2</v>
      </c>
      <c r="H34" s="71">
        <f t="shared" si="9"/>
        <v>1.0164647872642973</v>
      </c>
      <c r="I34" s="71">
        <f t="shared" si="9"/>
        <v>1.8420541586098267</v>
      </c>
      <c r="J34" s="71">
        <f t="shared" si="9"/>
        <v>18.158476032246497</v>
      </c>
      <c r="K34" s="71">
        <f t="shared" si="9"/>
        <v>-3.6060291337114876</v>
      </c>
      <c r="L34" s="71">
        <f t="shared" si="9"/>
        <v>4.0027184648409104</v>
      </c>
      <c r="M34" s="71">
        <f t="shared" si="9"/>
        <v>1.3017667859541007</v>
      </c>
      <c r="N34" s="71">
        <f t="shared" si="9"/>
        <v>-7.1180323381010169</v>
      </c>
      <c r="O34" s="71">
        <f t="shared" si="9"/>
        <v>-3.4590486515175769</v>
      </c>
      <c r="P34" s="71">
        <f t="shared" si="9"/>
        <v>1.9874804290318764</v>
      </c>
      <c r="Q34" s="71">
        <f t="shared" si="9"/>
        <v>5.004802770983801</v>
      </c>
      <c r="R34" s="71">
        <f t="shared" si="9"/>
        <v>-0.50386170181391776</v>
      </c>
      <c r="S34" s="71">
        <f t="shared" si="9"/>
        <v>3.2335583083401787</v>
      </c>
      <c r="T34" s="71">
        <f t="shared" si="9"/>
        <v>3.641541476715048</v>
      </c>
    </row>
    <row r="35" spans="1:20" ht="12" customHeight="1">
      <c r="A35" s="66" t="s">
        <v>4</v>
      </c>
      <c r="B35" s="71" t="s">
        <v>43</v>
      </c>
      <c r="C35" s="71">
        <f t="shared" si="9"/>
        <v>0.99308438863765502</v>
      </c>
      <c r="D35" s="71">
        <f t="shared" si="9"/>
        <v>1.0507131274050607</v>
      </c>
      <c r="E35" s="71">
        <f t="shared" si="9"/>
        <v>3.0974155069582565</v>
      </c>
      <c r="F35" s="71">
        <f t="shared" si="9"/>
        <v>3.4978852507488369</v>
      </c>
      <c r="G35" s="71">
        <f t="shared" si="9"/>
        <v>2.4786635845674709</v>
      </c>
      <c r="H35" s="71">
        <f t="shared" si="9"/>
        <v>2.5123079746269781</v>
      </c>
      <c r="I35" s="71">
        <f t="shared" si="9"/>
        <v>3.2613209206944447</v>
      </c>
      <c r="J35" s="71">
        <f t="shared" si="9"/>
        <v>4.9469819816828391</v>
      </c>
      <c r="K35" s="71">
        <f t="shared" si="9"/>
        <v>5.8827418681907488</v>
      </c>
      <c r="L35" s="71">
        <f t="shared" si="9"/>
        <v>2.7886162023025918</v>
      </c>
      <c r="M35" s="71">
        <f t="shared" si="9"/>
        <v>3.0468469306575372</v>
      </c>
      <c r="N35" s="71">
        <f t="shared" si="9"/>
        <v>2.4041494166682185</v>
      </c>
      <c r="O35" s="71">
        <f t="shared" si="9"/>
        <v>1.6967885182678941</v>
      </c>
      <c r="P35" s="71">
        <f t="shared" si="9"/>
        <v>5.8029142736184269</v>
      </c>
      <c r="Q35" s="71">
        <f t="shared" si="9"/>
        <v>4.9455746984460518</v>
      </c>
      <c r="R35" s="71">
        <f t="shared" si="9"/>
        <v>3.7922450281037641</v>
      </c>
      <c r="S35" s="71">
        <f t="shared" si="9"/>
        <v>5.4086270741151736</v>
      </c>
      <c r="T35" s="71">
        <f t="shared" si="9"/>
        <v>4.0002509932457855</v>
      </c>
    </row>
    <row r="36" spans="1:20" ht="12" customHeight="1">
      <c r="A36" s="66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</row>
    <row r="37" spans="1:20" ht="12" customHeight="1">
      <c r="A37" s="66" t="s">
        <v>6</v>
      </c>
      <c r="B37" s="71" t="s">
        <v>43</v>
      </c>
      <c r="C37" s="71">
        <f>C13/B13*100-100</f>
        <v>3.172718122308325</v>
      </c>
      <c r="D37" s="71">
        <f t="shared" ref="D37:T52" si="10">D13/C13*100-100</f>
        <v>1.5371420006836019</v>
      </c>
      <c r="E37" s="71">
        <f t="shared" si="10"/>
        <v>-1.6687285755367327</v>
      </c>
      <c r="F37" s="71">
        <f t="shared" si="10"/>
        <v>1.6880773245960654</v>
      </c>
      <c r="G37" s="71">
        <f t="shared" si="10"/>
        <v>3.03282617452534</v>
      </c>
      <c r="H37" s="71">
        <f t="shared" si="10"/>
        <v>3.1625342908563567</v>
      </c>
      <c r="I37" s="71">
        <f t="shared" si="10"/>
        <v>2.5661849953295217</v>
      </c>
      <c r="J37" s="71">
        <f t="shared" si="10"/>
        <v>4.4208217015475668</v>
      </c>
      <c r="K37" s="71">
        <f t="shared" si="10"/>
        <v>0.23524062744013463</v>
      </c>
      <c r="L37" s="71">
        <f t="shared" si="10"/>
        <v>3.5712102237429661</v>
      </c>
      <c r="M37" s="71">
        <f t="shared" si="10"/>
        <v>4.2964565287349217</v>
      </c>
      <c r="N37" s="71">
        <f t="shared" si="10"/>
        <v>4.9621124707518192</v>
      </c>
      <c r="O37" s="71">
        <f t="shared" si="10"/>
        <v>2.9252475016750594</v>
      </c>
      <c r="P37" s="71">
        <f t="shared" si="10"/>
        <v>6.8581122302916953</v>
      </c>
      <c r="Q37" s="71">
        <f t="shared" si="10"/>
        <v>2.9660751575667348</v>
      </c>
      <c r="R37" s="71">
        <f t="shared" si="10"/>
        <v>3.47351434940839</v>
      </c>
      <c r="S37" s="71">
        <f t="shared" si="10"/>
        <v>3.3645413619193079</v>
      </c>
      <c r="T37" s="71">
        <f t="shared" si="10"/>
        <v>3.6331165231637357</v>
      </c>
    </row>
    <row r="38" spans="1:20" ht="12" customHeight="1">
      <c r="A38" s="66" t="s">
        <v>7</v>
      </c>
      <c r="B38" s="71" t="s">
        <v>43</v>
      </c>
      <c r="C38" s="71">
        <f t="shared" ref="C38:R53" si="11">C14/B14*100-100</f>
        <v>1.4850987508663565</v>
      </c>
      <c r="D38" s="71">
        <f t="shared" si="11"/>
        <v>1.2373507900517779</v>
      </c>
      <c r="E38" s="71">
        <f t="shared" si="11"/>
        <v>0.19421752283332694</v>
      </c>
      <c r="F38" s="71">
        <f t="shared" si="11"/>
        <v>6.2020833465117278</v>
      </c>
      <c r="G38" s="71">
        <f t="shared" si="11"/>
        <v>12.815926339414503</v>
      </c>
      <c r="H38" s="71">
        <f t="shared" si="11"/>
        <v>31.922989226001874</v>
      </c>
      <c r="I38" s="71">
        <f t="shared" si="11"/>
        <v>0.29204784922367821</v>
      </c>
      <c r="J38" s="71">
        <f t="shared" si="11"/>
        <v>3.4429929188350741</v>
      </c>
      <c r="K38" s="71">
        <f t="shared" si="11"/>
        <v>-4.3518062889248199E-2</v>
      </c>
      <c r="L38" s="71">
        <f t="shared" si="11"/>
        <v>4.1821096418676973</v>
      </c>
      <c r="M38" s="71">
        <f t="shared" si="11"/>
        <v>0.98483915389681442</v>
      </c>
      <c r="N38" s="71">
        <f t="shared" si="11"/>
        <v>0.34510807639560426</v>
      </c>
      <c r="O38" s="71">
        <f t="shared" si="11"/>
        <v>3.2880536912751381</v>
      </c>
      <c r="P38" s="71">
        <f t="shared" si="11"/>
        <v>4.6397210752371194</v>
      </c>
      <c r="Q38" s="71">
        <f t="shared" si="11"/>
        <v>-2.5876744330088428</v>
      </c>
      <c r="R38" s="71">
        <f t="shared" si="11"/>
        <v>3.7762823531454188</v>
      </c>
      <c r="S38" s="71">
        <f t="shared" si="10"/>
        <v>0.87807858647562398</v>
      </c>
      <c r="T38" s="71">
        <f t="shared" si="10"/>
        <v>5.189301215948035</v>
      </c>
    </row>
    <row r="39" spans="1:20" ht="12" customHeight="1">
      <c r="A39" s="66" t="s">
        <v>8</v>
      </c>
      <c r="B39" s="71" t="s">
        <v>43</v>
      </c>
      <c r="C39" s="71">
        <f t="shared" si="11"/>
        <v>-1.2620936512002459</v>
      </c>
      <c r="D39" s="71">
        <f t="shared" si="11"/>
        <v>2.0447201266328108</v>
      </c>
      <c r="E39" s="71">
        <f t="shared" si="11"/>
        <v>-1.0432236439985871</v>
      </c>
      <c r="F39" s="71">
        <f t="shared" si="11"/>
        <v>-2.7148117578661868E-2</v>
      </c>
      <c r="G39" s="71">
        <f t="shared" si="11"/>
        <v>3.0446953846602298</v>
      </c>
      <c r="H39" s="71">
        <f t="shared" si="11"/>
        <v>0.75150601876907785</v>
      </c>
      <c r="I39" s="71">
        <f t="shared" si="11"/>
        <v>1.4995251445193247</v>
      </c>
      <c r="J39" s="71">
        <f t="shared" si="11"/>
        <v>4.1700320598743161</v>
      </c>
      <c r="K39" s="71">
        <f t="shared" si="11"/>
        <v>-1.3531470214992822</v>
      </c>
      <c r="L39" s="71">
        <f t="shared" si="11"/>
        <v>2.4388916597333434</v>
      </c>
      <c r="M39" s="71">
        <f t="shared" si="11"/>
        <v>6.1961607320360343</v>
      </c>
      <c r="N39" s="71">
        <f t="shared" si="11"/>
        <v>1.5733412822102224</v>
      </c>
      <c r="O39" s="71">
        <f t="shared" si="11"/>
        <v>3.8281530042659284</v>
      </c>
      <c r="P39" s="71">
        <f t="shared" si="11"/>
        <v>2.9965319682889344</v>
      </c>
      <c r="Q39" s="71">
        <f t="shared" si="11"/>
        <v>0.6587562112995613</v>
      </c>
      <c r="R39" s="71">
        <f t="shared" si="11"/>
        <v>0.62142796836211289</v>
      </c>
      <c r="S39" s="71">
        <f t="shared" si="10"/>
        <v>5.0880985819100175</v>
      </c>
      <c r="T39" s="71">
        <f t="shared" si="10"/>
        <v>2.2271477485418245</v>
      </c>
    </row>
    <row r="40" spans="1:20" ht="12" customHeight="1">
      <c r="A40" s="66" t="s">
        <v>9</v>
      </c>
      <c r="B40" s="71" t="s">
        <v>43</v>
      </c>
      <c r="C40" s="71">
        <f t="shared" si="11"/>
        <v>5.9859452274034055</v>
      </c>
      <c r="D40" s="71">
        <f t="shared" si="11"/>
        <v>3.5210481299885856</v>
      </c>
      <c r="E40" s="71">
        <f t="shared" si="11"/>
        <v>-1.2469082539409868</v>
      </c>
      <c r="F40" s="71">
        <f t="shared" si="11"/>
        <v>2.6710015168794712</v>
      </c>
      <c r="G40" s="71">
        <f t="shared" si="11"/>
        <v>-0.70235431479788701</v>
      </c>
      <c r="H40" s="71">
        <f t="shared" si="11"/>
        <v>5.5730812955110167</v>
      </c>
      <c r="I40" s="71">
        <f t="shared" si="11"/>
        <v>4.263244747666306</v>
      </c>
      <c r="J40" s="71">
        <f t="shared" si="11"/>
        <v>3.6127347873661222</v>
      </c>
      <c r="K40" s="71">
        <f t="shared" si="11"/>
        <v>-3.4926493219757049</v>
      </c>
      <c r="L40" s="71">
        <f t="shared" si="11"/>
        <v>0.10692347199368157</v>
      </c>
      <c r="M40" s="71">
        <f t="shared" si="11"/>
        <v>6.033992061281964</v>
      </c>
      <c r="N40" s="71">
        <f t="shared" si="11"/>
        <v>7.0311505430045997</v>
      </c>
      <c r="O40" s="71">
        <f t="shared" si="11"/>
        <v>3.9170167691535909</v>
      </c>
      <c r="P40" s="71">
        <f t="shared" si="11"/>
        <v>6.7351283857335176</v>
      </c>
      <c r="Q40" s="71">
        <f t="shared" si="11"/>
        <v>1.8191519198263535</v>
      </c>
      <c r="R40" s="71">
        <f t="shared" si="11"/>
        <v>5.0379870736051942</v>
      </c>
      <c r="S40" s="71">
        <f t="shared" si="10"/>
        <v>4.4995033896765904</v>
      </c>
      <c r="T40" s="71">
        <f t="shared" si="10"/>
        <v>2.3006510599266505</v>
      </c>
    </row>
    <row r="41" spans="1:20" ht="12" customHeight="1">
      <c r="A41" s="66" t="s">
        <v>10</v>
      </c>
      <c r="B41" s="71" t="s">
        <v>43</v>
      </c>
      <c r="C41" s="71">
        <f t="shared" si="11"/>
        <v>-0.90924484347428347</v>
      </c>
      <c r="D41" s="71">
        <f t="shared" si="11"/>
        <v>3.30211360558161</v>
      </c>
      <c r="E41" s="71">
        <f t="shared" si="11"/>
        <v>-0.72001869311397115</v>
      </c>
      <c r="F41" s="71">
        <f t="shared" si="11"/>
        <v>4.5164558588775208</v>
      </c>
      <c r="G41" s="71">
        <f t="shared" si="11"/>
        <v>-2.7331393141844842</v>
      </c>
      <c r="H41" s="71">
        <f t="shared" si="11"/>
        <v>2.8768579133161296</v>
      </c>
      <c r="I41" s="71">
        <f t="shared" si="11"/>
        <v>0.88030539924692164</v>
      </c>
      <c r="J41" s="71">
        <f t="shared" si="11"/>
        <v>6.295998728102532</v>
      </c>
      <c r="K41" s="71">
        <f t="shared" si="11"/>
        <v>-2.2585106801148953</v>
      </c>
      <c r="L41" s="71">
        <f t="shared" si="11"/>
        <v>0.43201829500003441</v>
      </c>
      <c r="M41" s="71">
        <f t="shared" si="11"/>
        <v>-1.0438063384451794</v>
      </c>
      <c r="N41" s="71">
        <f t="shared" si="11"/>
        <v>2.4828775344197993</v>
      </c>
      <c r="O41" s="71">
        <f t="shared" si="11"/>
        <v>4.0633384351909143</v>
      </c>
      <c r="P41" s="71">
        <f t="shared" si="11"/>
        <v>4.6521334390178453</v>
      </c>
      <c r="Q41" s="71">
        <f t="shared" si="11"/>
        <v>2.9971784212985852</v>
      </c>
      <c r="R41" s="71">
        <f t="shared" si="11"/>
        <v>2.4996226252988407</v>
      </c>
      <c r="S41" s="71">
        <f t="shared" si="10"/>
        <v>5.6965926791730652</v>
      </c>
      <c r="T41" s="71">
        <f t="shared" si="10"/>
        <v>3.0361339620693144</v>
      </c>
    </row>
    <row r="42" spans="1:20" ht="12" customHeight="1">
      <c r="A42" s="66" t="s">
        <v>11</v>
      </c>
      <c r="B42" s="71" t="s">
        <v>43</v>
      </c>
      <c r="C42" s="71">
        <f t="shared" si="11"/>
        <v>15.31212074660111</v>
      </c>
      <c r="D42" s="71">
        <f t="shared" si="11"/>
        <v>2.1628331352204526</v>
      </c>
      <c r="E42" s="71">
        <f t="shared" si="11"/>
        <v>8.1538131520918427</v>
      </c>
      <c r="F42" s="71">
        <f t="shared" si="11"/>
        <v>-4.1533071553728433</v>
      </c>
      <c r="G42" s="71">
        <f t="shared" si="11"/>
        <v>2.5820179566954806</v>
      </c>
      <c r="H42" s="71">
        <f t="shared" si="11"/>
        <v>11.884128793882525</v>
      </c>
      <c r="I42" s="71">
        <f t="shared" si="11"/>
        <v>8.4081219737350779</v>
      </c>
      <c r="J42" s="71">
        <f t="shared" si="11"/>
        <v>-2.2003042188758428</v>
      </c>
      <c r="K42" s="71">
        <f t="shared" si="11"/>
        <v>-9.6342500342438342</v>
      </c>
      <c r="L42" s="71">
        <f t="shared" si="11"/>
        <v>6.026458795875115</v>
      </c>
      <c r="M42" s="71">
        <f t="shared" si="11"/>
        <v>7.9924515435708656</v>
      </c>
      <c r="N42" s="71">
        <f t="shared" si="11"/>
        <v>-4.7158170702587654E-2</v>
      </c>
      <c r="O42" s="71">
        <f t="shared" si="11"/>
        <v>5.0753187427217625</v>
      </c>
      <c r="P42" s="71">
        <f t="shared" si="11"/>
        <v>8.4788966401625743</v>
      </c>
      <c r="Q42" s="71">
        <f t="shared" si="11"/>
        <v>0.16591855696457003</v>
      </c>
      <c r="R42" s="71">
        <f t="shared" si="11"/>
        <v>3.5712550357398953</v>
      </c>
      <c r="S42" s="71">
        <f t="shared" si="10"/>
        <v>4.3869123608650824</v>
      </c>
      <c r="T42" s="71">
        <f t="shared" si="10"/>
        <v>2.5102862663262329</v>
      </c>
    </row>
    <row r="43" spans="1:20" ht="12" customHeight="1">
      <c r="A43" s="66" t="s">
        <v>12</v>
      </c>
      <c r="B43" s="71" t="s">
        <v>43</v>
      </c>
      <c r="C43" s="71">
        <f t="shared" si="11"/>
        <v>3.2246948589689879</v>
      </c>
      <c r="D43" s="71">
        <f t="shared" si="11"/>
        <v>3.4828227029072991</v>
      </c>
      <c r="E43" s="71">
        <f t="shared" si="11"/>
        <v>3.1665008324245321</v>
      </c>
      <c r="F43" s="71">
        <f t="shared" si="11"/>
        <v>-5.8490334928991956</v>
      </c>
      <c r="G43" s="71">
        <f t="shared" si="11"/>
        <v>4.2708324519169736</v>
      </c>
      <c r="H43" s="71">
        <f t="shared" si="11"/>
        <v>5.9098127307391337</v>
      </c>
      <c r="I43" s="71">
        <f t="shared" si="11"/>
        <v>7.1484943304533033</v>
      </c>
      <c r="J43" s="71">
        <f t="shared" si="11"/>
        <v>-2.0741049955596793</v>
      </c>
      <c r="K43" s="71">
        <f t="shared" si="11"/>
        <v>-5.5785836862859526</v>
      </c>
      <c r="L43" s="71">
        <f t="shared" si="11"/>
        <v>2.8817518855033057</v>
      </c>
      <c r="M43" s="71">
        <f t="shared" si="11"/>
        <v>4.6117582498641099</v>
      </c>
      <c r="N43" s="71">
        <f t="shared" si="11"/>
        <v>1.2153578548693673</v>
      </c>
      <c r="O43" s="71">
        <f t="shared" si="11"/>
        <v>3.3609507784711639</v>
      </c>
      <c r="P43" s="71">
        <f t="shared" si="11"/>
        <v>4.3036552027310222</v>
      </c>
      <c r="Q43" s="71">
        <f t="shared" si="11"/>
        <v>6.3787613067115814</v>
      </c>
      <c r="R43" s="71">
        <f t="shared" si="11"/>
        <v>1.9224474604023101</v>
      </c>
      <c r="S43" s="71">
        <f t="shared" si="10"/>
        <v>3.8971115776047469</v>
      </c>
      <c r="T43" s="71">
        <f t="shared" si="10"/>
        <v>1.0526231178104979</v>
      </c>
    </row>
    <row r="44" spans="1:20" ht="12" customHeight="1">
      <c r="A44" s="66" t="s">
        <v>13</v>
      </c>
      <c r="B44" s="71" t="s">
        <v>43</v>
      </c>
      <c r="C44" s="71">
        <f t="shared" si="11"/>
        <v>0.11750800542617412</v>
      </c>
      <c r="D44" s="71">
        <f t="shared" si="11"/>
        <v>1.313521967670539</v>
      </c>
      <c r="E44" s="71">
        <f t="shared" si="11"/>
        <v>7.193510863623942E-2</v>
      </c>
      <c r="F44" s="71">
        <f t="shared" si="11"/>
        <v>1.5295622595563145</v>
      </c>
      <c r="G44" s="71">
        <f t="shared" si="11"/>
        <v>1.5743181411927338</v>
      </c>
      <c r="H44" s="71">
        <f t="shared" si="11"/>
        <v>3.2952204282982223</v>
      </c>
      <c r="I44" s="71">
        <f t="shared" si="11"/>
        <v>2.528082030678874</v>
      </c>
      <c r="J44" s="71">
        <f t="shared" si="11"/>
        <v>-2.4419679961756913</v>
      </c>
      <c r="K44" s="71">
        <f t="shared" si="11"/>
        <v>-4.7158686291015215</v>
      </c>
      <c r="L44" s="71">
        <f t="shared" si="11"/>
        <v>3.0880742824002283</v>
      </c>
      <c r="M44" s="71">
        <f t="shared" si="11"/>
        <v>2.7264413077678711</v>
      </c>
      <c r="N44" s="71">
        <f t="shared" si="11"/>
        <v>3.1424624989292909</v>
      </c>
      <c r="O44" s="71">
        <f t="shared" si="11"/>
        <v>3.9082658837229758</v>
      </c>
      <c r="P44" s="71">
        <f t="shared" si="11"/>
        <v>5.9096493467988296</v>
      </c>
      <c r="Q44" s="71">
        <f t="shared" si="11"/>
        <v>3.5993339026568094</v>
      </c>
      <c r="R44" s="71">
        <f t="shared" si="11"/>
        <v>3.2265597716983905</v>
      </c>
      <c r="S44" s="71">
        <f t="shared" si="10"/>
        <v>4.5318859469792017</v>
      </c>
      <c r="T44" s="71">
        <f t="shared" si="10"/>
        <v>3.8599026250822419</v>
      </c>
    </row>
    <row r="45" spans="1:20" ht="12" customHeight="1">
      <c r="A45" s="66" t="s">
        <v>14</v>
      </c>
      <c r="B45" s="71" t="s">
        <v>43</v>
      </c>
      <c r="C45" s="71">
        <f t="shared" si="11"/>
        <v>4.257460297884279</v>
      </c>
      <c r="D45" s="71">
        <f t="shared" si="11"/>
        <v>5.0497012801235144</v>
      </c>
      <c r="E45" s="71">
        <f t="shared" si="11"/>
        <v>-5.9980392532445421</v>
      </c>
      <c r="F45" s="71">
        <f t="shared" si="11"/>
        <v>2.7274837941608325</v>
      </c>
      <c r="G45" s="71">
        <f t="shared" si="11"/>
        <v>-2.5312430687001779</v>
      </c>
      <c r="H45" s="71">
        <f t="shared" si="11"/>
        <v>3.2765189591609953</v>
      </c>
      <c r="I45" s="71">
        <f t="shared" si="11"/>
        <v>2.0825620361767392</v>
      </c>
      <c r="J45" s="71">
        <f t="shared" si="11"/>
        <v>6.153687767030263</v>
      </c>
      <c r="K45" s="71">
        <f t="shared" si="11"/>
        <v>-1.0982265267167151</v>
      </c>
      <c r="L45" s="71">
        <f t="shared" si="11"/>
        <v>2.5860618426198982</v>
      </c>
      <c r="M45" s="71">
        <f t="shared" si="11"/>
        <v>3.1323643066669291</v>
      </c>
      <c r="N45" s="71">
        <f t="shared" si="11"/>
        <v>4.4215528649962579</v>
      </c>
      <c r="O45" s="71">
        <f t="shared" si="11"/>
        <v>3.3083459077375039</v>
      </c>
      <c r="P45" s="71">
        <f t="shared" si="11"/>
        <v>6.0121144428215416</v>
      </c>
      <c r="Q45" s="71">
        <f t="shared" si="11"/>
        <v>1.8386734327368544</v>
      </c>
      <c r="R45" s="71">
        <f t="shared" si="11"/>
        <v>0.61282838408733653</v>
      </c>
      <c r="S45" s="71">
        <f t="shared" si="10"/>
        <v>3.6997854480378862</v>
      </c>
      <c r="T45" s="71">
        <f t="shared" si="10"/>
        <v>2.905098581709666</v>
      </c>
    </row>
    <row r="46" spans="1:20" ht="12" customHeight="1">
      <c r="A46" s="66" t="s">
        <v>15</v>
      </c>
      <c r="B46" s="71" t="s">
        <v>43</v>
      </c>
      <c r="C46" s="71">
        <f t="shared" si="11"/>
        <v>-2.0874463585878686</v>
      </c>
      <c r="D46" s="71">
        <f t="shared" si="11"/>
        <v>1.5479019758632973</v>
      </c>
      <c r="E46" s="71">
        <f t="shared" si="11"/>
        <v>-0.37077260753797248</v>
      </c>
      <c r="F46" s="71">
        <f t="shared" si="11"/>
        <v>5.6488869245620918</v>
      </c>
      <c r="G46" s="71">
        <f t="shared" si="11"/>
        <v>-0.61447137677832586</v>
      </c>
      <c r="H46" s="71">
        <f t="shared" si="11"/>
        <v>2.8090065715947929</v>
      </c>
      <c r="I46" s="71">
        <f t="shared" si="11"/>
        <v>5.4941524800863988</v>
      </c>
      <c r="J46" s="71">
        <f t="shared" si="11"/>
        <v>2.5536330505355949</v>
      </c>
      <c r="K46" s="71">
        <f t="shared" si="11"/>
        <v>-1.6500617608728163</v>
      </c>
      <c r="L46" s="71">
        <f t="shared" si="11"/>
        <v>2.4214958818150194</v>
      </c>
      <c r="M46" s="71">
        <f t="shared" si="11"/>
        <v>5.8604967535311943</v>
      </c>
      <c r="N46" s="71">
        <f t="shared" si="11"/>
        <v>4.5708888208157106</v>
      </c>
      <c r="O46" s="71">
        <f t="shared" si="11"/>
        <v>8.3072248052131101</v>
      </c>
      <c r="P46" s="71">
        <f t="shared" si="11"/>
        <v>7.0177290343860648</v>
      </c>
      <c r="Q46" s="71">
        <f t="shared" si="11"/>
        <v>3.1377975055140439</v>
      </c>
      <c r="R46" s="71">
        <f t="shared" si="11"/>
        <v>4.1068812524266036</v>
      </c>
      <c r="S46" s="71">
        <f t="shared" si="10"/>
        <v>3.7176610760876656</v>
      </c>
      <c r="T46" s="71">
        <f t="shared" si="10"/>
        <v>3.8574591829196692</v>
      </c>
    </row>
    <row r="47" spans="1:20" ht="12" customHeight="1">
      <c r="A47" s="66" t="s">
        <v>16</v>
      </c>
      <c r="B47" s="71" t="s">
        <v>43</v>
      </c>
      <c r="C47" s="71">
        <f t="shared" si="11"/>
        <v>5.8759604744651313</v>
      </c>
      <c r="D47" s="71">
        <f t="shared" si="11"/>
        <v>1.7232250065576125</v>
      </c>
      <c r="E47" s="71">
        <f t="shared" si="11"/>
        <v>-2.483391205186706</v>
      </c>
      <c r="F47" s="71">
        <f t="shared" si="11"/>
        <v>3.6825227370711957</v>
      </c>
      <c r="G47" s="71">
        <f t="shared" si="11"/>
        <v>1.6267638653917942</v>
      </c>
      <c r="H47" s="71">
        <f t="shared" si="11"/>
        <v>4.4322881879687515</v>
      </c>
      <c r="I47" s="71">
        <f t="shared" si="11"/>
        <v>2.8995998441765636</v>
      </c>
      <c r="J47" s="71">
        <f t="shared" si="11"/>
        <v>1.3595564941921765</v>
      </c>
      <c r="K47" s="71">
        <f t="shared" si="11"/>
        <v>-2.8849194821326591</v>
      </c>
      <c r="L47" s="71">
        <f t="shared" si="11"/>
        <v>6.3253218435095988</v>
      </c>
      <c r="M47" s="71">
        <f t="shared" si="11"/>
        <v>6.1188682775394625</v>
      </c>
      <c r="N47" s="71">
        <f t="shared" si="11"/>
        <v>3.7896398878943387</v>
      </c>
      <c r="O47" s="71">
        <f t="shared" si="11"/>
        <v>2.6331170526604524</v>
      </c>
      <c r="P47" s="71">
        <f t="shared" si="11"/>
        <v>5.9613228476202096</v>
      </c>
      <c r="Q47" s="71">
        <f t="shared" si="11"/>
        <v>1.0794621606830219</v>
      </c>
      <c r="R47" s="71">
        <f t="shared" si="11"/>
        <v>-1.4962182457124413</v>
      </c>
      <c r="S47" s="71">
        <f t="shared" si="10"/>
        <v>5.9789211667440583</v>
      </c>
      <c r="T47" s="71">
        <f t="shared" si="10"/>
        <v>0.82189122153725691</v>
      </c>
    </row>
    <row r="48" spans="1:20" ht="12" customHeight="1">
      <c r="A48" s="66" t="s">
        <v>17</v>
      </c>
      <c r="B48" s="71" t="s">
        <v>43</v>
      </c>
      <c r="C48" s="71">
        <f t="shared" si="11"/>
        <v>-3.933233335756924</v>
      </c>
      <c r="D48" s="71">
        <f t="shared" si="11"/>
        <v>2.8231204425226224</v>
      </c>
      <c r="E48" s="71">
        <f t="shared" si="11"/>
        <v>-6.0190994049784479</v>
      </c>
      <c r="F48" s="71">
        <f t="shared" si="11"/>
        <v>0.78841360227374935</v>
      </c>
      <c r="G48" s="71">
        <f t="shared" si="11"/>
        <v>1.4531409107835032</v>
      </c>
      <c r="H48" s="71">
        <f t="shared" si="11"/>
        <v>13.492459152265624</v>
      </c>
      <c r="I48" s="71">
        <f t="shared" si="11"/>
        <v>13.613487208475391</v>
      </c>
      <c r="J48" s="71">
        <f t="shared" si="11"/>
        <v>11.507199360514647</v>
      </c>
      <c r="K48" s="71">
        <f t="shared" si="11"/>
        <v>0.12261849297499339</v>
      </c>
      <c r="L48" s="71">
        <f t="shared" si="11"/>
        <v>9.7388152312212384</v>
      </c>
      <c r="M48" s="71">
        <f t="shared" si="11"/>
        <v>-3.6881751831363658</v>
      </c>
      <c r="N48" s="71" t="s">
        <v>45</v>
      </c>
      <c r="O48" s="71">
        <f t="shared" si="11"/>
        <v>-3.4840896081218773</v>
      </c>
      <c r="P48" s="71">
        <f t="shared" si="11"/>
        <v>-0.51124851465623067</v>
      </c>
      <c r="Q48" s="71">
        <f t="shared" si="11"/>
        <v>-4.4592439575617107</v>
      </c>
      <c r="R48" s="71">
        <f t="shared" si="11"/>
        <v>1.1348425110090545</v>
      </c>
      <c r="S48" s="71">
        <f t="shared" si="10"/>
        <v>4.9167259139542665</v>
      </c>
      <c r="T48" s="71">
        <f t="shared" si="10"/>
        <v>0.36451835423790158</v>
      </c>
    </row>
    <row r="49" spans="1:20" ht="12" customHeight="1">
      <c r="A49" s="66" t="s">
        <v>18</v>
      </c>
      <c r="B49" s="71" t="s">
        <v>43</v>
      </c>
      <c r="C49" s="71">
        <f t="shared" si="11"/>
        <v>7.3561700521518105</v>
      </c>
      <c r="D49" s="71">
        <f t="shared" si="11"/>
        <v>-3.4924383558206813</v>
      </c>
      <c r="E49" s="71">
        <f t="shared" si="11"/>
        <v>6.7242749272449203</v>
      </c>
      <c r="F49" s="71">
        <f t="shared" si="11"/>
        <v>17.402675624798647</v>
      </c>
      <c r="G49" s="71">
        <f t="shared" si="11"/>
        <v>-3.4655980703017093</v>
      </c>
      <c r="H49" s="71">
        <f t="shared" si="11"/>
        <v>-17.71405956299833</v>
      </c>
      <c r="I49" s="71">
        <f t="shared" si="11"/>
        <v>3.3944609935260956</v>
      </c>
      <c r="J49" s="71">
        <f t="shared" si="11"/>
        <v>3.0064429416598415</v>
      </c>
      <c r="K49" s="71">
        <f t="shared" si="11"/>
        <v>-5.5470547099164378</v>
      </c>
      <c r="L49" s="71">
        <f t="shared" si="11"/>
        <v>12.366160472728978</v>
      </c>
      <c r="M49" s="71">
        <f t="shared" si="11"/>
        <v>8.2417147531815544</v>
      </c>
      <c r="N49" s="71">
        <f t="shared" si="11"/>
        <v>6.6566696796400464</v>
      </c>
      <c r="O49" s="71">
        <f t="shared" si="11"/>
        <v>1.4331063966713344</v>
      </c>
      <c r="P49" s="71">
        <f t="shared" si="11"/>
        <v>10.671146700978198</v>
      </c>
      <c r="Q49" s="71">
        <f t="shared" si="11"/>
        <v>4.2150003934086584</v>
      </c>
      <c r="R49" s="71">
        <f t="shared" si="11"/>
        <v>5.0701396119200837</v>
      </c>
      <c r="S49" s="71">
        <f t="shared" si="10"/>
        <v>5.8438037140505372</v>
      </c>
      <c r="T49" s="71">
        <f t="shared" si="10"/>
        <v>3.3605401881273451</v>
      </c>
    </row>
    <row r="50" spans="1:20" ht="12" customHeight="1">
      <c r="A50" s="66" t="s">
        <v>19</v>
      </c>
      <c r="B50" s="71" t="s">
        <v>43</v>
      </c>
      <c r="C50" s="71">
        <f t="shared" si="11"/>
        <v>5.0660359232558534</v>
      </c>
      <c r="D50" s="71">
        <f t="shared" si="11"/>
        <v>-3.6944402796897862</v>
      </c>
      <c r="E50" s="71">
        <f t="shared" si="11"/>
        <v>-5.8309882632485568</v>
      </c>
      <c r="F50" s="71">
        <f t="shared" si="11"/>
        <v>3.0276184969408888</v>
      </c>
      <c r="G50" s="71">
        <f t="shared" si="11"/>
        <v>0.80941359150286019</v>
      </c>
      <c r="H50" s="71">
        <f t="shared" si="11"/>
        <v>8.0410851145846749</v>
      </c>
      <c r="I50" s="71">
        <f t="shared" si="11"/>
        <v>-3.8774741820438408</v>
      </c>
      <c r="J50" s="71">
        <f t="shared" si="11"/>
        <v>-1.3621882640634198</v>
      </c>
      <c r="K50" s="71">
        <f t="shared" si="11"/>
        <v>-8.5370557630678974</v>
      </c>
      <c r="L50" s="71">
        <f t="shared" si="11"/>
        <v>14.425875881265497</v>
      </c>
      <c r="M50" s="71">
        <f t="shared" si="11"/>
        <v>-5.6534155990088237</v>
      </c>
      <c r="N50" s="71">
        <f t="shared" si="11"/>
        <v>5.0693326476833391</v>
      </c>
      <c r="O50" s="71">
        <f t="shared" si="11"/>
        <v>4.9052747276854234</v>
      </c>
      <c r="P50" s="71">
        <f t="shared" si="11"/>
        <v>2.121755119700012</v>
      </c>
      <c r="Q50" s="71">
        <f t="shared" si="11"/>
        <v>8.1434475960555659</v>
      </c>
      <c r="R50" s="71">
        <f t="shared" si="11"/>
        <v>1.0553006945886381</v>
      </c>
      <c r="S50" s="71">
        <f t="shared" si="10"/>
        <v>4.0329091277375539</v>
      </c>
      <c r="T50" s="71">
        <f t="shared" si="10"/>
        <v>-0.96426727083981234</v>
      </c>
    </row>
    <row r="51" spans="1:20" ht="12" customHeight="1">
      <c r="A51" s="69" t="s">
        <v>20</v>
      </c>
      <c r="B51" s="71" t="s">
        <v>43</v>
      </c>
      <c r="C51" s="100">
        <f t="shared" si="11"/>
        <v>2.6293840745507993</v>
      </c>
      <c r="D51" s="100">
        <f t="shared" si="11"/>
        <v>1.145475114594305</v>
      </c>
      <c r="E51" s="100">
        <f t="shared" si="11"/>
        <v>0.60485881581520573</v>
      </c>
      <c r="F51" s="100">
        <f t="shared" si="11"/>
        <v>2.9902439196008288</v>
      </c>
      <c r="G51" s="100">
        <f t="shared" si="11"/>
        <v>1.1708907922658227</v>
      </c>
      <c r="H51" s="100">
        <f t="shared" si="11"/>
        <v>4.7486717050882987</v>
      </c>
      <c r="I51" s="100">
        <f t="shared" si="11"/>
        <v>3.4532255235944405</v>
      </c>
      <c r="J51" s="100">
        <f t="shared" si="11"/>
        <v>3.3894999072095402</v>
      </c>
      <c r="K51" s="100">
        <f t="shared" si="11"/>
        <v>-2.5488256035291101</v>
      </c>
      <c r="L51" s="100">
        <f t="shared" si="11"/>
        <v>4.7753838901586789</v>
      </c>
      <c r="M51" s="100">
        <f t="shared" si="11"/>
        <v>2.8871676348579456</v>
      </c>
      <c r="N51" s="100">
        <f t="shared" si="11"/>
        <v>2.551699356750575</v>
      </c>
      <c r="O51" s="100">
        <f t="shared" si="11"/>
        <v>2.8833459295744461</v>
      </c>
      <c r="P51" s="100">
        <f t="shared" si="11"/>
        <v>5.4194786421037691</v>
      </c>
      <c r="Q51" s="100">
        <f t="shared" si="11"/>
        <v>2.5808032282290014</v>
      </c>
      <c r="R51" s="100">
        <f t="shared" si="11"/>
        <v>2.7296349937451225</v>
      </c>
      <c r="S51" s="100">
        <f t="shared" si="10"/>
        <v>4.048028645242141</v>
      </c>
      <c r="T51" s="100">
        <f t="shared" si="10"/>
        <v>2.9332901069463588</v>
      </c>
    </row>
    <row r="52" spans="1:20" ht="12" customHeight="1">
      <c r="A52" s="70" t="s">
        <v>0</v>
      </c>
      <c r="B52" s="71" t="s">
        <v>43</v>
      </c>
      <c r="C52" s="71">
        <f t="shared" si="11"/>
        <v>1.1945571648835909</v>
      </c>
      <c r="D52" s="71">
        <f t="shared" si="11"/>
        <v>0.59265279277913407</v>
      </c>
      <c r="E52" s="71">
        <f t="shared" si="11"/>
        <v>2.855427021830522</v>
      </c>
      <c r="F52" s="71">
        <f t="shared" si="11"/>
        <v>2.0880749614213414</v>
      </c>
      <c r="G52" s="71">
        <f t="shared" si="11"/>
        <v>0.48759594287469099</v>
      </c>
      <c r="H52" s="71">
        <f t="shared" si="11"/>
        <v>2.0967067577311411</v>
      </c>
      <c r="I52" s="71">
        <f t="shared" si="11"/>
        <v>2.5808481920718549</v>
      </c>
      <c r="J52" s="71">
        <f t="shared" si="11"/>
        <v>6.4756614748437471</v>
      </c>
      <c r="K52" s="71">
        <f t="shared" si="11"/>
        <v>0.6081065468975595</v>
      </c>
      <c r="L52" s="71">
        <f t="shared" si="11"/>
        <v>3.3124873488004312</v>
      </c>
      <c r="M52" s="71">
        <f t="shared" si="11"/>
        <v>2.3566207824850807</v>
      </c>
      <c r="N52" s="71">
        <f t="shared" si="11"/>
        <v>0.66532946593216025</v>
      </c>
      <c r="O52" s="71">
        <f t="shared" si="11"/>
        <v>1.0792597923952769</v>
      </c>
      <c r="P52" s="71">
        <f t="shared" si="11"/>
        <v>4.613151419850297</v>
      </c>
      <c r="Q52" s="71">
        <f t="shared" si="11"/>
        <v>4.9142142224993393</v>
      </c>
      <c r="R52" s="71">
        <f t="shared" si="11"/>
        <v>2.2129902318753523</v>
      </c>
      <c r="S52" s="71">
        <f t="shared" si="10"/>
        <v>3.4781337377678625</v>
      </c>
      <c r="T52" s="71">
        <f t="shared" si="10"/>
        <v>3.8147673027006448</v>
      </c>
    </row>
    <row r="53" spans="1:20" ht="12" customHeight="1">
      <c r="A53" s="70" t="s">
        <v>5</v>
      </c>
      <c r="B53" s="71" t="s">
        <v>43</v>
      </c>
      <c r="C53" s="71">
        <f t="shared" si="11"/>
        <v>3.0377623614016045</v>
      </c>
      <c r="D53" s="71">
        <f t="shared" si="11"/>
        <v>1.3000026834428127</v>
      </c>
      <c r="E53" s="71">
        <f t="shared" si="11"/>
        <v>-1.9872125439334809E-2</v>
      </c>
      <c r="F53" s="71">
        <f t="shared" si="11"/>
        <v>3.2479047151221465</v>
      </c>
      <c r="G53" s="71">
        <f t="shared" si="11"/>
        <v>1.363810375568093</v>
      </c>
      <c r="H53" s="71">
        <f t="shared" si="11"/>
        <v>5.4910112565920599</v>
      </c>
      <c r="I53" s="71">
        <f t="shared" si="11"/>
        <v>3.6895597985794808</v>
      </c>
      <c r="J53" s="71">
        <f t="shared" si="11"/>
        <v>2.5623627809527392</v>
      </c>
      <c r="K53" s="71">
        <f t="shared" si="11"/>
        <v>-3.4272136832740188</v>
      </c>
      <c r="L53" s="71">
        <f t="shared" si="11"/>
        <v>5.1994299306770131</v>
      </c>
      <c r="M53" s="71">
        <f t="shared" si="11"/>
        <v>3.0381974089819295</v>
      </c>
      <c r="N53" s="71">
        <f t="shared" si="11"/>
        <v>3.0851366489844594</v>
      </c>
      <c r="O53" s="71">
        <f t="shared" si="11"/>
        <v>3.3815389690322206</v>
      </c>
      <c r="P53" s="71">
        <f t="shared" si="11"/>
        <v>5.637184827512101</v>
      </c>
      <c r="Q53" s="71">
        <f t="shared" si="11"/>
        <v>1.9568958061173731</v>
      </c>
      <c r="R53" s="71">
        <f t="shared" si="11"/>
        <v>2.8717823119891079</v>
      </c>
      <c r="S53" s="71">
        <f t="shared" ref="S53:T53" si="12">S29/R29*100-100</f>
        <v>4.2038228309937864</v>
      </c>
      <c r="T53" s="71">
        <f t="shared" si="12"/>
        <v>2.6939957337966121</v>
      </c>
    </row>
    <row r="54" spans="1:20" ht="12" customHeight="1">
      <c r="A54" s="4"/>
      <c r="B54" s="151"/>
      <c r="C54" s="151"/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37"/>
      <c r="Q54" s="148"/>
      <c r="R54" s="148"/>
      <c r="S54" s="148"/>
      <c r="T54" s="148"/>
    </row>
    <row r="55" spans="1:20" ht="12" customHeight="1">
      <c r="A55" s="65"/>
      <c r="B55" s="193" t="s">
        <v>84</v>
      </c>
      <c r="C55" s="193"/>
      <c r="D55" s="193"/>
      <c r="E55" s="193"/>
      <c r="F55" s="193"/>
      <c r="G55" s="193"/>
      <c r="H55" s="193"/>
      <c r="I55" s="193"/>
      <c r="J55" s="193"/>
      <c r="K55" s="193"/>
      <c r="L55" s="193"/>
      <c r="M55" s="193"/>
      <c r="N55" s="193"/>
      <c r="O55" s="193"/>
      <c r="P55" s="193"/>
      <c r="Q55" s="193"/>
      <c r="R55" s="193"/>
      <c r="S55" s="193"/>
      <c r="T55" s="193"/>
    </row>
    <row r="56" spans="1:20" s="2" customFormat="1" ht="12" customHeight="1">
      <c r="A56" s="65"/>
      <c r="B56" s="184" t="s">
        <v>86</v>
      </c>
      <c r="C56" s="184"/>
      <c r="D56" s="184"/>
      <c r="E56" s="184"/>
      <c r="F56" s="184"/>
      <c r="G56" s="184"/>
      <c r="H56" s="184"/>
      <c r="I56" s="184"/>
      <c r="J56" s="184"/>
      <c r="K56" s="184"/>
      <c r="L56" s="184"/>
      <c r="M56" s="184"/>
      <c r="N56" s="184"/>
      <c r="O56" s="184"/>
      <c r="P56" s="184"/>
      <c r="Q56" s="184"/>
      <c r="R56" s="184"/>
      <c r="S56" s="184"/>
      <c r="T56" s="184"/>
    </row>
    <row r="57" spans="1:20" ht="12" customHeight="1">
      <c r="A57" s="66" t="s">
        <v>1</v>
      </c>
      <c r="B57" s="74">
        <f>B8/B$27*100</f>
        <v>3.3198270270624524</v>
      </c>
      <c r="C57" s="74">
        <f t="shared" ref="C57:Q57" si="13">C8/C$27*100</f>
        <v>3.253347289509402</v>
      </c>
      <c r="D57" s="74">
        <f t="shared" si="13"/>
        <v>3.2904895458706487</v>
      </c>
      <c r="E57" s="74">
        <f t="shared" si="13"/>
        <v>3.3654046382435161</v>
      </c>
      <c r="F57" s="74">
        <f t="shared" si="13"/>
        <v>3.3287725562333574</v>
      </c>
      <c r="G57" s="74">
        <f t="shared" si="13"/>
        <v>3.2751763474188449</v>
      </c>
      <c r="H57" s="74">
        <f t="shared" si="13"/>
        <v>3.2981725040037921</v>
      </c>
      <c r="I57" s="74">
        <f t="shared" si="13"/>
        <v>3.2651532958725764</v>
      </c>
      <c r="J57" s="74">
        <f t="shared" si="13"/>
        <v>3.3130283603084369</v>
      </c>
      <c r="K57" s="74">
        <f t="shared" si="13"/>
        <v>3.3313883337427059</v>
      </c>
      <c r="L57" s="74">
        <f t="shared" si="13"/>
        <v>3.340439853039169</v>
      </c>
      <c r="M57" s="74">
        <f t="shared" si="13"/>
        <v>3.3392242976926494</v>
      </c>
      <c r="N57" s="74">
        <f t="shared" si="13"/>
        <v>3.3311667773444875</v>
      </c>
      <c r="O57" s="74">
        <f t="shared" si="13"/>
        <v>3.2610583699514075</v>
      </c>
      <c r="P57" s="74">
        <f t="shared" si="13"/>
        <v>3.2088573449386244</v>
      </c>
      <c r="Q57" s="74">
        <f t="shared" si="13"/>
        <v>3.2879635169574963</v>
      </c>
      <c r="R57" s="74">
        <f t="shared" ref="R57:S57" si="14">R8/R$27*100</f>
        <v>3.2451924985037328</v>
      </c>
      <c r="S57" s="74">
        <f t="shared" si="14"/>
        <v>3.0705743612925449</v>
      </c>
      <c r="T57" s="74">
        <f t="shared" ref="T57" si="15">T8/T$27*100</f>
        <v>3.1754292516219329</v>
      </c>
    </row>
    <row r="58" spans="1:20" ht="12" customHeight="1">
      <c r="A58" s="66" t="s">
        <v>2</v>
      </c>
      <c r="B58" s="74">
        <f t="shared" ref="B58:Q78" si="16">B9/B$27*100</f>
        <v>5.8219472838730111</v>
      </c>
      <c r="C58" s="74">
        <f t="shared" si="16"/>
        <v>5.7505947448524086</v>
      </c>
      <c r="D58" s="74">
        <f t="shared" si="16"/>
        <v>5.6146776853305944</v>
      </c>
      <c r="E58" s="74">
        <f t="shared" si="16"/>
        <v>5.810840647168642</v>
      </c>
      <c r="F58" s="74">
        <f t="shared" si="16"/>
        <v>5.8349203035765393</v>
      </c>
      <c r="G58" s="74">
        <f t="shared" si="16"/>
        <v>5.6598264621396313</v>
      </c>
      <c r="H58" s="74">
        <f t="shared" si="16"/>
        <v>5.409619102437925</v>
      </c>
      <c r="I58" s="74">
        <f t="shared" si="16"/>
        <v>5.3328957145535361</v>
      </c>
      <c r="J58" s="74">
        <f t="shared" si="16"/>
        <v>5.2995837056307655</v>
      </c>
      <c r="K58" s="74">
        <f t="shared" si="16"/>
        <v>5.2204715368550954</v>
      </c>
      <c r="L58" s="74">
        <f t="shared" si="16"/>
        <v>5.1177990248998473</v>
      </c>
      <c r="M58" s="74">
        <f t="shared" si="16"/>
        <v>5.0471562082859842</v>
      </c>
      <c r="N58" s="74">
        <f t="shared" si="16"/>
        <v>5.0125504377296171</v>
      </c>
      <c r="O58" s="74">
        <f t="shared" si="16"/>
        <v>5.0243016074548699</v>
      </c>
      <c r="P58" s="74">
        <f t="shared" si="16"/>
        <v>4.980388372166054</v>
      </c>
      <c r="Q58" s="74">
        <f t="shared" si="16"/>
        <v>5.081862717808356</v>
      </c>
      <c r="R58" s="74">
        <f t="shared" ref="R58:S58" si="17">R9/R$27*100</f>
        <v>5.0095950924563271</v>
      </c>
      <c r="S58" s="74">
        <f t="shared" si="17"/>
        <v>4.9568155456819838</v>
      </c>
      <c r="T58" s="74">
        <f t="shared" ref="T58" si="18">T9/T$27*100</f>
        <v>4.9071121170413106</v>
      </c>
    </row>
    <row r="59" spans="1:20" ht="12" customHeight="1">
      <c r="A59" s="66" t="s">
        <v>3</v>
      </c>
      <c r="B59" s="74">
        <f t="shared" si="16"/>
        <v>3.8378665317235923</v>
      </c>
      <c r="C59" s="74">
        <f t="shared" si="16"/>
        <v>3.8122498584148166</v>
      </c>
      <c r="D59" s="74">
        <f t="shared" si="16"/>
        <v>3.8000797141921443</v>
      </c>
      <c r="E59" s="74">
        <f t="shared" si="16"/>
        <v>3.791521795644428</v>
      </c>
      <c r="F59" s="74">
        <f t="shared" si="16"/>
        <v>3.5639196653570293</v>
      </c>
      <c r="G59" s="74">
        <f t="shared" si="16"/>
        <v>3.5237977473797413</v>
      </c>
      <c r="H59" s="74">
        <f t="shared" si="16"/>
        <v>3.3982444385338733</v>
      </c>
      <c r="I59" s="74">
        <f t="shared" si="16"/>
        <v>3.3453204808431081</v>
      </c>
      <c r="J59" s="74">
        <f t="shared" si="16"/>
        <v>3.823192589292332</v>
      </c>
      <c r="K59" s="74">
        <f t="shared" si="16"/>
        <v>3.7817165093271696</v>
      </c>
      <c r="L59" s="74">
        <f t="shared" si="16"/>
        <v>3.7538282641437992</v>
      </c>
      <c r="M59" s="74">
        <f t="shared" si="16"/>
        <v>3.6959850689872011</v>
      </c>
      <c r="N59" s="74">
        <f t="shared" si="16"/>
        <v>3.3474858808756855</v>
      </c>
      <c r="O59" s="74">
        <f t="shared" si="16"/>
        <v>3.14112520977464</v>
      </c>
      <c r="P59" s="74">
        <f t="shared" si="16"/>
        <v>3.0388638796500569</v>
      </c>
      <c r="Q59" s="74">
        <f t="shared" si="16"/>
        <v>3.1106726823007533</v>
      </c>
      <c r="R59" s="74">
        <f t="shared" ref="R59:S59" si="19">R10/R$27*100</f>
        <v>3.0127617937845264</v>
      </c>
      <c r="S59" s="74">
        <f t="shared" si="19"/>
        <v>2.9891784049866912</v>
      </c>
      <c r="T59" s="74">
        <f t="shared" ref="T59" si="20">T10/T$27*100</f>
        <v>3.0097459949045406</v>
      </c>
    </row>
    <row r="60" spans="1:20" ht="12" customHeight="1">
      <c r="A60" s="66" t="s">
        <v>4</v>
      </c>
      <c r="B60" s="74">
        <f t="shared" si="16"/>
        <v>9.1767877489311083</v>
      </c>
      <c r="C60" s="74">
        <f t="shared" si="16"/>
        <v>9.0304751207625529</v>
      </c>
      <c r="D60" s="74">
        <f t="shared" si="16"/>
        <v>9.0220145765144082</v>
      </c>
      <c r="E60" s="74">
        <f t="shared" si="16"/>
        <v>9.2455413829229478</v>
      </c>
      <c r="F60" s="74">
        <f t="shared" si="16"/>
        <v>9.2911128735436979</v>
      </c>
      <c r="G60" s="74">
        <f t="shared" si="16"/>
        <v>9.41121327526076</v>
      </c>
      <c r="H60" s="74">
        <f t="shared" si="16"/>
        <v>9.2102857056235514</v>
      </c>
      <c r="I60" s="74">
        <f t="shared" si="16"/>
        <v>9.1932007262815585</v>
      </c>
      <c r="J60" s="74">
        <f t="shared" si="16"/>
        <v>9.3316891158285529</v>
      </c>
      <c r="K60" s="74">
        <f t="shared" si="16"/>
        <v>10.139075654703056</v>
      </c>
      <c r="L60" s="74">
        <f t="shared" si="16"/>
        <v>9.9468168707446942</v>
      </c>
      <c r="M60" s="74">
        <f t="shared" si="16"/>
        <v>9.9622541769693616</v>
      </c>
      <c r="N60" s="74">
        <f t="shared" si="16"/>
        <v>9.9479206260275728</v>
      </c>
      <c r="O60" s="74">
        <f t="shared" si="16"/>
        <v>9.8331908916934836</v>
      </c>
      <c r="P60" s="74">
        <f t="shared" si="16"/>
        <v>9.8689565377384714</v>
      </c>
      <c r="Q60" s="74">
        <f t="shared" si="16"/>
        <v>10.096463304373282</v>
      </c>
      <c r="R60" s="74">
        <f t="shared" ref="R60:S60" si="21">R11/R$27*100</f>
        <v>10.200898633277292</v>
      </c>
      <c r="S60" s="74">
        <f t="shared" si="21"/>
        <v>10.334292094299537</v>
      </c>
      <c r="T60" s="74">
        <f t="shared" ref="T60" si="22">T11/T$27*100</f>
        <v>10.441412788107678</v>
      </c>
    </row>
    <row r="61" spans="1:20" ht="12" customHeight="1">
      <c r="A61" s="66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</row>
    <row r="62" spans="1:20" ht="12" customHeight="1">
      <c r="A62" s="66" t="s">
        <v>6</v>
      </c>
      <c r="B62" s="74">
        <f t="shared" si="16"/>
        <v>5.2657067877288215</v>
      </c>
      <c r="C62" s="74">
        <f t="shared" si="16"/>
        <v>5.2935841623138877</v>
      </c>
      <c r="D62" s="74">
        <f t="shared" si="16"/>
        <v>5.3140825743561075</v>
      </c>
      <c r="E62" s="74">
        <f t="shared" si="16"/>
        <v>5.193988661598091</v>
      </c>
      <c r="F62" s="74">
        <f t="shared" si="16"/>
        <v>5.1283179895755406</v>
      </c>
      <c r="G62" s="74">
        <f t="shared" si="16"/>
        <v>5.2226988598188866</v>
      </c>
      <c r="H62" s="74">
        <f t="shared" si="16"/>
        <v>5.1436151069656963</v>
      </c>
      <c r="I62" s="74">
        <f t="shared" si="16"/>
        <v>5.0995121315525846</v>
      </c>
      <c r="J62" s="74">
        <f t="shared" si="16"/>
        <v>5.1503803338988723</v>
      </c>
      <c r="K62" s="74">
        <f t="shared" si="16"/>
        <v>5.2975206844699079</v>
      </c>
      <c r="L62" s="74">
        <f t="shared" si="16"/>
        <v>5.2366367757817871</v>
      </c>
      <c r="M62" s="74">
        <f t="shared" si="16"/>
        <v>5.3083651965268119</v>
      </c>
      <c r="N62" s="74">
        <f t="shared" si="16"/>
        <v>5.4331349776603677</v>
      </c>
      <c r="O62" s="74">
        <f t="shared" si="16"/>
        <v>5.435347744896327</v>
      </c>
      <c r="P62" s="74">
        <f t="shared" si="16"/>
        <v>5.5095225931313134</v>
      </c>
      <c r="Q62" s="74">
        <f t="shared" si="16"/>
        <v>5.5302152016154054</v>
      </c>
      <c r="R62" s="74">
        <f t="shared" ref="R62:S62" si="23">R13/R$27*100</f>
        <v>5.5702602472452023</v>
      </c>
      <c r="S62" s="74">
        <f t="shared" si="23"/>
        <v>5.5336694334319816</v>
      </c>
      <c r="T62" s="74">
        <f t="shared" ref="T62" si="24">T13/T$27*100</f>
        <v>5.5712919367456006</v>
      </c>
    </row>
    <row r="63" spans="1:20" ht="12" customHeight="1">
      <c r="A63" s="66" t="s">
        <v>7</v>
      </c>
      <c r="B63" s="74">
        <f t="shared" si="16"/>
        <v>6.0999024444786647</v>
      </c>
      <c r="C63" s="74">
        <f t="shared" si="16"/>
        <v>6.0318904525324442</v>
      </c>
      <c r="D63" s="74">
        <f t="shared" si="16"/>
        <v>6.0373695311465294</v>
      </c>
      <c r="E63" s="74">
        <f t="shared" si="16"/>
        <v>6.012726653459894</v>
      </c>
      <c r="F63" s="74">
        <f t="shared" si="16"/>
        <v>6.2002387108533714</v>
      </c>
      <c r="G63" s="74">
        <f t="shared" si="16"/>
        <v>6.9139024892710896</v>
      </c>
      <c r="H63" s="74">
        <f t="shared" si="16"/>
        <v>8.7075346040634418</v>
      </c>
      <c r="I63" s="74">
        <f t="shared" si="16"/>
        <v>8.4414620495359056</v>
      </c>
      <c r="J63" s="74">
        <f t="shared" si="16"/>
        <v>8.4458296035714469</v>
      </c>
      <c r="K63" s="74">
        <f t="shared" si="16"/>
        <v>8.6629578293094127</v>
      </c>
      <c r="L63" s="74">
        <f t="shared" si="16"/>
        <v>8.6139051835128768</v>
      </c>
      <c r="M63" s="74">
        <f t="shared" si="16"/>
        <v>8.4546387021859708</v>
      </c>
      <c r="N63" s="74">
        <f t="shared" si="16"/>
        <v>8.2727213653128313</v>
      </c>
      <c r="O63" s="74">
        <f t="shared" si="16"/>
        <v>8.3052634110314951</v>
      </c>
      <c r="P63" s="74">
        <f t="shared" si="16"/>
        <v>8.2438317660168323</v>
      </c>
      <c r="Q63" s="74">
        <f t="shared" si="16"/>
        <v>7.8284708116785868</v>
      </c>
      <c r="R63" s="74">
        <f t="shared" ref="R63:S63" si="25">R14/R$27*100</f>
        <v>7.9082301557440502</v>
      </c>
      <c r="S63" s="74">
        <f t="shared" si="25"/>
        <v>7.6672962815193575</v>
      </c>
      <c r="T63" s="74">
        <f t="shared" ref="T63" si="26">T14/T$27*100</f>
        <v>7.8353420669901501</v>
      </c>
    </row>
    <row r="64" spans="1:20" ht="12" customHeight="1">
      <c r="A64" s="66" t="s">
        <v>8</v>
      </c>
      <c r="B64" s="74">
        <f t="shared" si="16"/>
        <v>4.0995885052154106</v>
      </c>
      <c r="C64" s="74">
        <f t="shared" si="16"/>
        <v>3.9441412373919764</v>
      </c>
      <c r="D64" s="74">
        <f t="shared" si="16"/>
        <v>3.9792070604600056</v>
      </c>
      <c r="E64" s="74">
        <f t="shared" si="16"/>
        <v>3.91402073211062</v>
      </c>
      <c r="F64" s="74">
        <f t="shared" si="16"/>
        <v>3.7993483656712734</v>
      </c>
      <c r="G64" s="74">
        <f t="shared" si="16"/>
        <v>3.8697167923990659</v>
      </c>
      <c r="H64" s="74">
        <f t="shared" si="16"/>
        <v>3.7220500112689008</v>
      </c>
      <c r="I64" s="74">
        <f t="shared" si="16"/>
        <v>3.6517595927619002</v>
      </c>
      <c r="J64" s="74">
        <f t="shared" si="16"/>
        <v>3.6793283089130648</v>
      </c>
      <c r="K64" s="74">
        <f t="shared" si="16"/>
        <v>3.7244718803730175</v>
      </c>
      <c r="L64" s="74">
        <f t="shared" si="16"/>
        <v>3.6414161158620311</v>
      </c>
      <c r="M64" s="74">
        <f t="shared" si="16"/>
        <v>3.7585290762858561</v>
      </c>
      <c r="N64" s="74">
        <f t="shared" si="16"/>
        <v>3.7226721641796314</v>
      </c>
      <c r="O64" s="74">
        <f t="shared" si="16"/>
        <v>3.7568585231641229</v>
      </c>
      <c r="P64" s="74">
        <f t="shared" si="16"/>
        <v>3.6705114080015</v>
      </c>
      <c r="Q64" s="74">
        <f t="shared" si="16"/>
        <v>3.601737375430722</v>
      </c>
      <c r="R64" s="74">
        <f t="shared" ref="R64:S64" si="27">R15/R$27*100</f>
        <v>3.5278228906870552</v>
      </c>
      <c r="S64" s="74">
        <f t="shared" si="27"/>
        <v>3.5630872063907448</v>
      </c>
      <c r="T64" s="74">
        <f t="shared" ref="T64" si="28">T15/T$27*100</f>
        <v>3.5386437362509322</v>
      </c>
    </row>
    <row r="65" spans="1:20" ht="12" customHeight="1">
      <c r="A65" s="66" t="s">
        <v>9</v>
      </c>
      <c r="B65" s="74">
        <f t="shared" si="16"/>
        <v>4.3214710251512116</v>
      </c>
      <c r="C65" s="74">
        <f t="shared" si="16"/>
        <v>4.4628075624109886</v>
      </c>
      <c r="D65" s="74">
        <f t="shared" si="16"/>
        <v>4.5676241664770592</v>
      </c>
      <c r="E65" s="74">
        <f t="shared" si="16"/>
        <v>4.4835509306705275</v>
      </c>
      <c r="F65" s="74">
        <f t="shared" si="16"/>
        <v>4.4696531135826456</v>
      </c>
      <c r="G65" s="74">
        <f t="shared" si="16"/>
        <v>4.3868945675253368</v>
      </c>
      <c r="H65" s="74">
        <f t="shared" si="16"/>
        <v>4.4214210001260614</v>
      </c>
      <c r="I65" s="74">
        <f t="shared" si="16"/>
        <v>4.4560398918009323</v>
      </c>
      <c r="J65" s="74">
        <f t="shared" si="16"/>
        <v>4.4656612124583672</v>
      </c>
      <c r="K65" s="74">
        <f t="shared" si="16"/>
        <v>4.4224108668676854</v>
      </c>
      <c r="L65" s="74">
        <f t="shared" si="16"/>
        <v>4.2253621964807682</v>
      </c>
      <c r="M65" s="74">
        <f t="shared" si="16"/>
        <v>4.3545957372228266</v>
      </c>
      <c r="N65" s="74">
        <f t="shared" si="16"/>
        <v>4.5448041800191046</v>
      </c>
      <c r="O65" s="74">
        <f t="shared" si="16"/>
        <v>4.5904659099136493</v>
      </c>
      <c r="P65" s="74">
        <f t="shared" si="16"/>
        <v>4.6477555624077844</v>
      </c>
      <c r="Q65" s="74">
        <f t="shared" si="16"/>
        <v>4.6132464827960007</v>
      </c>
      <c r="R65" s="74">
        <f t="shared" ref="R65:S65" si="29">R16/R$27*100</f>
        <v>4.716906902830762</v>
      </c>
      <c r="S65" s="74">
        <f t="shared" si="29"/>
        <v>4.7373740310042098</v>
      </c>
      <c r="T65" s="74">
        <f t="shared" ref="T65" si="30">T16/T$27*100</f>
        <v>4.7082576218304952</v>
      </c>
    </row>
    <row r="66" spans="1:20" ht="12" customHeight="1">
      <c r="A66" s="66" t="s">
        <v>10</v>
      </c>
      <c r="B66" s="74">
        <f t="shared" si="16"/>
        <v>6.5388141610886752</v>
      </c>
      <c r="C66" s="74">
        <f t="shared" si="16"/>
        <v>6.3133579032277449</v>
      </c>
      <c r="D66" s="74">
        <f t="shared" si="16"/>
        <v>6.4479722361581491</v>
      </c>
      <c r="E66" s="74">
        <f t="shared" si="16"/>
        <v>6.3630581127804149</v>
      </c>
      <c r="F66" s="74">
        <f t="shared" si="16"/>
        <v>6.4573522409661672</v>
      </c>
      <c r="G66" s="74">
        <f t="shared" si="16"/>
        <v>6.2081728835514998</v>
      </c>
      <c r="H66" s="74">
        <f t="shared" si="16"/>
        <v>6.0972354994684412</v>
      </c>
      <c r="I66" s="74">
        <f t="shared" si="16"/>
        <v>5.9455949890825126</v>
      </c>
      <c r="J66" s="74">
        <f t="shared" si="16"/>
        <v>6.1127383144761458</v>
      </c>
      <c r="K66" s="74">
        <f t="shared" si="16"/>
        <v>6.1309486558764297</v>
      </c>
      <c r="L66" s="74">
        <f t="shared" si="16"/>
        <v>5.8767959105566483</v>
      </c>
      <c r="M66" s="74">
        <f t="shared" si="16"/>
        <v>5.6522632277948999</v>
      </c>
      <c r="N66" s="74">
        <f t="shared" si="16"/>
        <v>5.6484700282860683</v>
      </c>
      <c r="O66" s="74">
        <f t="shared" si="16"/>
        <v>5.7132536163522962</v>
      </c>
      <c r="P66" s="74">
        <f t="shared" si="16"/>
        <v>5.6716670157260038</v>
      </c>
      <c r="Q66" s="74">
        <f t="shared" si="16"/>
        <v>5.6946882962617504</v>
      </c>
      <c r="R66" s="74">
        <f t="shared" ref="R66:S66" si="31">R17/R$27*100</f>
        <v>5.6819378494927504</v>
      </c>
      <c r="S66" s="74">
        <f t="shared" si="31"/>
        <v>5.771963950935211</v>
      </c>
      <c r="T66" s="74">
        <f t="shared" ref="T66" si="32">T17/T$27*100</f>
        <v>5.7777308998370493</v>
      </c>
    </row>
    <row r="67" spans="1:20" ht="12" customHeight="1">
      <c r="A67" s="66" t="s">
        <v>11</v>
      </c>
      <c r="B67" s="74">
        <f t="shared" si="16"/>
        <v>6.4639811296833551</v>
      </c>
      <c r="C67" s="74">
        <f t="shared" si="16"/>
        <v>7.2627871564380762</v>
      </c>
      <c r="D67" s="74">
        <f t="shared" si="16"/>
        <v>7.3358389143870246</v>
      </c>
      <c r="E67" s="74">
        <f t="shared" si="16"/>
        <v>7.8862886007622448</v>
      </c>
      <c r="F67" s="74">
        <f t="shared" si="16"/>
        <v>7.3392843092149178</v>
      </c>
      <c r="G67" s="74">
        <f t="shared" si="16"/>
        <v>7.4416523260931209</v>
      </c>
      <c r="H67" s="74">
        <f t="shared" si="16"/>
        <v>7.9485760892131054</v>
      </c>
      <c r="I67" s="74">
        <f t="shared" si="16"/>
        <v>8.3292734647544062</v>
      </c>
      <c r="J67" s="74">
        <f t="shared" si="16"/>
        <v>7.8789472012328359</v>
      </c>
      <c r="K67" s="74">
        <f t="shared" si="16"/>
        <v>7.3060891999448776</v>
      </c>
      <c r="L67" s="74">
        <f t="shared" si="16"/>
        <v>7.3933278672501599</v>
      </c>
      <c r="M67" s="74">
        <f t="shared" si="16"/>
        <v>7.7601864236686495</v>
      </c>
      <c r="N67" s="74">
        <f t="shared" si="16"/>
        <v>7.5635283572680816</v>
      </c>
      <c r="O67" s="74">
        <f t="shared" si="16"/>
        <v>7.7246724995080616</v>
      </c>
      <c r="P67" s="74">
        <f t="shared" si="16"/>
        <v>7.9488531004607417</v>
      </c>
      <c r="Q67" s="74">
        <f t="shared" si="16"/>
        <v>7.7617268263202703</v>
      </c>
      <c r="R67" s="74">
        <f t="shared" ref="R67:S67" si="33">R18/R$27*100</f>
        <v>7.8253153405588067</v>
      </c>
      <c r="S67" s="74">
        <f t="shared" si="33"/>
        <v>7.8508023389484789</v>
      </c>
      <c r="T67" s="74">
        <f t="shared" ref="T67" si="34">T18/T$27*100</f>
        <v>7.8185395060216916</v>
      </c>
    </row>
    <row r="68" spans="1:20" ht="12" customHeight="1">
      <c r="A68" s="66" t="s">
        <v>12</v>
      </c>
      <c r="B68" s="74">
        <f t="shared" si="16"/>
        <v>4.5242307066808563</v>
      </c>
      <c r="C68" s="74">
        <f t="shared" si="16"/>
        <v>4.5504739054993006</v>
      </c>
      <c r="D68" s="74">
        <f t="shared" si="16"/>
        <v>4.655629763402481</v>
      </c>
      <c r="E68" s="74">
        <f t="shared" si="16"/>
        <v>4.7741733104645832</v>
      </c>
      <c r="F68" s="74">
        <f t="shared" si="16"/>
        <v>4.3644234089157168</v>
      </c>
      <c r="G68" s="74">
        <f t="shared" si="16"/>
        <v>4.4981521706149152</v>
      </c>
      <c r="H68" s="74">
        <f t="shared" si="16"/>
        <v>4.5480142733022531</v>
      </c>
      <c r="I68" s="74">
        <f t="shared" si="16"/>
        <v>4.7104658082082365</v>
      </c>
      <c r="J68" s="74">
        <f t="shared" si="16"/>
        <v>4.4615418448739428</v>
      </c>
      <c r="K68" s="74">
        <f t="shared" si="16"/>
        <v>4.3228324598944399</v>
      </c>
      <c r="L68" s="74">
        <f t="shared" si="16"/>
        <v>4.2447048158535372</v>
      </c>
      <c r="M68" s="74">
        <f t="shared" si="16"/>
        <v>4.3158543892859811</v>
      </c>
      <c r="N68" s="74">
        <f t="shared" si="16"/>
        <v>4.2596148986421882</v>
      </c>
      <c r="O68" s="74">
        <f t="shared" si="16"/>
        <v>4.2793888738336321</v>
      </c>
      <c r="P68" s="74">
        <f t="shared" si="16"/>
        <v>4.2340932370773023</v>
      </c>
      <c r="Q68" s="74">
        <f t="shared" si="16"/>
        <v>4.3908565700668891</v>
      </c>
      <c r="R68" s="74">
        <f t="shared" ref="R68:S68" si="35">R19/R$27*100</f>
        <v>4.3563558665038897</v>
      </c>
      <c r="S68" s="74">
        <f t="shared" si="35"/>
        <v>4.3500371648281542</v>
      </c>
      <c r="T68" s="74">
        <f t="shared" ref="T68" si="36">T19/T$27*100</f>
        <v>4.2705587833550025</v>
      </c>
    </row>
    <row r="69" spans="1:20" ht="12" customHeight="1">
      <c r="A69" s="66" t="s">
        <v>13</v>
      </c>
      <c r="B69" s="74">
        <f t="shared" si="16"/>
        <v>7.2231079157900986</v>
      </c>
      <c r="C69" s="74">
        <f t="shared" si="16"/>
        <v>7.0463208086473914</v>
      </c>
      <c r="D69" s="74">
        <f t="shared" si="16"/>
        <v>7.0580278280302862</v>
      </c>
      <c r="E69" s="74">
        <f t="shared" si="16"/>
        <v>7.0206400676401799</v>
      </c>
      <c r="F69" s="74">
        <f t="shared" si="16"/>
        <v>6.9210683043517918</v>
      </c>
      <c r="G69" s="74">
        <f t="shared" si="16"/>
        <v>6.9486666403543857</v>
      </c>
      <c r="H69" s="74">
        <f t="shared" si="16"/>
        <v>6.8522496812081517</v>
      </c>
      <c r="I69" s="74">
        <f t="shared" si="16"/>
        <v>6.7909725758079267</v>
      </c>
      <c r="J69" s="74">
        <f t="shared" si="16"/>
        <v>6.4079420103817011</v>
      </c>
      <c r="K69" s="74">
        <f t="shared" si="16"/>
        <v>6.2654472059027411</v>
      </c>
      <c r="L69" s="74">
        <f t="shared" si="16"/>
        <v>6.1645480359363889</v>
      </c>
      <c r="M69" s="74">
        <f t="shared" si="16"/>
        <v>6.1549180190279369</v>
      </c>
      <c r="N69" s="74">
        <f t="shared" si="16"/>
        <v>6.1903742692079007</v>
      </c>
      <c r="O69" s="74">
        <f t="shared" si="16"/>
        <v>6.2520425407326412</v>
      </c>
      <c r="P69" s="74">
        <f t="shared" si="16"/>
        <v>6.2811127670081719</v>
      </c>
      <c r="Q69" s="74">
        <f t="shared" si="16"/>
        <v>6.3434782956588345</v>
      </c>
      <c r="R69" s="74">
        <f t="shared" ref="R69:S69" si="37">R20/R$27*100</f>
        <v>6.3741630298517817</v>
      </c>
      <c r="S69" s="74">
        <f t="shared" si="37"/>
        <v>6.4038049689121728</v>
      </c>
      <c r="T69" s="74">
        <f t="shared" ref="T69" si="38">T20/T$27*100</f>
        <v>6.4614524592598501</v>
      </c>
    </row>
    <row r="70" spans="1:20" ht="12" customHeight="1">
      <c r="A70" s="66" t="s">
        <v>14</v>
      </c>
      <c r="B70" s="74">
        <f t="shared" si="16"/>
        <v>3.9050683018981553</v>
      </c>
      <c r="C70" s="74">
        <f t="shared" si="16"/>
        <v>3.9670169232422654</v>
      </c>
      <c r="D70" s="74">
        <f t="shared" si="16"/>
        <v>4.1201442010890705</v>
      </c>
      <c r="E70" s="74">
        <f t="shared" si="16"/>
        <v>3.8497308978963805</v>
      </c>
      <c r="F70" s="74">
        <f t="shared" si="16"/>
        <v>3.8399090377361973</v>
      </c>
      <c r="G70" s="74">
        <f t="shared" si="16"/>
        <v>3.6993957224899967</v>
      </c>
      <c r="H70" s="74">
        <f t="shared" si="16"/>
        <v>3.6474038882978803</v>
      </c>
      <c r="I70" s="74">
        <f t="shared" si="16"/>
        <v>3.5990790215936026</v>
      </c>
      <c r="J70" s="74">
        <f t="shared" si="16"/>
        <v>3.6953028213697232</v>
      </c>
      <c r="K70" s="74">
        <f t="shared" si="16"/>
        <v>3.7503088579251451</v>
      </c>
      <c r="L70" s="74">
        <f t="shared" si="16"/>
        <v>3.6719447082280836</v>
      </c>
      <c r="M70" s="74">
        <f t="shared" si="16"/>
        <v>3.6806955431691275</v>
      </c>
      <c r="N70" s="74">
        <f t="shared" si="16"/>
        <v>3.7478066833779025</v>
      </c>
      <c r="O70" s="74">
        <f t="shared" si="16"/>
        <v>3.7632884675695375</v>
      </c>
      <c r="P70" s="74">
        <f t="shared" si="16"/>
        <v>3.7844445148488233</v>
      </c>
      <c r="Q70" s="74">
        <f t="shared" si="16"/>
        <v>3.7570656199145782</v>
      </c>
      <c r="R70" s="74">
        <f t="shared" ref="R70:S70" si="39">R21/R$27*100</f>
        <v>3.6796489977525568</v>
      </c>
      <c r="S70" s="74">
        <f t="shared" si="39"/>
        <v>3.6673334089975231</v>
      </c>
      <c r="T70" s="74">
        <f t="shared" ref="T70" si="40">T21/T$27*100</f>
        <v>3.666328994174644</v>
      </c>
    </row>
    <row r="71" spans="1:20" ht="12" customHeight="1">
      <c r="A71" s="66" t="s">
        <v>15</v>
      </c>
      <c r="B71" s="74">
        <f t="shared" si="16"/>
        <v>7.0027248369028916</v>
      </c>
      <c r="C71" s="74">
        <f t="shared" si="16"/>
        <v>6.6808806991498493</v>
      </c>
      <c r="D71" s="74">
        <f t="shared" si="16"/>
        <v>6.7074618768765371</v>
      </c>
      <c r="E71" s="74">
        <f t="shared" si="16"/>
        <v>6.6424152115857007</v>
      </c>
      <c r="F71" s="74">
        <f t="shared" si="16"/>
        <v>6.8138859263469618</v>
      </c>
      <c r="G71" s="74">
        <f t="shared" si="16"/>
        <v>6.693641317825513</v>
      </c>
      <c r="H71" s="74">
        <f t="shared" si="16"/>
        <v>6.5696929901860806</v>
      </c>
      <c r="I71" s="74">
        <f t="shared" si="16"/>
        <v>6.6993000029368739</v>
      </c>
      <c r="J71" s="74">
        <f t="shared" si="16"/>
        <v>6.645138576095694</v>
      </c>
      <c r="K71" s="74">
        <f t="shared" si="16"/>
        <v>6.7064247567766699</v>
      </c>
      <c r="L71" s="74">
        <f t="shared" si="16"/>
        <v>6.5557579471910792</v>
      </c>
      <c r="M71" s="74">
        <f t="shared" si="16"/>
        <v>6.7452123412369396</v>
      </c>
      <c r="N71" s="74">
        <f t="shared" si="16"/>
        <v>6.8780220535843455</v>
      </c>
      <c r="O71" s="74">
        <f t="shared" si="16"/>
        <v>7.2406226104145004</v>
      </c>
      <c r="P71" s="74">
        <f t="shared" si="16"/>
        <v>7.3503967060230631</v>
      </c>
      <c r="Q71" s="74">
        <f t="shared" si="16"/>
        <v>7.3903079639990894</v>
      </c>
      <c r="R71" s="74">
        <f t="shared" ref="R71:S71" si="41">R22/R$27*100</f>
        <v>7.4893862289470885</v>
      </c>
      <c r="S71" s="74">
        <f t="shared" si="41"/>
        <v>7.4656063423396031</v>
      </c>
      <c r="T71" s="74">
        <f t="shared" ref="T71" si="42">T22/T$27*100</f>
        <v>7.5326350218640981</v>
      </c>
    </row>
    <row r="72" spans="1:20" ht="12" customHeight="1">
      <c r="A72" s="66" t="s">
        <v>16</v>
      </c>
      <c r="B72" s="74">
        <f t="shared" si="16"/>
        <v>2.8783632816478817</v>
      </c>
      <c r="C72" s="74">
        <f t="shared" si="16"/>
        <v>2.9694173826233858</v>
      </c>
      <c r="D72" s="74">
        <f t="shared" si="16"/>
        <v>2.986378898401139</v>
      </c>
      <c r="E72" s="74">
        <f t="shared" si="16"/>
        <v>2.8947065397868137</v>
      </c>
      <c r="F72" s="74">
        <f t="shared" si="16"/>
        <v>2.9141641499838697</v>
      </c>
      <c r="G72" s="74">
        <f t="shared" si="16"/>
        <v>2.9272952883601691</v>
      </c>
      <c r="H72" s="74">
        <f t="shared" si="16"/>
        <v>2.9184536680904016</v>
      </c>
      <c r="I72" s="74">
        <f t="shared" si="16"/>
        <v>2.9028356833763569</v>
      </c>
      <c r="J72" s="74">
        <f t="shared" si="16"/>
        <v>2.8458415768197911</v>
      </c>
      <c r="K72" s="74">
        <f t="shared" si="16"/>
        <v>2.8360267137422737</v>
      </c>
      <c r="L72" s="74">
        <f t="shared" si="16"/>
        <v>2.8779799405131192</v>
      </c>
      <c r="M72" s="74">
        <f t="shared" si="16"/>
        <v>2.9683777018392821</v>
      </c>
      <c r="N72" s="74">
        <f t="shared" si="16"/>
        <v>3.004210117020107</v>
      </c>
      <c r="O72" s="74">
        <f t="shared" si="16"/>
        <v>2.9969033938881613</v>
      </c>
      <c r="P72" s="74">
        <f t="shared" si="16"/>
        <v>3.0123071386171962</v>
      </c>
      <c r="Q72" s="74">
        <f t="shared" si="16"/>
        <v>2.9682199383521914</v>
      </c>
      <c r="R72" s="74">
        <f t="shared" ref="R72:S72" si="43">R23/R$27*100</f>
        <v>2.8461201971950087</v>
      </c>
      <c r="S72" s="74">
        <f t="shared" si="43"/>
        <v>2.8989376534756732</v>
      </c>
      <c r="T72" s="74">
        <f t="shared" ref="T72" si="44">T23/T$27*100</f>
        <v>2.8394737645427579</v>
      </c>
    </row>
    <row r="73" spans="1:20" ht="12" customHeight="1">
      <c r="A73" s="66" t="s">
        <v>17</v>
      </c>
      <c r="B73" s="74">
        <f t="shared" si="16"/>
        <v>5.9068816822100034</v>
      </c>
      <c r="C73" s="74">
        <f t="shared" si="16"/>
        <v>5.5291672009446744</v>
      </c>
      <c r="D73" s="74">
        <f t="shared" si="16"/>
        <v>5.6208765088646766</v>
      </c>
      <c r="E73" s="74">
        <f t="shared" si="16"/>
        <v>5.2507904951550977</v>
      </c>
      <c r="F73" s="74">
        <f t="shared" si="16"/>
        <v>5.1385337486695688</v>
      </c>
      <c r="G73" s="74">
        <f t="shared" si="16"/>
        <v>5.152869411311376</v>
      </c>
      <c r="H73" s="74">
        <f t="shared" si="16"/>
        <v>5.5829998763775004</v>
      </c>
      <c r="I73" s="74">
        <f t="shared" si="16"/>
        <v>6.1313127921281669</v>
      </c>
      <c r="J73" s="74">
        <f t="shared" si="16"/>
        <v>6.6127171373022069</v>
      </c>
      <c r="K73" s="74">
        <f t="shared" si="16"/>
        <v>6.7939925736189313</v>
      </c>
      <c r="L73" s="74">
        <f t="shared" ref="C73:Q78" si="45">L24/L$27*100</f>
        <v>7.1158383585620673</v>
      </c>
      <c r="M73" s="74">
        <f t="shared" si="45"/>
        <v>6.6610773060367219</v>
      </c>
      <c r="N73" s="74">
        <f t="shared" si="45"/>
        <v>6.5443763375040103</v>
      </c>
      <c r="O73" s="74">
        <f t="shared" si="45"/>
        <v>6.1393458237024241</v>
      </c>
      <c r="P73" s="74">
        <f t="shared" si="45"/>
        <v>5.793956285920828</v>
      </c>
      <c r="Q73" s="74">
        <f t="shared" si="45"/>
        <v>5.3963212083855172</v>
      </c>
      <c r="R73" s="74">
        <f t="shared" ref="R73:S73" si="46">R24/R$27*100</f>
        <v>5.3125477919016912</v>
      </c>
      <c r="S73" s="74">
        <f t="shared" si="46"/>
        <v>5.3569022675877491</v>
      </c>
      <c r="T73" s="74">
        <f t="shared" ref="T73" si="47">T24/T$27*100</f>
        <v>5.2232170505631874</v>
      </c>
    </row>
    <row r="74" spans="1:20" ht="12" customHeight="1">
      <c r="A74" s="66" t="s">
        <v>18</v>
      </c>
      <c r="B74" s="74">
        <f t="shared" si="16"/>
        <v>7.3730371255397333</v>
      </c>
      <c r="C74" s="74">
        <f t="shared" si="45"/>
        <v>7.7126159782396284</v>
      </c>
      <c r="D74" s="74">
        <f t="shared" si="45"/>
        <v>7.3589625350471488</v>
      </c>
      <c r="E74" s="74">
        <f t="shared" si="45"/>
        <v>7.8065806166233056</v>
      </c>
      <c r="F74" s="74">
        <f t="shared" si="45"/>
        <v>8.8990317625399662</v>
      </c>
      <c r="G74" s="74">
        <f t="shared" si="45"/>
        <v>8.4912043595039393</v>
      </c>
      <c r="H74" s="74">
        <f t="shared" si="45"/>
        <v>6.6703159552390714</v>
      </c>
      <c r="I74" s="74">
        <f t="shared" si="45"/>
        <v>6.6665270160297521</v>
      </c>
      <c r="J74" s="74">
        <f t="shared" si="45"/>
        <v>6.6418276064010451</v>
      </c>
      <c r="K74" s="74">
        <f t="shared" si="45"/>
        <v>6.4374819843759941</v>
      </c>
      <c r="L74" s="74">
        <f t="shared" si="45"/>
        <v>6.9038652671988734</v>
      </c>
      <c r="M74" s="74">
        <f t="shared" si="45"/>
        <v>7.2631624732699827</v>
      </c>
      <c r="N74" s="74">
        <f t="shared" si="45"/>
        <v>7.5538945292974402</v>
      </c>
      <c r="O74" s="74">
        <f t="shared" si="45"/>
        <v>7.4474151338735544</v>
      </c>
      <c r="P74" s="74">
        <f t="shared" si="45"/>
        <v>7.8184220168854095</v>
      </c>
      <c r="Q74" s="74">
        <f t="shared" si="45"/>
        <v>7.942975955771475</v>
      </c>
      <c r="R74" s="74">
        <f t="shared" ref="R74:S74" si="48">R25/R$27*100</f>
        <v>8.1239419633667289</v>
      </c>
      <c r="S74" s="74">
        <f t="shared" si="48"/>
        <v>8.264153869620154</v>
      </c>
      <c r="T74" s="74">
        <f t="shared" ref="T74" si="49">T25/T$27*100</f>
        <v>8.2984562843979059</v>
      </c>
    </row>
    <row r="75" spans="1:20" ht="12" customHeight="1">
      <c r="A75" s="66" t="s">
        <v>19</v>
      </c>
      <c r="B75" s="74">
        <f t="shared" si="16"/>
        <v>6.2407009519489467</v>
      </c>
      <c r="C75" s="74">
        <f t="shared" si="45"/>
        <v>6.3888691948834992</v>
      </c>
      <c r="D75" s="74">
        <f t="shared" si="45"/>
        <v>6.0831552088317169</v>
      </c>
      <c r="E75" s="74">
        <f t="shared" si="45"/>
        <v>5.6940064426282229</v>
      </c>
      <c r="F75" s="74">
        <f t="shared" si="45"/>
        <v>5.6960727653794434</v>
      </c>
      <c r="G75" s="74">
        <f t="shared" si="45"/>
        <v>5.6757210572700494</v>
      </c>
      <c r="H75" s="74">
        <f t="shared" si="45"/>
        <v>5.8541177835801266</v>
      </c>
      <c r="I75" s="74">
        <f t="shared" si="45"/>
        <v>5.4392947628800616</v>
      </c>
      <c r="J75" s="74">
        <f t="shared" si="45"/>
        <v>5.1893096811450663</v>
      </c>
      <c r="K75" s="74">
        <f t="shared" si="45"/>
        <v>4.8704342962944462</v>
      </c>
      <c r="L75" s="74">
        <f t="shared" si="45"/>
        <v>5.3190328642450648</v>
      </c>
      <c r="M75" s="74">
        <f t="shared" si="45"/>
        <v>4.8775041105138079</v>
      </c>
      <c r="N75" s="74">
        <f t="shared" si="45"/>
        <v>4.9972463166626593</v>
      </c>
      <c r="O75" s="74">
        <f t="shared" si="45"/>
        <v>5.0954553722451896</v>
      </c>
      <c r="P75" s="74">
        <f t="shared" si="45"/>
        <v>4.9360597533818238</v>
      </c>
      <c r="Q75" s="74">
        <f t="shared" si="45"/>
        <v>5.2037272323088049</v>
      </c>
      <c r="R75" s="74">
        <f t="shared" ref="R75:S75" si="50">R26/R$27*100</f>
        <v>5.1189145199007458</v>
      </c>
      <c r="S75" s="74">
        <f t="shared" si="50"/>
        <v>5.1181706757482353</v>
      </c>
      <c r="T75" s="74">
        <f t="shared" ref="T75" si="51">T26/T$27*100</f>
        <v>4.9243717224911752</v>
      </c>
    </row>
    <row r="76" spans="1:20" ht="12" customHeight="1">
      <c r="A76" s="69" t="s">
        <v>20</v>
      </c>
      <c r="B76" s="75">
        <f t="shared" si="16"/>
        <v>100</v>
      </c>
      <c r="C76" s="75">
        <f t="shared" si="45"/>
        <v>100</v>
      </c>
      <c r="D76" s="75">
        <f t="shared" si="45"/>
        <v>100</v>
      </c>
      <c r="E76" s="75">
        <f t="shared" si="45"/>
        <v>100</v>
      </c>
      <c r="F76" s="75">
        <f t="shared" si="45"/>
        <v>100</v>
      </c>
      <c r="G76" s="75">
        <f t="shared" si="45"/>
        <v>100</v>
      </c>
      <c r="H76" s="75">
        <f t="shared" si="45"/>
        <v>100</v>
      </c>
      <c r="I76" s="75">
        <f t="shared" si="45"/>
        <v>100</v>
      </c>
      <c r="J76" s="75">
        <f t="shared" si="45"/>
        <v>100</v>
      </c>
      <c r="K76" s="75">
        <f t="shared" si="45"/>
        <v>100</v>
      </c>
      <c r="L76" s="75">
        <f t="shared" si="45"/>
        <v>100</v>
      </c>
      <c r="M76" s="75">
        <f t="shared" si="45"/>
        <v>100</v>
      </c>
      <c r="N76" s="75">
        <f t="shared" si="45"/>
        <v>100</v>
      </c>
      <c r="O76" s="75">
        <f t="shared" si="45"/>
        <v>100</v>
      </c>
      <c r="P76" s="75">
        <f t="shared" si="45"/>
        <v>100</v>
      </c>
      <c r="Q76" s="75">
        <f t="shared" si="45"/>
        <v>100</v>
      </c>
      <c r="R76" s="75">
        <f t="shared" ref="R76:S76" si="52">R27/R$27*100</f>
        <v>100</v>
      </c>
      <c r="S76" s="75">
        <f t="shared" si="52"/>
        <v>100</v>
      </c>
      <c r="T76" s="75">
        <f t="shared" ref="T76" si="53">T27/T$27*100</f>
        <v>100</v>
      </c>
    </row>
    <row r="77" spans="1:20" ht="12" customHeight="1">
      <c r="A77" s="70" t="s">
        <v>0</v>
      </c>
      <c r="B77" s="74">
        <f t="shared" si="16"/>
        <v>22.156428591590164</v>
      </c>
      <c r="C77" s="74">
        <f t="shared" si="45"/>
        <v>21.846667013539179</v>
      </c>
      <c r="D77" s="74">
        <f t="shared" si="45"/>
        <v>21.727261521907792</v>
      </c>
      <c r="E77" s="74">
        <f t="shared" si="45"/>
        <v>22.21330846397953</v>
      </c>
      <c r="F77" s="74">
        <f t="shared" si="45"/>
        <v>22.018725398710622</v>
      </c>
      <c r="G77" s="74">
        <f t="shared" si="45"/>
        <v>21.870013832198975</v>
      </c>
      <c r="H77" s="74">
        <f t="shared" si="45"/>
        <v>21.31632175059914</v>
      </c>
      <c r="I77" s="74">
        <f t="shared" si="45"/>
        <v>21.136570217550776</v>
      </c>
      <c r="J77" s="74">
        <f t="shared" si="45"/>
        <v>21.767493771060092</v>
      </c>
      <c r="K77" s="74">
        <f t="shared" si="45"/>
        <v>22.472652034628027</v>
      </c>
      <c r="L77" s="74">
        <f t="shared" si="45"/>
        <v>22.158884012827514</v>
      </c>
      <c r="M77" s="74">
        <f t="shared" si="45"/>
        <v>22.044619751935198</v>
      </c>
      <c r="N77" s="74">
        <f t="shared" si="45"/>
        <v>21.639123721977366</v>
      </c>
      <c r="O77" s="74">
        <f t="shared" si="45"/>
        <v>21.259676078874399</v>
      </c>
      <c r="P77" s="74">
        <f t="shared" si="45"/>
        <v>21.097066134493208</v>
      </c>
      <c r="Q77" s="74">
        <f t="shared" si="45"/>
        <v>21.576962221439885</v>
      </c>
      <c r="R77" s="74">
        <f t="shared" ref="R77:S77" si="54">R28/R$27*100</f>
        <v>21.468448018021881</v>
      </c>
      <c r="S77" s="74">
        <f t="shared" si="54"/>
        <v>21.350860406260757</v>
      </c>
      <c r="T77" s="74">
        <f t="shared" ref="T77" si="55">T28/T$27*100</f>
        <v>21.533700151675461</v>
      </c>
    </row>
    <row r="78" spans="1:20" ht="12" customHeight="1">
      <c r="A78" s="70" t="s">
        <v>5</v>
      </c>
      <c r="B78" s="74">
        <f t="shared" si="16"/>
        <v>77.843578855964708</v>
      </c>
      <c r="C78" s="74">
        <f t="shared" si="45"/>
        <v>78.153330567545112</v>
      </c>
      <c r="D78" s="74">
        <f t="shared" si="45"/>
        <v>78.272731303527948</v>
      </c>
      <c r="E78" s="74">
        <f t="shared" si="45"/>
        <v>77.78667727316207</v>
      </c>
      <c r="F78" s="74">
        <f t="shared" si="45"/>
        <v>77.981283833787458</v>
      </c>
      <c r="G78" s="74">
        <f t="shared" si="45"/>
        <v>78.12998388638934</v>
      </c>
      <c r="H78" s="74">
        <f t="shared" si="45"/>
        <v>78.683680427387117</v>
      </c>
      <c r="I78" s="74">
        <f t="shared" si="45"/>
        <v>78.863429782449231</v>
      </c>
      <c r="J78" s="74">
        <f t="shared" si="45"/>
        <v>78.232506228939897</v>
      </c>
      <c r="K78" s="74">
        <f t="shared" si="45"/>
        <v>77.527347965371973</v>
      </c>
      <c r="L78" s="74">
        <f t="shared" si="45"/>
        <v>77.841115987172486</v>
      </c>
      <c r="M78" s="74">
        <f t="shared" si="45"/>
        <v>77.955380248064799</v>
      </c>
      <c r="N78" s="74">
        <f t="shared" si="45"/>
        <v>78.360876278022644</v>
      </c>
      <c r="O78" s="74">
        <f t="shared" si="45"/>
        <v>78.740323921125594</v>
      </c>
      <c r="P78" s="74">
        <f t="shared" si="45"/>
        <v>78.902933865506782</v>
      </c>
      <c r="Q78" s="74">
        <f t="shared" si="45"/>
        <v>78.423037778560115</v>
      </c>
      <c r="R78" s="74">
        <f t="shared" ref="R78:S78" si="56">R29/R$27*100</f>
        <v>78.531551981978126</v>
      </c>
      <c r="S78" s="74">
        <f t="shared" si="56"/>
        <v>78.649139593739235</v>
      </c>
      <c r="T78" s="74">
        <f t="shared" ref="T78" si="57">T29/T$27*100</f>
        <v>78.466299848324525</v>
      </c>
    </row>
    <row r="79" spans="1:20" ht="12" customHeight="1">
      <c r="A79" s="4"/>
      <c r="B79" s="79"/>
      <c r="C79" s="79"/>
      <c r="D79" s="79"/>
      <c r="E79" s="79"/>
      <c r="F79" s="79"/>
      <c r="G79" s="79"/>
      <c r="H79" s="79"/>
      <c r="I79"/>
      <c r="J79"/>
      <c r="K79"/>
      <c r="L79"/>
      <c r="M79"/>
      <c r="N79"/>
      <c r="O79"/>
      <c r="P79"/>
      <c r="Q79"/>
      <c r="R79"/>
      <c r="S79"/>
      <c r="T79"/>
    </row>
    <row r="80" spans="1:20" ht="12" customHeight="1">
      <c r="A80" s="65"/>
      <c r="B80" s="184" t="s">
        <v>151</v>
      </c>
      <c r="C80" s="184"/>
      <c r="D80" s="184"/>
      <c r="E80" s="184"/>
      <c r="F80" s="184"/>
      <c r="G80" s="184"/>
      <c r="H80" s="184"/>
      <c r="I80" s="184"/>
      <c r="J80" s="184"/>
      <c r="K80" s="184"/>
      <c r="L80" s="184"/>
      <c r="M80" s="184"/>
      <c r="N80" s="184"/>
      <c r="O80" s="184"/>
      <c r="P80" s="184"/>
      <c r="Q80" s="184"/>
      <c r="R80" s="184"/>
      <c r="S80" s="184"/>
      <c r="T80" s="184"/>
    </row>
    <row r="81" spans="1:20" ht="12" customHeight="1">
      <c r="A81" s="66" t="s">
        <v>1</v>
      </c>
      <c r="B81" s="74">
        <f t="shared" ref="B81:T81" si="58">B8/$Q8*100</f>
        <v>69.095254875174248</v>
      </c>
      <c r="C81" s="74">
        <f t="shared" si="58"/>
        <v>69.492016711635429</v>
      </c>
      <c r="D81" s="74">
        <f t="shared" si="58"/>
        <v>71.090482779430602</v>
      </c>
      <c r="E81" s="74">
        <f t="shared" si="58"/>
        <v>73.148797830752841</v>
      </c>
      <c r="F81" s="74">
        <f t="shared" si="58"/>
        <v>74.516099364581706</v>
      </c>
      <c r="G81" s="74">
        <f t="shared" si="58"/>
        <v>74.174777748269378</v>
      </c>
      <c r="H81" s="74">
        <f t="shared" si="58"/>
        <v>78.242632857604917</v>
      </c>
      <c r="I81" s="74">
        <f t="shared" si="58"/>
        <v>80.13416223265466</v>
      </c>
      <c r="J81" s="74">
        <f t="shared" si="58"/>
        <v>84.065096015434392</v>
      </c>
      <c r="K81" s="74">
        <f t="shared" si="58"/>
        <v>82.376416877387726</v>
      </c>
      <c r="L81" s="74">
        <f t="shared" si="58"/>
        <v>86.544715405147628</v>
      </c>
      <c r="M81" s="74">
        <f t="shared" si="58"/>
        <v>89.011004341181078</v>
      </c>
      <c r="N81" s="74">
        <f t="shared" si="58"/>
        <v>91.062034144562048</v>
      </c>
      <c r="O81" s="74">
        <f t="shared" si="58"/>
        <v>91.715898064397479</v>
      </c>
      <c r="P81" s="74">
        <f t="shared" si="58"/>
        <v>95.138724554592372</v>
      </c>
      <c r="Q81" s="93">
        <f t="shared" si="58"/>
        <v>100</v>
      </c>
      <c r="R81" s="74">
        <f t="shared" si="58"/>
        <v>101.39329075166192</v>
      </c>
      <c r="S81" s="74">
        <f t="shared" si="58"/>
        <v>99.821072243825384</v>
      </c>
      <c r="T81" s="74">
        <f t="shared" si="58"/>
        <v>106.25782130785184</v>
      </c>
    </row>
    <row r="82" spans="1:20" ht="12" customHeight="1">
      <c r="A82" s="66" t="s">
        <v>2</v>
      </c>
      <c r="B82" s="74">
        <f t="shared" ref="B82:T82" si="59">B9/$Q9*100</f>
        <v>78.398020441442625</v>
      </c>
      <c r="C82" s="74">
        <f t="shared" si="59"/>
        <v>79.473312263862709</v>
      </c>
      <c r="D82" s="74">
        <f t="shared" si="59"/>
        <v>78.483766991355822</v>
      </c>
      <c r="E82" s="74">
        <f t="shared" si="59"/>
        <v>81.71709722689306</v>
      </c>
      <c r="F82" s="74">
        <f t="shared" si="59"/>
        <v>84.509392673734553</v>
      </c>
      <c r="G82" s="74">
        <f t="shared" si="59"/>
        <v>82.933260769131508</v>
      </c>
      <c r="H82" s="74">
        <f t="shared" si="59"/>
        <v>83.031108781449603</v>
      </c>
      <c r="I82" s="74">
        <f t="shared" si="59"/>
        <v>84.680083466661145</v>
      </c>
      <c r="J82" s="74">
        <f t="shared" si="59"/>
        <v>87.003430530585618</v>
      </c>
      <c r="K82" s="74">
        <f t="shared" si="59"/>
        <v>83.520181695769239</v>
      </c>
      <c r="L82" s="74">
        <f t="shared" si="59"/>
        <v>85.787534423980418</v>
      </c>
      <c r="M82" s="74">
        <f t="shared" si="59"/>
        <v>87.046019655181865</v>
      </c>
      <c r="N82" s="74">
        <f t="shared" si="59"/>
        <v>88.655113001583914</v>
      </c>
      <c r="O82" s="74">
        <f t="shared" si="59"/>
        <v>91.425177861410859</v>
      </c>
      <c r="P82" s="74">
        <f t="shared" si="59"/>
        <v>95.53756902346548</v>
      </c>
      <c r="Q82" s="93">
        <f t="shared" si="59"/>
        <v>100</v>
      </c>
      <c r="R82" s="74">
        <f t="shared" si="59"/>
        <v>101.26874807362771</v>
      </c>
      <c r="S82" s="74">
        <f t="shared" si="59"/>
        <v>104.25800986436333</v>
      </c>
      <c r="T82" s="74">
        <f t="shared" si="59"/>
        <v>106.24010906025126</v>
      </c>
    </row>
    <row r="83" spans="1:20" ht="12" customHeight="1">
      <c r="A83" s="66" t="s">
        <v>3</v>
      </c>
      <c r="B83" s="74">
        <f t="shared" ref="B83:T83" si="60">B10/$Q10*100</f>
        <v>84.429712221021944</v>
      </c>
      <c r="C83" s="74">
        <f t="shared" si="60"/>
        <v>86.071331437890009</v>
      </c>
      <c r="D83" s="74">
        <f t="shared" si="60"/>
        <v>86.779337410393325</v>
      </c>
      <c r="E83" s="74">
        <f t="shared" si="60"/>
        <v>87.107617563179318</v>
      </c>
      <c r="F83" s="74">
        <f t="shared" si="60"/>
        <v>84.326984726862833</v>
      </c>
      <c r="G83" s="74">
        <f t="shared" si="60"/>
        <v>84.353909051488259</v>
      </c>
      <c r="H83" s="74">
        <f t="shared" si="60"/>
        <v>85.211336833677578</v>
      </c>
      <c r="I83" s="74">
        <f t="shared" si="60"/>
        <v>86.780975807429357</v>
      </c>
      <c r="J83" s="74">
        <f t="shared" si="60"/>
        <v>102.53907849997105</v>
      </c>
      <c r="K83" s="74">
        <f t="shared" si="60"/>
        <v>98.84148945582281</v>
      </c>
      <c r="L83" s="74">
        <f t="shared" si="60"/>
        <v>102.79783600519481</v>
      </c>
      <c r="M83" s="74">
        <f t="shared" si="60"/>
        <v>104.13602409099001</v>
      </c>
      <c r="N83" s="74">
        <f t="shared" si="60"/>
        <v>96.723588220580666</v>
      </c>
      <c r="O83" s="74">
        <f t="shared" si="60"/>
        <v>93.377872246537251</v>
      </c>
      <c r="P83" s="74">
        <f t="shared" si="60"/>
        <v>95.233739182483575</v>
      </c>
      <c r="Q83" s="93">
        <f t="shared" si="60"/>
        <v>100</v>
      </c>
      <c r="R83" s="74">
        <f t="shared" si="60"/>
        <v>99.496138298186082</v>
      </c>
      <c r="S83" s="74">
        <f t="shared" si="60"/>
        <v>102.71340394460471</v>
      </c>
      <c r="T83" s="74">
        <f t="shared" si="60"/>
        <v>106.45375515139335</v>
      </c>
    </row>
    <row r="84" spans="1:20" ht="12" customHeight="1">
      <c r="A84" s="66" t="s">
        <v>4</v>
      </c>
      <c r="B84" s="74">
        <f t="shared" ref="B84:T84" si="61">B11/$Q11*100</f>
        <v>62.198680667086762</v>
      </c>
      <c r="C84" s="74">
        <f t="shared" si="61"/>
        <v>62.816366054730189</v>
      </c>
      <c r="D84" s="74">
        <f t="shared" si="61"/>
        <v>63.476385859026067</v>
      </c>
      <c r="E84" s="74">
        <f t="shared" si="61"/>
        <v>65.442513277880181</v>
      </c>
      <c r="F84" s="74">
        <f t="shared" si="61"/>
        <v>67.731617297546507</v>
      </c>
      <c r="G84" s="74">
        <f t="shared" si="61"/>
        <v>69.410456230739399</v>
      </c>
      <c r="H84" s="74">
        <f t="shared" si="61"/>
        <v>71.15426065784925</v>
      </c>
      <c r="I84" s="74">
        <f t="shared" si="61"/>
        <v>73.474829446649125</v>
      </c>
      <c r="J84" s="74">
        <f t="shared" si="61"/>
        <v>77.109616020447064</v>
      </c>
      <c r="K84" s="74">
        <f t="shared" si="61"/>
        <v>81.64577568648302</v>
      </c>
      <c r="L84" s="74">
        <f t="shared" si="61"/>
        <v>83.922563015771914</v>
      </c>
      <c r="M84" s="74">
        <f t="shared" si="61"/>
        <v>86.479555051147088</v>
      </c>
      <c r="N84" s="74">
        <f t="shared" si="61"/>
        <v>88.558652769446525</v>
      </c>
      <c r="O84" s="74">
        <f t="shared" si="61"/>
        <v>90.06130582157121</v>
      </c>
      <c r="P84" s="74">
        <f t="shared" si="61"/>
        <v>95.287486192098299</v>
      </c>
      <c r="Q84" s="93">
        <f t="shared" si="61"/>
        <v>100</v>
      </c>
      <c r="R84" s="74">
        <f t="shared" si="61"/>
        <v>103.79224502810376</v>
      </c>
      <c r="S84" s="74">
        <f t="shared" si="61"/>
        <v>109.40598049352575</v>
      </c>
      <c r="T84" s="74">
        <f t="shared" si="61"/>
        <v>113.78249431488831</v>
      </c>
    </row>
    <row r="85" spans="1:20" ht="12" customHeight="1">
      <c r="A85" s="66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93"/>
      <c r="R85" s="74"/>
      <c r="S85" s="74"/>
      <c r="T85" s="74"/>
    </row>
    <row r="86" spans="1:20" ht="12" customHeight="1">
      <c r="A86" s="66" t="s">
        <v>6</v>
      </c>
      <c r="B86" s="74">
        <f t="shared" ref="B86:T86" si="62">B13/$Q13*100</f>
        <v>65.158998074212093</v>
      </c>
      <c r="C86" s="74">
        <f t="shared" si="62"/>
        <v>67.226309414427149</v>
      </c>
      <c r="D86" s="74">
        <f t="shared" si="62"/>
        <v>68.259673251945827</v>
      </c>
      <c r="E86" s="74">
        <f t="shared" si="62"/>
        <v>67.120604578822594</v>
      </c>
      <c r="F86" s="74">
        <f t="shared" si="62"/>
        <v>68.253652284849494</v>
      </c>
      <c r="G86" s="74">
        <f t="shared" si="62"/>
        <v>70.323666916413913</v>
      </c>
      <c r="H86" s="74">
        <f t="shared" si="62"/>
        <v>72.547676997233111</v>
      </c>
      <c r="I86" s="74">
        <f t="shared" si="62"/>
        <v>74.409384598796237</v>
      </c>
      <c r="J86" s="74">
        <f t="shared" si="62"/>
        <v>77.698890821127804</v>
      </c>
      <c r="K86" s="74">
        <f t="shared" si="62"/>
        <v>77.881670179409454</v>
      </c>
      <c r="L86" s="74">
        <f t="shared" si="62"/>
        <v>80.662988347278315</v>
      </c>
      <c r="M86" s="74">
        <f t="shared" si="62"/>
        <v>84.12863857639762</v>
      </c>
      <c r="N86" s="74">
        <f t="shared" si="62"/>
        <v>88.303196242670765</v>
      </c>
      <c r="O86" s="74">
        <f t="shared" si="62"/>
        <v>90.886283284658717</v>
      </c>
      <c r="P86" s="74">
        <f t="shared" si="62"/>
        <v>97.119366594261464</v>
      </c>
      <c r="Q86" s="93">
        <f t="shared" si="62"/>
        <v>100</v>
      </c>
      <c r="R86" s="74">
        <f t="shared" si="62"/>
        <v>103.47351434940839</v>
      </c>
      <c r="S86" s="74">
        <f t="shared" si="62"/>
        <v>106.95492353832576</v>
      </c>
      <c r="T86" s="74">
        <f t="shared" si="62"/>
        <v>110.8407205377338</v>
      </c>
    </row>
    <row r="87" spans="1:20" ht="12" customHeight="1">
      <c r="A87" s="66" t="s">
        <v>7</v>
      </c>
      <c r="B87" s="74">
        <f t="shared" ref="B87:T87" si="63">B14/$Q14*100</f>
        <v>53.321911491212269</v>
      </c>
      <c r="C87" s="74">
        <f t="shared" si="63"/>
        <v>54.113794532706329</v>
      </c>
      <c r="D87" s="74">
        <f t="shared" si="63"/>
        <v>54.783371996883766</v>
      </c>
      <c r="E87" s="74">
        <f t="shared" si="63"/>
        <v>54.889770904900679</v>
      </c>
      <c r="F87" s="74">
        <f t="shared" si="63"/>
        <v>58.294080245131966</v>
      </c>
      <c r="G87" s="74">
        <f t="shared" si="63"/>
        <v>65.765006629587262</v>
      </c>
      <c r="H87" s="74">
        <f t="shared" si="63"/>
        <v>86.759162610429826</v>
      </c>
      <c r="I87" s="74">
        <f t="shared" si="63"/>
        <v>87.012540878838053</v>
      </c>
      <c r="J87" s="74">
        <f t="shared" si="63"/>
        <v>90.00837649979492</v>
      </c>
      <c r="K87" s="74">
        <f t="shared" si="63"/>
        <v>89.969206597904133</v>
      </c>
      <c r="L87" s="74">
        <f t="shared" si="63"/>
        <v>93.731817461746942</v>
      </c>
      <c r="M87" s="74">
        <f t="shared" si="63"/>
        <v>94.654925099769315</v>
      </c>
      <c r="N87" s="74">
        <f t="shared" si="63"/>
        <v>94.981586890994848</v>
      </c>
      <c r="O87" s="74">
        <f t="shared" si="63"/>
        <v>98.104632464795898</v>
      </c>
      <c r="P87" s="74">
        <f t="shared" si="63"/>
        <v>102.65641377304895</v>
      </c>
      <c r="Q87" s="93">
        <f t="shared" si="63"/>
        <v>100</v>
      </c>
      <c r="R87" s="74">
        <f t="shared" si="63"/>
        <v>103.77628235314542</v>
      </c>
      <c r="S87" s="74">
        <f t="shared" si="63"/>
        <v>104.68751966632885</v>
      </c>
      <c r="T87" s="74">
        <f t="shared" si="63"/>
        <v>110.12007039731948</v>
      </c>
    </row>
    <row r="88" spans="1:20" ht="12" customHeight="1">
      <c r="A88" s="66" t="s">
        <v>8</v>
      </c>
      <c r="B88" s="74">
        <f t="shared" ref="B88:T88" si="64">B15/$Q15*100</f>
        <v>77.891125819942957</v>
      </c>
      <c r="C88" s="74">
        <f t="shared" si="64"/>
        <v>76.908066866121061</v>
      </c>
      <c r="D88" s="74">
        <f t="shared" si="64"/>
        <v>78.480621588336859</v>
      </c>
      <c r="E88" s="74">
        <f t="shared" si="64"/>
        <v>77.661893187970279</v>
      </c>
      <c r="F88" s="74">
        <f t="shared" si="64"/>
        <v>77.64080944589378</v>
      </c>
      <c r="G88" s="74">
        <f t="shared" si="64"/>
        <v>80.004735587705767</v>
      </c>
      <c r="H88" s="74">
        <f t="shared" si="64"/>
        <v>80.60597599094767</v>
      </c>
      <c r="I88" s="74">
        <f t="shared" si="64"/>
        <v>81.814682868917131</v>
      </c>
      <c r="J88" s="74">
        <f t="shared" si="64"/>
        <v>85.226381374235473</v>
      </c>
      <c r="K88" s="74">
        <f t="shared" si="64"/>
        <v>84.073143133138402</v>
      </c>
      <c r="L88" s="74">
        <f t="shared" si="64"/>
        <v>86.123596009088175</v>
      </c>
      <c r="M88" s="74">
        <f t="shared" si="64"/>
        <v>91.459952446020665</v>
      </c>
      <c r="N88" s="74">
        <f t="shared" si="64"/>
        <v>92.898929634543734</v>
      </c>
      <c r="O88" s="74">
        <f t="shared" si="64"/>
        <v>96.455242800279422</v>
      </c>
      <c r="P88" s="74">
        <f t="shared" si="64"/>
        <v>99.345554985880497</v>
      </c>
      <c r="Q88" s="93">
        <f t="shared" si="64"/>
        <v>100</v>
      </c>
      <c r="R88" s="74">
        <f t="shared" si="64"/>
        <v>100.62142796836211</v>
      </c>
      <c r="S88" s="74">
        <f t="shared" si="64"/>
        <v>105.74114541791795</v>
      </c>
      <c r="T88" s="74">
        <f t="shared" si="64"/>
        <v>108.09615695737544</v>
      </c>
    </row>
    <row r="89" spans="1:20" ht="12" customHeight="1">
      <c r="A89" s="66" t="s">
        <v>9</v>
      </c>
      <c r="B89" s="74">
        <f t="shared" ref="B89:T89" si="65">B16/$Q16*100</f>
        <v>64.103937022952067</v>
      </c>
      <c r="C89" s="74">
        <f t="shared" si="65"/>
        <v>67.941163581755177</v>
      </c>
      <c r="D89" s="74">
        <f t="shared" si="65"/>
        <v>70.333404651543034</v>
      </c>
      <c r="E89" s="74">
        <f t="shared" si="65"/>
        <v>69.456411623665232</v>
      </c>
      <c r="F89" s="74">
        <f t="shared" si="65"/>
        <v>71.311593431703386</v>
      </c>
      <c r="G89" s="74">
        <f t="shared" si="65"/>
        <v>70.810733378284681</v>
      </c>
      <c r="H89" s="74">
        <f t="shared" si="65"/>
        <v>74.757073115404054</v>
      </c>
      <c r="I89" s="74">
        <f t="shared" si="65"/>
        <v>77.944150108505568</v>
      </c>
      <c r="J89" s="74">
        <f t="shared" si="65"/>
        <v>80.760065534192421</v>
      </c>
      <c r="K89" s="74">
        <f t="shared" si="65"/>
        <v>77.939399652885314</v>
      </c>
      <c r="L89" s="74">
        <f t="shared" si="65"/>
        <v>78.022735165045205</v>
      </c>
      <c r="M89" s="74">
        <f t="shared" si="65"/>
        <v>82.730620810899097</v>
      </c>
      <c r="N89" s="74">
        <f t="shared" si="65"/>
        <v>88.547535305275716</v>
      </c>
      <c r="O89" s="74">
        <f t="shared" si="65"/>
        <v>92.015957111855556</v>
      </c>
      <c r="P89" s="74">
        <f t="shared" si="65"/>
        <v>98.213349958700519</v>
      </c>
      <c r="Q89" s="93">
        <f t="shared" si="65"/>
        <v>100</v>
      </c>
      <c r="R89" s="74">
        <f t="shared" si="65"/>
        <v>105.03798707360519</v>
      </c>
      <c r="S89" s="74">
        <f t="shared" si="65"/>
        <v>109.76417486243012</v>
      </c>
      <c r="T89" s="74">
        <f t="shared" si="65"/>
        <v>112.28946551482237</v>
      </c>
    </row>
    <row r="90" spans="1:20" ht="12" customHeight="1">
      <c r="A90" s="66" t="s">
        <v>10</v>
      </c>
      <c r="B90" s="74">
        <f t="shared" ref="B90:T90" si="66">B17/$Q17*100</f>
        <v>78.575796827427297</v>
      </c>
      <c r="C90" s="74">
        <f t="shared" si="66"/>
        <v>77.861350446555093</v>
      </c>
      <c r="D90" s="74">
        <f t="shared" si="66"/>
        <v>80.432420693140372</v>
      </c>
      <c r="E90" s="74">
        <f t="shared" si="66"/>
        <v>79.853292228825694</v>
      </c>
      <c r="F90" s="74">
        <f t="shared" si="66"/>
        <v>83.459830924201086</v>
      </c>
      <c r="G90" s="74">
        <f t="shared" si="66"/>
        <v>81.178757473659843</v>
      </c>
      <c r="H90" s="74">
        <f t="shared" si="66"/>
        <v>83.514154981972538</v>
      </c>
      <c r="I90" s="74">
        <f t="shared" si="66"/>
        <v>84.249334597414276</v>
      </c>
      <c r="J90" s="74">
        <f t="shared" si="66"/>
        <v>89.553671632102336</v>
      </c>
      <c r="K90" s="74">
        <f t="shared" si="66"/>
        <v>87.531092393856298</v>
      </c>
      <c r="L90" s="74">
        <f t="shared" si="66"/>
        <v>87.909242726811144</v>
      </c>
      <c r="M90" s="74">
        <f t="shared" si="66"/>
        <v>86.991640479149538</v>
      </c>
      <c r="N90" s="74">
        <f t="shared" si="66"/>
        <v>89.151536377429579</v>
      </c>
      <c r="O90" s="74">
        <f t="shared" si="66"/>
        <v>92.774065020616902</v>
      </c>
      <c r="P90" s="74">
        <f t="shared" si="66"/>
        <v>97.090038322177179</v>
      </c>
      <c r="Q90" s="93">
        <f t="shared" si="66"/>
        <v>100</v>
      </c>
      <c r="R90" s="74">
        <f t="shared" si="66"/>
        <v>102.49962262529884</v>
      </c>
      <c r="S90" s="74">
        <f t="shared" si="66"/>
        <v>108.33860862395164</v>
      </c>
      <c r="T90" s="74">
        <f t="shared" si="66"/>
        <v>111.62791391441679</v>
      </c>
    </row>
    <row r="91" spans="1:20" ht="12" customHeight="1">
      <c r="A91" s="66" t="s">
        <v>11</v>
      </c>
      <c r="B91" s="74">
        <f t="shared" ref="B91:T91" si="67">B18/$Q18*100</f>
        <v>56.990370864214604</v>
      </c>
      <c r="C91" s="74">
        <f t="shared" si="67"/>
        <v>65.716805264878914</v>
      </c>
      <c r="D91" s="74">
        <f t="shared" si="67"/>
        <v>67.138150104556033</v>
      </c>
      <c r="E91" s="74">
        <f t="shared" si="67"/>
        <v>72.612469417852481</v>
      </c>
      <c r="F91" s="74">
        <f t="shared" si="67"/>
        <v>69.596650529827897</v>
      </c>
      <c r="G91" s="74">
        <f t="shared" si="67"/>
        <v>71.393648543766659</v>
      </c>
      <c r="H91" s="74">
        <f t="shared" si="67"/>
        <v>79.878161687359722</v>
      </c>
      <c r="I91" s="74">
        <f t="shared" si="67"/>
        <v>86.594414952410247</v>
      </c>
      <c r="J91" s="74">
        <f t="shared" si="67"/>
        <v>84.689074386901524</v>
      </c>
      <c r="K91" s="74">
        <f t="shared" si="67"/>
        <v>76.529917208780674</v>
      </c>
      <c r="L91" s="74">
        <f t="shared" si="67"/>
        <v>81.141961135885182</v>
      </c>
      <c r="M91" s="74">
        <f t="shared" si="67"/>
        <v>87.627193061173912</v>
      </c>
      <c r="N91" s="74">
        <f t="shared" si="67"/>
        <v>87.585869679888233</v>
      </c>
      <c r="O91" s="74">
        <f t="shared" si="67"/>
        <v>92.031131739727471</v>
      </c>
      <c r="P91" s="74">
        <f t="shared" si="67"/>
        <v>99.834356276710807</v>
      </c>
      <c r="Q91" s="93">
        <f t="shared" si="67"/>
        <v>100</v>
      </c>
      <c r="R91" s="74">
        <f t="shared" si="67"/>
        <v>103.5712550357399</v>
      </c>
      <c r="S91" s="74">
        <f t="shared" si="67"/>
        <v>108.11483522520587</v>
      </c>
      <c r="T91" s="74">
        <f t="shared" si="67"/>
        <v>110.82882708572544</v>
      </c>
    </row>
    <row r="92" spans="1:20" ht="12" customHeight="1">
      <c r="A92" s="66" t="s">
        <v>12</v>
      </c>
      <c r="B92" s="74">
        <f t="shared" ref="B92:T92" si="68">B19/$Q19*100</f>
        <v>70.510736192758543</v>
      </c>
      <c r="C92" s="74">
        <f t="shared" si="68"/>
        <v>72.784492277787621</v>
      </c>
      <c r="D92" s="74">
        <f t="shared" si="68"/>
        <v>75.319447099034193</v>
      </c>
      <c r="E92" s="74">
        <f t="shared" si="68"/>
        <v>77.704438018402683</v>
      </c>
      <c r="F92" s="74">
        <f t="shared" si="68"/>
        <v>73.159479413237207</v>
      </c>
      <c r="G92" s="74">
        <f t="shared" si="68"/>
        <v>76.283998201671267</v>
      </c>
      <c r="H92" s="74">
        <f t="shared" si="68"/>
        <v>80.792239638910431</v>
      </c>
      <c r="I92" s="74">
        <f t="shared" si="68"/>
        <v>86.567668308944207</v>
      </c>
      <c r="J92" s="74">
        <f t="shared" si="68"/>
        <v>84.772163976008869</v>
      </c>
      <c r="K92" s="74">
        <f t="shared" si="68"/>
        <v>80.04307786593165</v>
      </c>
      <c r="L92" s="74">
        <f t="shared" si="68"/>
        <v>82.349720771548022</v>
      </c>
      <c r="M92" s="74">
        <f t="shared" si="68"/>
        <v>86.147490812969934</v>
      </c>
      <c r="N92" s="74">
        <f t="shared" si="68"/>
        <v>87.19449110933823</v>
      </c>
      <c r="O92" s="74">
        <f t="shared" si="68"/>
        <v>90.1250550370615</v>
      </c>
      <c r="P92" s="74">
        <f t="shared" si="68"/>
        <v>94.003726657128198</v>
      </c>
      <c r="Q92" s="93">
        <f t="shared" si="68"/>
        <v>100</v>
      </c>
      <c r="R92" s="74">
        <f t="shared" si="68"/>
        <v>101.92244746040231</v>
      </c>
      <c r="S92" s="74">
        <f t="shared" si="68"/>
        <v>105.89447896055979</v>
      </c>
      <c r="T92" s="74">
        <f t="shared" si="68"/>
        <v>107.0091487265836</v>
      </c>
    </row>
    <row r="93" spans="1:20" ht="12" customHeight="1">
      <c r="A93" s="66" t="s">
        <v>13</v>
      </c>
      <c r="B93" s="74">
        <f t="shared" ref="B93:T93" si="69">B20/$Q20*100</f>
        <v>77.921338143892555</v>
      </c>
      <c r="C93" s="74">
        <f t="shared" si="69"/>
        <v>78.012901954146841</v>
      </c>
      <c r="D93" s="74">
        <f t="shared" si="69"/>
        <v>79.03761855893184</v>
      </c>
      <c r="E93" s="74">
        <f t="shared" si="69"/>
        <v>79.0944743557057</v>
      </c>
      <c r="F93" s="74">
        <f t="shared" si="69"/>
        <v>80.304273584845006</v>
      </c>
      <c r="G93" s="74">
        <f t="shared" si="69"/>
        <v>81.568518332044277</v>
      </c>
      <c r="H93" s="74">
        <f t="shared" si="69"/>
        <v>84.25638081118197</v>
      </c>
      <c r="I93" s="74">
        <f t="shared" si="69"/>
        <v>86.386451234169812</v>
      </c>
      <c r="J93" s="74">
        <f t="shared" si="69"/>
        <v>84.276921741999459</v>
      </c>
      <c r="K93" s="74">
        <f t="shared" si="69"/>
        <v>80.302532827996075</v>
      </c>
      <c r="L93" s="74">
        <f t="shared" si="69"/>
        <v>82.782334692373425</v>
      </c>
      <c r="M93" s="74">
        <f t="shared" si="69"/>
        <v>85.039346460960957</v>
      </c>
      <c r="N93" s="74">
        <f t="shared" si="69"/>
        <v>87.711676032831193</v>
      </c>
      <c r="O93" s="74">
        <f t="shared" si="69"/>
        <v>91.139681543263947</v>
      </c>
      <c r="P93" s="74">
        <f t="shared" si="69"/>
        <v>96.525717138259992</v>
      </c>
      <c r="Q93" s="93">
        <f t="shared" si="69"/>
        <v>100</v>
      </c>
      <c r="R93" s="74">
        <f t="shared" si="69"/>
        <v>103.22655977169839</v>
      </c>
      <c r="S93" s="74">
        <f t="shared" si="69"/>
        <v>107.90466972754207</v>
      </c>
      <c r="T93" s="74">
        <f t="shared" si="69"/>
        <v>112.06968490694177</v>
      </c>
    </row>
    <row r="94" spans="1:20" ht="12" customHeight="1">
      <c r="A94" s="66" t="s">
        <v>14</v>
      </c>
      <c r="B94" s="74">
        <f t="shared" ref="B94:T94" si="70">B21/$Q21*100</f>
        <v>71.127838451691545</v>
      </c>
      <c r="C94" s="74">
        <f t="shared" si="70"/>
        <v>74.156077934515579</v>
      </c>
      <c r="D94" s="74">
        <f t="shared" si="70"/>
        <v>77.900738351264209</v>
      </c>
      <c r="E94" s="74">
        <f t="shared" si="70"/>
        <v>73.228221486388051</v>
      </c>
      <c r="F94" s="74">
        <f t="shared" si="70"/>
        <v>75.225509360181476</v>
      </c>
      <c r="G94" s="74">
        <f t="shared" si="70"/>
        <v>73.321368868607479</v>
      </c>
      <c r="H94" s="74">
        <f t="shared" si="70"/>
        <v>75.723757420703762</v>
      </c>
      <c r="I94" s="74">
        <f t="shared" si="70"/>
        <v>77.300751645113905</v>
      </c>
      <c r="J94" s="74">
        <f t="shared" si="70"/>
        <v>82.057598542921724</v>
      </c>
      <c r="K94" s="74">
        <f t="shared" si="70"/>
        <v>81.156420228536646</v>
      </c>
      <c r="L94" s="74">
        <f t="shared" si="70"/>
        <v>83.255175444903088</v>
      </c>
      <c r="M94" s="74">
        <f t="shared" si="70"/>
        <v>85.863030843992163</v>
      </c>
      <c r="N94" s="74">
        <f t="shared" si="70"/>
        <v>89.659510144247307</v>
      </c>
      <c r="O94" s="74">
        <f t="shared" si="70"/>
        <v>92.625756879001997</v>
      </c>
      <c r="P94" s="74">
        <f t="shared" si="70"/>
        <v>98.194523386097259</v>
      </c>
      <c r="Q94" s="93">
        <f t="shared" si="70"/>
        <v>100</v>
      </c>
      <c r="R94" s="74">
        <f t="shared" si="70"/>
        <v>100.61282838408734</v>
      </c>
      <c r="S94" s="74">
        <f t="shared" si="70"/>
        <v>104.33528716750115</v>
      </c>
      <c r="T94" s="74">
        <f t="shared" si="70"/>
        <v>107.36633011522692</v>
      </c>
    </row>
    <row r="95" spans="1:20" ht="12" customHeight="1">
      <c r="A95" s="66" t="s">
        <v>15</v>
      </c>
      <c r="B95" s="74">
        <f t="shared" ref="B95:T95" si="71">B22/$Q22*100</f>
        <v>64.843176572354764</v>
      </c>
      <c r="C95" s="74">
        <f t="shared" si="71"/>
        <v>63.48961004420245</v>
      </c>
      <c r="D95" s="74">
        <f t="shared" si="71"/>
        <v>64.472366972544549</v>
      </c>
      <c r="E95" s="74">
        <f t="shared" si="71"/>
        <v>64.233321096378987</v>
      </c>
      <c r="F95" s="74">
        <f t="shared" si="71"/>
        <v>67.861788773004335</v>
      </c>
      <c r="G95" s="74">
        <f t="shared" si="71"/>
        <v>67.444797505224457</v>
      </c>
      <c r="H95" s="74">
        <f t="shared" si="71"/>
        <v>69.339326299345018</v>
      </c>
      <c r="I95" s="74">
        <f t="shared" si="71"/>
        <v>73.14893461489568</v>
      </c>
      <c r="J95" s="74">
        <f t="shared" si="71"/>
        <v>75.016889985336348</v>
      </c>
      <c r="K95" s="74">
        <f t="shared" si="71"/>
        <v>73.779064969492282</v>
      </c>
      <c r="L95" s="74">
        <f t="shared" si="71"/>
        <v>75.565621989370172</v>
      </c>
      <c r="M95" s="74">
        <f t="shared" si="71"/>
        <v>79.994142812842867</v>
      </c>
      <c r="N95" s="74">
        <f t="shared" si="71"/>
        <v>83.650586143982437</v>
      </c>
      <c r="O95" s="74">
        <f t="shared" si="71"/>
        <v>90.599628385841527</v>
      </c>
      <c r="P95" s="74">
        <f t="shared" si="71"/>
        <v>96.957664812120612</v>
      </c>
      <c r="Q95" s="93">
        <f t="shared" si="71"/>
        <v>100</v>
      </c>
      <c r="R95" s="74">
        <f t="shared" si="71"/>
        <v>104.1068812524266</v>
      </c>
      <c r="S95" s="74">
        <f t="shared" si="71"/>
        <v>107.97722225427687</v>
      </c>
      <c r="T95" s="74">
        <f t="shared" si="71"/>
        <v>112.14239952958604</v>
      </c>
    </row>
    <row r="96" spans="1:20" ht="12" customHeight="1">
      <c r="A96" s="66" t="s">
        <v>16</v>
      </c>
      <c r="B96" s="74">
        <f t="shared" ref="B96:T96" si="72">B23/$Q23*100</f>
        <v>66.360444252391687</v>
      </c>
      <c r="C96" s="74">
        <f t="shared" si="72"/>
        <v>70.259757727341679</v>
      </c>
      <c r="D96" s="74">
        <f t="shared" si="72"/>
        <v>71.470491442046026</v>
      </c>
      <c r="E96" s="74">
        <f t="shared" si="72"/>
        <v>69.695599543270532</v>
      </c>
      <c r="F96" s="74">
        <f t="shared" si="72"/>
        <v>72.262155843189561</v>
      </c>
      <c r="G96" s="74">
        <f t="shared" si="72"/>
        <v>73.437690482799681</v>
      </c>
      <c r="H96" s="74">
        <f t="shared" si="72"/>
        <v>76.692660563585846</v>
      </c>
      <c r="I96" s="74">
        <f t="shared" si="72"/>
        <v>78.916440829782431</v>
      </c>
      <c r="J96" s="74">
        <f t="shared" si="72"/>
        <v>79.98935442606907</v>
      </c>
      <c r="K96" s="74">
        <f t="shared" si="72"/>
        <v>77.681725956599252</v>
      </c>
      <c r="L96" s="74">
        <f t="shared" si="72"/>
        <v>82.595345136947302</v>
      </c>
      <c r="M96" s="74">
        <f t="shared" si="72"/>
        <v>87.649245509256204</v>
      </c>
      <c r="N96" s="74">
        <f t="shared" si="72"/>
        <v>90.970836278513417</v>
      </c>
      <c r="O96" s="74">
        <f t="shared" si="72"/>
        <v>93.366204881510768</v>
      </c>
      <c r="P96" s="74">
        <f t="shared" si="72"/>
        <v>98.932065785068161</v>
      </c>
      <c r="Q96" s="93">
        <f t="shared" si="72"/>
        <v>100</v>
      </c>
      <c r="R96" s="74">
        <f t="shared" si="72"/>
        <v>98.503781754287559</v>
      </c>
      <c r="S96" s="74">
        <f t="shared" si="72"/>
        <v>104.39324521163802</v>
      </c>
      <c r="T96" s="74">
        <f t="shared" si="72"/>
        <v>105.25124412991033</v>
      </c>
    </row>
    <row r="97" spans="1:20" ht="12" customHeight="1">
      <c r="A97" s="66" t="s">
        <v>17</v>
      </c>
      <c r="B97" s="74">
        <f t="shared" ref="B97:M97" si="73">B24/$Q24*100</f>
        <v>74.906626085007417</v>
      </c>
      <c r="C97" s="74">
        <f t="shared" si="73"/>
        <v>71.960373697141108</v>
      </c>
      <c r="D97" s="74">
        <f t="shared" si="73"/>
        <v>73.991901717500781</v>
      </c>
      <c r="E97" s="74">
        <f t="shared" si="73"/>
        <v>69.538255601490448</v>
      </c>
      <c r="F97" s="74">
        <f t="shared" si="73"/>
        <v>70.086504667436486</v>
      </c>
      <c r="G97" s="74">
        <f t="shared" si="73"/>
        <v>71.1049603396972</v>
      </c>
      <c r="H97" s="74">
        <f t="shared" si="73"/>
        <v>80.698768068765503</v>
      </c>
      <c r="I97" s="74">
        <f t="shared" si="73"/>
        <v>91.68468453720412</v>
      </c>
      <c r="J97" s="74">
        <f t="shared" si="73"/>
        <v>102.23502396995916</v>
      </c>
      <c r="K97" s="74">
        <f t="shared" si="73"/>
        <v>102.36038301564375</v>
      </c>
      <c r="L97" s="74">
        <f t="shared" si="73"/>
        <v>112.32907158750764</v>
      </c>
      <c r="M97" s="74">
        <f t="shared" si="73"/>
        <v>108.18617864576971</v>
      </c>
      <c r="N97" s="71" t="s">
        <v>45</v>
      </c>
      <c r="O97" s="74">
        <f t="shared" ref="O97:T102" si="74">O24/$Q24*100</f>
        <v>105.20523372441659</v>
      </c>
      <c r="P97" s="74">
        <f t="shared" si="74"/>
        <v>104.66737352965991</v>
      </c>
      <c r="Q97" s="93">
        <f t="shared" si="74"/>
        <v>100</v>
      </c>
      <c r="R97" s="74">
        <f t="shared" si="74"/>
        <v>101.13484251100905</v>
      </c>
      <c r="S97" s="74">
        <f t="shared" si="74"/>
        <v>106.10736552078468</v>
      </c>
      <c r="T97" s="74">
        <f t="shared" si="74"/>
        <v>106.49414634330623</v>
      </c>
    </row>
    <row r="98" spans="1:20" ht="12" customHeight="1">
      <c r="A98" s="66" t="s">
        <v>18</v>
      </c>
      <c r="B98" s="74">
        <f t="shared" ref="B98:M98" si="75">B25/$Q25*100</f>
        <v>63.521819549090885</v>
      </c>
      <c r="C98" s="74">
        <f t="shared" si="75"/>
        <v>68.194592615343026</v>
      </c>
      <c r="D98" s="74">
        <f t="shared" si="75"/>
        <v>65.812938506249125</v>
      </c>
      <c r="E98" s="74">
        <f t="shared" si="75"/>
        <v>70.23838142910796</v>
      </c>
      <c r="F98" s="74">
        <f t="shared" si="75"/>
        <v>82.461739113324427</v>
      </c>
      <c r="G98" s="74">
        <f t="shared" si="75"/>
        <v>79.603946673875825</v>
      </c>
      <c r="H98" s="74">
        <f t="shared" si="75"/>
        <v>65.502856145568032</v>
      </c>
      <c r="I98" s="74">
        <f t="shared" si="75"/>
        <v>67.726325047074852</v>
      </c>
      <c r="J98" s="74">
        <f t="shared" si="75"/>
        <v>69.762478366098222</v>
      </c>
      <c r="K98" s="74">
        <f t="shared" si="75"/>
        <v>65.892715524137145</v>
      </c>
      <c r="L98" s="74">
        <f t="shared" si="75"/>
        <v>74.041114465690754</v>
      </c>
      <c r="M98" s="74">
        <f t="shared" si="75"/>
        <v>80.143371920029637</v>
      </c>
      <c r="N98" s="74">
        <f>N25/$Q25*100</f>
        <v>85.478251458871412</v>
      </c>
      <c r="O98" s="74">
        <f t="shared" si="74"/>
        <v>86.703245748291309</v>
      </c>
      <c r="P98" s="74">
        <f t="shared" si="74"/>
        <v>95.95547629660112</v>
      </c>
      <c r="Q98" s="93">
        <f t="shared" si="74"/>
        <v>100</v>
      </c>
      <c r="R98" s="74">
        <f t="shared" si="74"/>
        <v>105.07013961192008</v>
      </c>
      <c r="S98" s="74">
        <f t="shared" si="74"/>
        <v>111.21023233291956</v>
      </c>
      <c r="T98" s="74">
        <f t="shared" si="74"/>
        <v>114.94749688377711</v>
      </c>
    </row>
    <row r="99" spans="1:20" ht="12" customHeight="1">
      <c r="A99" s="66" t="s">
        <v>19</v>
      </c>
      <c r="B99" s="74">
        <f t="shared" ref="B99:M99" si="76">B26/$Q26*100</f>
        <v>82.06889864803982</v>
      </c>
      <c r="C99" s="74">
        <f t="shared" si="76"/>
        <v>86.226538535369954</v>
      </c>
      <c r="D99" s="74">
        <f t="shared" si="76"/>
        <v>83.040950563937017</v>
      </c>
      <c r="E99" s="74">
        <f t="shared" si="76"/>
        <v>78.19884248286381</v>
      </c>
      <c r="F99" s="74">
        <f t="shared" si="76"/>
        <v>80.566405102268675</v>
      </c>
      <c r="G99" s="74">
        <f t="shared" si="76"/>
        <v>81.218520535351672</v>
      </c>
      <c r="H99" s="74">
        <f t="shared" si="76"/>
        <v>87.749370900405737</v>
      </c>
      <c r="I99" s="74">
        <f t="shared" si="76"/>
        <v>84.346911698836607</v>
      </c>
      <c r="J99" s="74">
        <f t="shared" si="76"/>
        <v>83.197947966575128</v>
      </c>
      <c r="K99" s="74">
        <f t="shared" si="76"/>
        <v>76.095292754940402</v>
      </c>
      <c r="L99" s="74">
        <f t="shared" si="76"/>
        <v>87.072705239253708</v>
      </c>
      <c r="M99" s="74">
        <f t="shared" si="76"/>
        <v>82.150123338778769</v>
      </c>
      <c r="N99" s="74">
        <f>N26/$Q26*100</f>
        <v>86.314586361303611</v>
      </c>
      <c r="O99" s="74">
        <f t="shared" si="74"/>
        <v>90.548553952390847</v>
      </c>
      <c r="P99" s="74">
        <f t="shared" si="74"/>
        <v>92.469772531690026</v>
      </c>
      <c r="Q99" s="93">
        <f t="shared" si="74"/>
        <v>100</v>
      </c>
      <c r="R99" s="74">
        <f t="shared" si="74"/>
        <v>101.05530069458864</v>
      </c>
      <c r="S99" s="74">
        <f t="shared" si="74"/>
        <v>105.13076914036333</v>
      </c>
      <c r="T99" s="74">
        <f t="shared" si="74"/>
        <v>104.11702754196064</v>
      </c>
    </row>
    <row r="100" spans="1:20" ht="12" customHeight="1">
      <c r="A100" s="69" t="s">
        <v>20</v>
      </c>
      <c r="B100" s="85">
        <f t="shared" ref="B100:M100" si="77">B27/$Q27*100</f>
        <v>68.432082567107415</v>
      </c>
      <c r="C100" s="85">
        <f t="shared" si="77"/>
        <v>70.231424848010391</v>
      </c>
      <c r="D100" s="85">
        <f t="shared" si="77"/>
        <v>71.035908342269366</v>
      </c>
      <c r="E100" s="85">
        <f t="shared" si="77"/>
        <v>71.465575296271993</v>
      </c>
      <c r="F100" s="85">
        <f t="shared" si="77"/>
        <v>73.602570316176525</v>
      </c>
      <c r="G100" s="85">
        <f t="shared" si="77"/>
        <v>74.464376034879606</v>
      </c>
      <c r="H100" s="85">
        <f t="shared" si="77"/>
        <v>78.000444790018491</v>
      </c>
      <c r="I100" s="85">
        <f t="shared" si="77"/>
        <v>80.693976058024603</v>
      </c>
      <c r="J100" s="85">
        <f t="shared" si="77"/>
        <v>83.429098301635022</v>
      </c>
      <c r="K100" s="85">
        <f t="shared" si="77"/>
        <v>81.302636083329489</v>
      </c>
      <c r="L100" s="85">
        <f t="shared" si="77"/>
        <v>85.185149069127135</v>
      </c>
      <c r="M100" s="85">
        <f t="shared" si="77"/>
        <v>87.644587122756462</v>
      </c>
      <c r="N100" s="85">
        <f>N27/$Q27*100</f>
        <v>89.881013488594533</v>
      </c>
      <c r="O100" s="85">
        <f t="shared" si="74"/>
        <v>92.47259403247817</v>
      </c>
      <c r="P100" s="85">
        <f t="shared" si="74"/>
        <v>97.484126515867644</v>
      </c>
      <c r="Q100" s="75">
        <f t="shared" si="74"/>
        <v>100</v>
      </c>
      <c r="R100" s="85">
        <f t="shared" si="74"/>
        <v>102.72963499374512</v>
      </c>
      <c r="S100" s="85">
        <f t="shared" si="74"/>
        <v>106.88816004544461</v>
      </c>
      <c r="T100" s="85">
        <f t="shared" si="74"/>
        <v>110.02349986955464</v>
      </c>
    </row>
    <row r="101" spans="1:20" ht="12" customHeight="1">
      <c r="A101" s="70" t="s">
        <v>0</v>
      </c>
      <c r="B101" s="74">
        <f t="shared" ref="B101:M101" si="78">B28/$Q28*100</f>
        <v>70.26988021814023</v>
      </c>
      <c r="C101" s="74">
        <f t="shared" si="78"/>
        <v>71.109294107041137</v>
      </c>
      <c r="D101" s="74">
        <f t="shared" si="78"/>
        <v>71.530725324492039</v>
      </c>
      <c r="E101" s="74">
        <f t="shared" si="78"/>
        <v>73.573232984318963</v>
      </c>
      <c r="F101" s="74">
        <f t="shared" si="78"/>
        <v>75.109497240572693</v>
      </c>
      <c r="G101" s="74">
        <f t="shared" si="78"/>
        <v>75.475728101831308</v>
      </c>
      <c r="H101" s="74">
        <f t="shared" si="78"/>
        <v>77.058232793389195</v>
      </c>
      <c r="I101" s="74">
        <f t="shared" si="78"/>
        <v>79.046988801279895</v>
      </c>
      <c r="J101" s="74">
        <f t="shared" si="78"/>
        <v>84.165804202108447</v>
      </c>
      <c r="K101" s="74">
        <f t="shared" si="78"/>
        <v>84.677621967710436</v>
      </c>
      <c r="L101" s="74">
        <f t="shared" si="78"/>
        <v>87.482557482655892</v>
      </c>
      <c r="M101" s="74">
        <f t="shared" si="78"/>
        <v>89.544189613341629</v>
      </c>
      <c r="N101" s="74">
        <f>N28/$Q28*100</f>
        <v>90.139953491869349</v>
      </c>
      <c r="O101" s="74">
        <f t="shared" si="74"/>
        <v>91.112797766790905</v>
      </c>
      <c r="P101" s="74">
        <f t="shared" si="74"/>
        <v>95.315969090634951</v>
      </c>
      <c r="Q101" s="93">
        <f t="shared" si="74"/>
        <v>100</v>
      </c>
      <c r="R101" s="74">
        <f t="shared" si="74"/>
        <v>102.21299023187535</v>
      </c>
      <c r="S101" s="74">
        <f t="shared" si="74"/>
        <v>105.76809472951159</v>
      </c>
      <c r="T101" s="74">
        <f t="shared" si="74"/>
        <v>109.80290142394244</v>
      </c>
    </row>
    <row r="102" spans="1:20" ht="12" customHeight="1">
      <c r="A102" s="70" t="s">
        <v>5</v>
      </c>
      <c r="B102" s="74">
        <f t="shared" ref="B102:M102" si="79">B29/$Q29*100</f>
        <v>67.926445678272998</v>
      </c>
      <c r="C102" s="74">
        <f t="shared" si="79"/>
        <v>69.989889678525472</v>
      </c>
      <c r="D102" s="74">
        <f t="shared" si="79"/>
        <v>70.899760122484963</v>
      </c>
      <c r="E102" s="74">
        <f t="shared" si="79"/>
        <v>70.885670833217233</v>
      </c>
      <c r="F102" s="74">
        <f t="shared" si="79"/>
        <v>73.187969878555265</v>
      </c>
      <c r="G102" s="74">
        <f t="shared" si="79"/>
        <v>74.186115005426672</v>
      </c>
      <c r="H102" s="74">
        <f t="shared" si="79"/>
        <v>78.259682931202974</v>
      </c>
      <c r="I102" s="74">
        <f t="shared" si="79"/>
        <v>81.14712073112841</v>
      </c>
      <c r="J102" s="74">
        <f t="shared" si="79"/>
        <v>83.22640435055763</v>
      </c>
      <c r="K102" s="74">
        <f t="shared" si="79"/>
        <v>80.374057632558348</v>
      </c>
      <c r="L102" s="74">
        <f t="shared" si="79"/>
        <v>84.553050441605194</v>
      </c>
      <c r="M102" s="74">
        <f t="shared" si="79"/>
        <v>87.121939029337213</v>
      </c>
      <c r="N102" s="74">
        <f>N29/$Q29*100</f>
        <v>89.809769899637203</v>
      </c>
      <c r="O102" s="74">
        <f t="shared" si="74"/>
        <v>92.846722266791602</v>
      </c>
      <c r="P102" s="74">
        <f t="shared" si="74"/>
        <v>98.080663607257492</v>
      </c>
      <c r="Q102" s="93">
        <f t="shared" si="74"/>
        <v>100</v>
      </c>
      <c r="R102" s="74">
        <f t="shared" si="74"/>
        <v>102.87178231198911</v>
      </c>
      <c r="S102" s="74">
        <f t="shared" si="74"/>
        <v>107.19632978347073</v>
      </c>
      <c r="T102" s="74">
        <f t="shared" si="74"/>
        <v>110.08419433462397</v>
      </c>
    </row>
    <row r="103" spans="1:20" ht="12" customHeight="1">
      <c r="A103" s="4"/>
      <c r="B103" s="73"/>
      <c r="C103" s="73"/>
      <c r="D103" s="7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</row>
    <row r="104" spans="1:20" ht="12" customHeight="1">
      <c r="A104" s="65"/>
      <c r="B104" s="193" t="s">
        <v>50</v>
      </c>
      <c r="C104" s="193"/>
      <c r="D104" s="193"/>
      <c r="E104" s="193"/>
      <c r="F104" s="193"/>
      <c r="G104" s="193"/>
      <c r="H104" s="193"/>
      <c r="I104" s="193"/>
      <c r="J104" s="193"/>
      <c r="K104" s="193"/>
      <c r="L104" s="193"/>
      <c r="M104" s="193"/>
      <c r="N104" s="193"/>
      <c r="O104" s="193"/>
      <c r="P104" s="193"/>
      <c r="Q104" s="193"/>
      <c r="R104" s="193"/>
      <c r="S104" s="193"/>
      <c r="T104" s="193"/>
    </row>
    <row r="105" spans="1:20" ht="12" customHeight="1">
      <c r="A105" s="65"/>
      <c r="B105" s="184" t="s">
        <v>83</v>
      </c>
      <c r="C105" s="184"/>
      <c r="D105" s="184"/>
      <c r="E105" s="184"/>
      <c r="F105" s="184"/>
      <c r="G105" s="184"/>
      <c r="H105" s="184"/>
      <c r="I105" s="184"/>
      <c r="J105" s="184"/>
      <c r="K105" s="184"/>
      <c r="L105" s="184"/>
      <c r="M105" s="184"/>
      <c r="N105" s="184"/>
      <c r="O105" s="184"/>
      <c r="P105" s="184"/>
      <c r="Q105" s="184"/>
      <c r="R105" s="184"/>
      <c r="S105" s="184"/>
      <c r="T105" s="184"/>
    </row>
    <row r="106" spans="1:20" ht="12" customHeight="1">
      <c r="A106" s="66" t="s">
        <v>1</v>
      </c>
      <c r="B106" s="90">
        <v>0.97199999999999998</v>
      </c>
      <c r="C106" s="90">
        <v>1.9590000000000001</v>
      </c>
      <c r="D106" s="90">
        <v>1.752</v>
      </c>
      <c r="E106" s="90">
        <v>1.859</v>
      </c>
      <c r="F106" s="90">
        <v>1.748</v>
      </c>
      <c r="G106" s="90">
        <v>1.9650000000000001</v>
      </c>
      <c r="H106" s="90">
        <v>2.0529999999999999</v>
      </c>
      <c r="I106" s="90">
        <v>1.931</v>
      </c>
      <c r="J106" s="90">
        <v>2.2919999999999998</v>
      </c>
      <c r="K106" s="90">
        <v>1.498</v>
      </c>
      <c r="L106" s="90">
        <v>1.865</v>
      </c>
      <c r="M106" s="90">
        <v>2.3260000000000001</v>
      </c>
      <c r="N106" s="90">
        <v>2.8929999999999998</v>
      </c>
      <c r="O106" s="90">
        <v>3.5289999999999999</v>
      </c>
      <c r="P106" s="90">
        <v>3.839</v>
      </c>
      <c r="Q106" s="90">
        <v>2.165</v>
      </c>
      <c r="R106" s="90">
        <v>2.4769999999999999</v>
      </c>
      <c r="S106" s="90">
        <v>2.919</v>
      </c>
      <c r="T106" s="90">
        <v>2.669</v>
      </c>
    </row>
    <row r="107" spans="1:20" ht="12" customHeight="1">
      <c r="A107" s="66" t="s">
        <v>2</v>
      </c>
      <c r="B107" s="90">
        <v>1.1299999999999999</v>
      </c>
      <c r="C107" s="90">
        <v>2.456</v>
      </c>
      <c r="D107" s="90">
        <v>2.3450000000000002</v>
      </c>
      <c r="E107" s="90">
        <v>2.0640000000000001</v>
      </c>
      <c r="F107" s="90">
        <v>2.7</v>
      </c>
      <c r="G107" s="90">
        <v>2.6429999999999998</v>
      </c>
      <c r="H107" s="90">
        <v>2.488</v>
      </c>
      <c r="I107" s="90">
        <v>2.044</v>
      </c>
      <c r="J107" s="90">
        <v>2.5579999999999998</v>
      </c>
      <c r="K107" s="90">
        <v>2.04</v>
      </c>
      <c r="L107" s="90">
        <v>2.492</v>
      </c>
      <c r="M107" s="90">
        <v>2.5209999999999999</v>
      </c>
      <c r="N107" s="90">
        <v>2.4289999999999998</v>
      </c>
      <c r="O107" s="90">
        <v>3.1070000000000002</v>
      </c>
      <c r="P107" s="90">
        <v>3.0760000000000001</v>
      </c>
      <c r="Q107" s="90">
        <v>2.85</v>
      </c>
      <c r="R107" s="90">
        <v>3.2450000000000001</v>
      </c>
      <c r="S107" s="90">
        <v>3.4630000000000001</v>
      </c>
      <c r="T107" s="90">
        <v>3.0270000000000001</v>
      </c>
    </row>
    <row r="108" spans="1:20" ht="12" customHeight="1">
      <c r="A108" s="66" t="s">
        <v>3</v>
      </c>
      <c r="B108" s="90">
        <v>7.23</v>
      </c>
      <c r="C108" s="90">
        <v>9.4350000000000005</v>
      </c>
      <c r="D108" s="90">
        <v>7.4390000000000001</v>
      </c>
      <c r="E108" s="90">
        <v>6.1550000000000002</v>
      </c>
      <c r="F108" s="90">
        <v>8.5280000000000005</v>
      </c>
      <c r="G108" s="90">
        <v>6.2510000000000003</v>
      </c>
      <c r="H108" s="90">
        <v>5.5759999999999996</v>
      </c>
      <c r="I108" s="90">
        <v>7.0149999999999997</v>
      </c>
      <c r="J108" s="90">
        <v>8.1989999999999998</v>
      </c>
      <c r="K108" s="90">
        <v>6.4119999999999999</v>
      </c>
      <c r="L108" s="90">
        <v>7.8780000000000001</v>
      </c>
      <c r="M108" s="90">
        <v>7.7629999999999999</v>
      </c>
      <c r="N108" s="90">
        <v>7.2919999999999998</v>
      </c>
      <c r="O108" s="90">
        <v>9.0939999999999994</v>
      </c>
      <c r="P108" s="90">
        <v>8.7040000000000006</v>
      </c>
      <c r="Q108" s="90">
        <v>5.3890000000000002</v>
      </c>
      <c r="R108" s="90">
        <v>5.694</v>
      </c>
      <c r="S108" s="90">
        <v>7.89</v>
      </c>
      <c r="T108" s="90">
        <v>6.1340000000000003</v>
      </c>
    </row>
    <row r="109" spans="1:20" ht="12" customHeight="1">
      <c r="A109" s="66" t="s">
        <v>4</v>
      </c>
      <c r="B109" s="90">
        <v>1.704</v>
      </c>
      <c r="C109" s="90">
        <v>5.7610000000000001</v>
      </c>
      <c r="D109" s="90">
        <v>6.1310000000000002</v>
      </c>
      <c r="E109" s="90">
        <v>6.62</v>
      </c>
      <c r="F109" s="90">
        <v>5.8070000000000004</v>
      </c>
      <c r="G109" s="90">
        <v>7.84</v>
      </c>
      <c r="H109" s="90">
        <v>7.5739999999999998</v>
      </c>
      <c r="I109" s="90">
        <v>8.5329999999999995</v>
      </c>
      <c r="J109" s="90">
        <v>9.5960000000000001</v>
      </c>
      <c r="K109" s="90">
        <v>7.4320000000000004</v>
      </c>
      <c r="L109" s="90">
        <v>7.6689999999999996</v>
      </c>
      <c r="M109" s="90">
        <v>10.228</v>
      </c>
      <c r="N109" s="90">
        <v>14.601000000000001</v>
      </c>
      <c r="O109" s="90">
        <v>16.265000000000001</v>
      </c>
      <c r="P109" s="90">
        <v>16.693999999999999</v>
      </c>
      <c r="Q109" s="90">
        <v>15.942</v>
      </c>
      <c r="R109" s="90">
        <v>8.6539999999999999</v>
      </c>
      <c r="S109" s="90">
        <v>8.4269999999999996</v>
      </c>
      <c r="T109" s="90">
        <v>9.8529999999999998</v>
      </c>
    </row>
    <row r="110" spans="1:20" ht="12" customHeight="1">
      <c r="A110" s="66"/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7"/>
      <c r="P110" s="67"/>
      <c r="Q110" s="67"/>
      <c r="R110" s="67"/>
      <c r="S110" s="67"/>
      <c r="T110" s="67"/>
    </row>
    <row r="111" spans="1:20" ht="12" customHeight="1">
      <c r="A111" s="66" t="s">
        <v>6</v>
      </c>
      <c r="B111" s="90">
        <v>25.648</v>
      </c>
      <c r="C111" s="90">
        <v>33.18</v>
      </c>
      <c r="D111" s="90">
        <v>29.645</v>
      </c>
      <c r="E111" s="90">
        <v>24.085999999999999</v>
      </c>
      <c r="F111" s="90">
        <v>34.116</v>
      </c>
      <c r="G111" s="90">
        <v>27.016999999999999</v>
      </c>
      <c r="H111" s="90">
        <v>22.501999999999999</v>
      </c>
      <c r="I111" s="90">
        <v>32.883000000000003</v>
      </c>
      <c r="J111" s="90">
        <v>36.604999999999997</v>
      </c>
      <c r="K111" s="90">
        <v>28.667999999999999</v>
      </c>
      <c r="L111" s="90">
        <v>32.558999999999997</v>
      </c>
      <c r="M111" s="90">
        <v>34.250999999999998</v>
      </c>
      <c r="N111" s="90">
        <v>38.892000000000003</v>
      </c>
      <c r="O111" s="90">
        <v>54.098999999999997</v>
      </c>
      <c r="P111" s="90">
        <v>54.978000000000002</v>
      </c>
      <c r="Q111" s="90">
        <v>41.018999999999998</v>
      </c>
      <c r="R111" s="90">
        <v>46.412999999999997</v>
      </c>
      <c r="S111" s="90">
        <v>52.466000000000001</v>
      </c>
      <c r="T111" s="90">
        <v>47.805999999999997</v>
      </c>
    </row>
    <row r="112" spans="1:20" ht="12" customHeight="1">
      <c r="A112" s="66" t="s">
        <v>7</v>
      </c>
      <c r="B112" s="90">
        <v>49.969000000000001</v>
      </c>
      <c r="C112" s="90">
        <v>67.617999999999995</v>
      </c>
      <c r="D112" s="90">
        <v>56.951000000000001</v>
      </c>
      <c r="E112" s="90">
        <v>46.573</v>
      </c>
      <c r="F112" s="90">
        <v>63.933</v>
      </c>
      <c r="G112" s="90">
        <v>48.06</v>
      </c>
      <c r="H112" s="90">
        <v>45.576000000000001</v>
      </c>
      <c r="I112" s="90">
        <v>56.246000000000002</v>
      </c>
      <c r="J112" s="90">
        <v>64.290999999999997</v>
      </c>
      <c r="K112" s="90">
        <v>52.746000000000002</v>
      </c>
      <c r="L112" s="90">
        <v>66.820999999999998</v>
      </c>
      <c r="M112" s="90">
        <v>70.254999999999995</v>
      </c>
      <c r="N112" s="90">
        <v>74.433000000000007</v>
      </c>
      <c r="O112" s="90">
        <v>93.037000000000006</v>
      </c>
      <c r="P112" s="90">
        <v>92.623000000000005</v>
      </c>
      <c r="Q112" s="90">
        <v>65.119</v>
      </c>
      <c r="R112" s="90">
        <v>71.049000000000007</v>
      </c>
      <c r="S112" s="90">
        <v>84.742999999999995</v>
      </c>
      <c r="T112" s="90">
        <v>72.474000000000004</v>
      </c>
    </row>
    <row r="113" spans="1:20" ht="12" customHeight="1">
      <c r="A113" s="66" t="s">
        <v>8</v>
      </c>
      <c r="B113" s="90">
        <v>71.424999999999997</v>
      </c>
      <c r="C113" s="90">
        <v>84.628</v>
      </c>
      <c r="D113" s="90">
        <v>66.186999999999998</v>
      </c>
      <c r="E113" s="90">
        <v>50.091999999999999</v>
      </c>
      <c r="F113" s="90">
        <v>72.108999999999995</v>
      </c>
      <c r="G113" s="90">
        <v>53.219000000000001</v>
      </c>
      <c r="H113" s="90">
        <v>50.850999999999999</v>
      </c>
      <c r="I113" s="90">
        <v>62.005000000000003</v>
      </c>
      <c r="J113" s="90">
        <v>70.635000000000005</v>
      </c>
      <c r="K113" s="90">
        <v>56.954000000000001</v>
      </c>
      <c r="L113" s="90">
        <v>70.292000000000002</v>
      </c>
      <c r="M113" s="90">
        <v>72.281999999999996</v>
      </c>
      <c r="N113" s="90">
        <v>74.119</v>
      </c>
      <c r="O113" s="90">
        <v>92.438999999999993</v>
      </c>
      <c r="P113" s="90">
        <v>93.698999999999998</v>
      </c>
      <c r="Q113" s="90">
        <v>64.617999999999995</v>
      </c>
      <c r="R113" s="90">
        <v>70.597999999999999</v>
      </c>
      <c r="S113" s="90">
        <v>87.119</v>
      </c>
      <c r="T113" s="90">
        <v>73.358000000000004</v>
      </c>
    </row>
    <row r="114" spans="1:20" ht="12" customHeight="1">
      <c r="A114" s="66" t="s">
        <v>9</v>
      </c>
      <c r="B114" s="90">
        <v>49.304000000000002</v>
      </c>
      <c r="C114" s="90">
        <v>59.832999999999998</v>
      </c>
      <c r="D114" s="90">
        <v>47.158999999999999</v>
      </c>
      <c r="E114" s="90">
        <v>41.554000000000002</v>
      </c>
      <c r="F114" s="90">
        <v>60.664999999999999</v>
      </c>
      <c r="G114" s="90">
        <v>43.616</v>
      </c>
      <c r="H114" s="90">
        <v>44.887</v>
      </c>
      <c r="I114" s="90">
        <v>54.216000000000001</v>
      </c>
      <c r="J114" s="90">
        <v>61.856000000000002</v>
      </c>
      <c r="K114" s="90">
        <v>50.755000000000003</v>
      </c>
      <c r="L114" s="90">
        <v>63.216999999999999</v>
      </c>
      <c r="M114" s="90">
        <v>67.444000000000003</v>
      </c>
      <c r="N114" s="90">
        <v>70.438999999999993</v>
      </c>
      <c r="O114" s="90">
        <v>84.438999999999993</v>
      </c>
      <c r="P114" s="90">
        <v>84.647000000000006</v>
      </c>
      <c r="Q114" s="90">
        <v>58.944000000000003</v>
      </c>
      <c r="R114" s="90">
        <v>65.406000000000006</v>
      </c>
      <c r="S114" s="90">
        <v>78.233000000000004</v>
      </c>
      <c r="T114" s="90">
        <v>66.403999999999996</v>
      </c>
    </row>
    <row r="115" spans="1:20" ht="12" customHeight="1">
      <c r="A115" s="66" t="s">
        <v>10</v>
      </c>
      <c r="B115" s="90">
        <v>84.665000000000006</v>
      </c>
      <c r="C115" s="90">
        <v>102.833</v>
      </c>
      <c r="D115" s="90">
        <v>82.707999999999998</v>
      </c>
      <c r="E115" s="90">
        <v>67.278000000000006</v>
      </c>
      <c r="F115" s="90">
        <v>96.745000000000005</v>
      </c>
      <c r="G115" s="90">
        <v>69.659000000000006</v>
      </c>
      <c r="H115" s="90">
        <v>65.656000000000006</v>
      </c>
      <c r="I115" s="90">
        <v>79.867999999999995</v>
      </c>
      <c r="J115" s="90">
        <v>91.033000000000001</v>
      </c>
      <c r="K115" s="90">
        <v>73.239999999999995</v>
      </c>
      <c r="L115" s="90">
        <v>90.674999999999997</v>
      </c>
      <c r="M115" s="90">
        <v>93.751000000000005</v>
      </c>
      <c r="N115" s="90">
        <v>92.742000000000004</v>
      </c>
      <c r="O115" s="90">
        <v>117.574</v>
      </c>
      <c r="P115" s="90">
        <v>116.51</v>
      </c>
      <c r="Q115" s="90">
        <v>76.453999999999994</v>
      </c>
      <c r="R115" s="90">
        <v>83.99</v>
      </c>
      <c r="S115" s="90">
        <v>110.65600000000001</v>
      </c>
      <c r="T115" s="90">
        <v>88.350999999999999</v>
      </c>
    </row>
    <row r="116" spans="1:20" ht="12" customHeight="1">
      <c r="A116" s="66" t="s">
        <v>11</v>
      </c>
      <c r="B116" s="90">
        <v>41.298999999999999</v>
      </c>
      <c r="C116" s="90">
        <v>54.9</v>
      </c>
      <c r="D116" s="90">
        <v>41.034999999999997</v>
      </c>
      <c r="E116" s="90">
        <v>32.753999999999998</v>
      </c>
      <c r="F116" s="90">
        <v>42.435000000000002</v>
      </c>
      <c r="G116" s="90">
        <v>31.943000000000001</v>
      </c>
      <c r="H116" s="90">
        <v>30.195</v>
      </c>
      <c r="I116" s="90">
        <v>34.71</v>
      </c>
      <c r="J116" s="90">
        <v>42.457000000000001</v>
      </c>
      <c r="K116" s="90">
        <v>34.787999999999997</v>
      </c>
      <c r="L116" s="90">
        <v>43.854999999999997</v>
      </c>
      <c r="M116" s="90">
        <v>47.661999999999999</v>
      </c>
      <c r="N116" s="90">
        <v>51.478000000000002</v>
      </c>
      <c r="O116" s="90">
        <v>64.33</v>
      </c>
      <c r="P116" s="90">
        <v>64.843000000000004</v>
      </c>
      <c r="Q116" s="90">
        <v>47.177</v>
      </c>
      <c r="R116" s="90">
        <v>52.923999999999999</v>
      </c>
      <c r="S116" s="90">
        <v>60.093000000000004</v>
      </c>
      <c r="T116" s="90">
        <v>53.601999999999997</v>
      </c>
    </row>
    <row r="117" spans="1:20" ht="12" customHeight="1">
      <c r="A117" s="66" t="s">
        <v>12</v>
      </c>
      <c r="B117" s="90">
        <v>24.567</v>
      </c>
      <c r="C117" s="90">
        <v>31.667000000000002</v>
      </c>
      <c r="D117" s="90">
        <v>25.975000000000001</v>
      </c>
      <c r="E117" s="90">
        <v>21.129000000000001</v>
      </c>
      <c r="F117" s="90">
        <v>29.039000000000001</v>
      </c>
      <c r="G117" s="90">
        <v>21.745000000000001</v>
      </c>
      <c r="H117" s="90">
        <v>20.318000000000001</v>
      </c>
      <c r="I117" s="90">
        <v>24.102</v>
      </c>
      <c r="J117" s="90">
        <v>27.907</v>
      </c>
      <c r="K117" s="90">
        <v>22.841000000000001</v>
      </c>
      <c r="L117" s="90">
        <v>29.518000000000001</v>
      </c>
      <c r="M117" s="90">
        <v>31.611999999999998</v>
      </c>
      <c r="N117" s="90">
        <v>32.32</v>
      </c>
      <c r="O117" s="90">
        <v>41.826000000000001</v>
      </c>
      <c r="P117" s="90">
        <v>42.203000000000003</v>
      </c>
      <c r="Q117" s="90">
        <v>28.887</v>
      </c>
      <c r="R117" s="90">
        <v>33.021000000000001</v>
      </c>
      <c r="S117" s="90">
        <v>40.738999999999997</v>
      </c>
      <c r="T117" s="90">
        <v>32.802</v>
      </c>
    </row>
    <row r="118" spans="1:20" ht="12" customHeight="1">
      <c r="A118" s="66" t="s">
        <v>13</v>
      </c>
      <c r="B118" s="90">
        <v>47.356000000000002</v>
      </c>
      <c r="C118" s="90">
        <v>60.863</v>
      </c>
      <c r="D118" s="90">
        <v>47.734999999999999</v>
      </c>
      <c r="E118" s="90">
        <v>38.417000000000002</v>
      </c>
      <c r="F118" s="90">
        <v>52.192999999999998</v>
      </c>
      <c r="G118" s="90">
        <v>41.374000000000002</v>
      </c>
      <c r="H118" s="90">
        <v>39.713000000000001</v>
      </c>
      <c r="I118" s="90">
        <v>47.173000000000002</v>
      </c>
      <c r="J118" s="90">
        <v>54.061999999999998</v>
      </c>
      <c r="K118" s="90">
        <v>44.057000000000002</v>
      </c>
      <c r="L118" s="90">
        <v>54.695999999999998</v>
      </c>
      <c r="M118" s="90">
        <v>55.893000000000001</v>
      </c>
      <c r="N118" s="90">
        <v>58.594000000000001</v>
      </c>
      <c r="O118" s="90">
        <v>81.611999999999995</v>
      </c>
      <c r="P118" s="90">
        <v>81.712000000000003</v>
      </c>
      <c r="Q118" s="90">
        <v>59.026000000000003</v>
      </c>
      <c r="R118" s="90">
        <v>67.206999999999994</v>
      </c>
      <c r="S118" s="90">
        <v>78.384</v>
      </c>
      <c r="T118" s="90">
        <v>68.227000000000004</v>
      </c>
    </row>
    <row r="119" spans="1:20" ht="12" customHeight="1">
      <c r="A119" s="66" t="s">
        <v>14</v>
      </c>
      <c r="B119" s="90">
        <v>76.677999999999997</v>
      </c>
      <c r="C119" s="90">
        <v>89.456999999999994</v>
      </c>
      <c r="D119" s="90">
        <v>74.841999999999999</v>
      </c>
      <c r="E119" s="90">
        <v>60.832000000000001</v>
      </c>
      <c r="F119" s="90">
        <v>88.281999999999996</v>
      </c>
      <c r="G119" s="90">
        <v>68.680999999999997</v>
      </c>
      <c r="H119" s="90">
        <v>63.902999999999999</v>
      </c>
      <c r="I119" s="90">
        <v>78.311999999999998</v>
      </c>
      <c r="J119" s="90">
        <v>88.81</v>
      </c>
      <c r="K119" s="90">
        <v>74.045000000000002</v>
      </c>
      <c r="L119" s="90">
        <v>91.718000000000004</v>
      </c>
      <c r="M119" s="90">
        <v>101.169</v>
      </c>
      <c r="N119" s="90">
        <v>106.955</v>
      </c>
      <c r="O119" s="90">
        <v>117.557</v>
      </c>
      <c r="P119" s="90">
        <v>116.107</v>
      </c>
      <c r="Q119" s="90">
        <v>77.822000000000003</v>
      </c>
      <c r="R119" s="90">
        <v>87.988</v>
      </c>
      <c r="S119" s="90">
        <v>109.91800000000001</v>
      </c>
      <c r="T119" s="90">
        <v>92.981999999999999</v>
      </c>
    </row>
    <row r="120" spans="1:20" ht="12" customHeight="1">
      <c r="A120" s="66" t="s">
        <v>15</v>
      </c>
      <c r="B120" s="90">
        <v>81.590999999999994</v>
      </c>
      <c r="C120" s="90">
        <v>112.29900000000001</v>
      </c>
      <c r="D120" s="90">
        <v>92.561999999999998</v>
      </c>
      <c r="E120" s="90">
        <v>78.679000000000002</v>
      </c>
      <c r="F120" s="90">
        <v>107.27800000000001</v>
      </c>
      <c r="G120" s="90">
        <v>81.765000000000001</v>
      </c>
      <c r="H120" s="90">
        <v>80.003</v>
      </c>
      <c r="I120" s="90">
        <v>98.293000000000006</v>
      </c>
      <c r="J120" s="90">
        <v>111.723</v>
      </c>
      <c r="K120" s="90">
        <v>89.522000000000006</v>
      </c>
      <c r="L120" s="90">
        <v>107.79900000000001</v>
      </c>
      <c r="M120" s="90">
        <v>110.785</v>
      </c>
      <c r="N120" s="90">
        <v>114.21599999999999</v>
      </c>
      <c r="O120" s="90">
        <v>138.42699999999999</v>
      </c>
      <c r="P120" s="90">
        <v>136.08600000000001</v>
      </c>
      <c r="Q120" s="90">
        <v>91.81</v>
      </c>
      <c r="R120" s="90">
        <v>101.205</v>
      </c>
      <c r="S120" s="90">
        <v>124.797</v>
      </c>
      <c r="T120" s="90">
        <v>104.241</v>
      </c>
    </row>
    <row r="121" spans="1:20" ht="12" customHeight="1">
      <c r="A121" s="66" t="s">
        <v>16</v>
      </c>
      <c r="B121" s="90">
        <v>98.161000000000001</v>
      </c>
      <c r="C121" s="90">
        <v>111.461</v>
      </c>
      <c r="D121" s="90">
        <v>87.516999999999996</v>
      </c>
      <c r="E121" s="90">
        <v>68.762</v>
      </c>
      <c r="F121" s="90">
        <v>100.197</v>
      </c>
      <c r="G121" s="90">
        <v>69.757000000000005</v>
      </c>
      <c r="H121" s="90">
        <v>64.472999999999999</v>
      </c>
      <c r="I121" s="90">
        <v>80.563000000000002</v>
      </c>
      <c r="J121" s="90">
        <v>91.203999999999994</v>
      </c>
      <c r="K121" s="90">
        <v>73.88</v>
      </c>
      <c r="L121" s="90">
        <v>92.62</v>
      </c>
      <c r="M121" s="90">
        <v>95.581000000000003</v>
      </c>
      <c r="N121" s="90">
        <v>98.302000000000007</v>
      </c>
      <c r="O121" s="90">
        <v>122.241</v>
      </c>
      <c r="P121" s="90">
        <v>121.154</v>
      </c>
      <c r="Q121" s="90">
        <v>83.540999999999997</v>
      </c>
      <c r="R121" s="90">
        <v>94.27</v>
      </c>
      <c r="S121" s="90">
        <v>115.79</v>
      </c>
      <c r="T121" s="90">
        <v>85.180999999999997</v>
      </c>
    </row>
    <row r="122" spans="1:20" ht="12" customHeight="1">
      <c r="A122" s="66" t="s">
        <v>17</v>
      </c>
      <c r="B122" s="90">
        <v>37.951999999999998</v>
      </c>
      <c r="C122" s="90">
        <v>49.445</v>
      </c>
      <c r="D122" s="90">
        <v>43.085999999999999</v>
      </c>
      <c r="E122" s="90">
        <v>37.28</v>
      </c>
      <c r="F122" s="90">
        <v>51.372</v>
      </c>
      <c r="G122" s="90">
        <v>40.069000000000003</v>
      </c>
      <c r="H122" s="90">
        <v>35.923999999999999</v>
      </c>
      <c r="I122" s="90">
        <v>40.868000000000002</v>
      </c>
      <c r="J122" s="90">
        <v>46.838000000000001</v>
      </c>
      <c r="K122" s="90">
        <v>37.688000000000002</v>
      </c>
      <c r="L122" s="90">
        <v>44.765000000000001</v>
      </c>
      <c r="M122" s="90">
        <v>47.704999999999998</v>
      </c>
      <c r="N122" s="90">
        <v>51.203000000000003</v>
      </c>
      <c r="O122" s="90">
        <v>63.642000000000003</v>
      </c>
      <c r="P122" s="90">
        <v>63.454999999999998</v>
      </c>
      <c r="Q122" s="90">
        <v>44.883000000000003</v>
      </c>
      <c r="R122" s="90">
        <v>49.866</v>
      </c>
      <c r="S122" s="90">
        <v>59.027000000000001</v>
      </c>
      <c r="T122" s="90">
        <v>50.76</v>
      </c>
    </row>
    <row r="123" spans="1:20" ht="12" customHeight="1">
      <c r="A123" s="66" t="s">
        <v>18</v>
      </c>
      <c r="B123" s="90">
        <v>66.116</v>
      </c>
      <c r="C123" s="90">
        <v>83.876000000000005</v>
      </c>
      <c r="D123" s="90">
        <v>64.504999999999995</v>
      </c>
      <c r="E123" s="90">
        <v>53.619</v>
      </c>
      <c r="F123" s="90">
        <v>72.209999999999994</v>
      </c>
      <c r="G123" s="90">
        <v>52.738999999999997</v>
      </c>
      <c r="H123" s="90">
        <v>49.134999999999998</v>
      </c>
      <c r="I123" s="90">
        <v>60.14</v>
      </c>
      <c r="J123" s="90">
        <v>68.617000000000004</v>
      </c>
      <c r="K123" s="90">
        <v>54.851999999999997</v>
      </c>
      <c r="L123" s="90">
        <v>67.832999999999998</v>
      </c>
      <c r="M123" s="90">
        <v>70.245999999999995</v>
      </c>
      <c r="N123" s="90">
        <v>71.599999999999994</v>
      </c>
      <c r="O123" s="90">
        <v>90.206999999999994</v>
      </c>
      <c r="P123" s="90">
        <v>89.724000000000004</v>
      </c>
      <c r="Q123" s="90">
        <v>59.805</v>
      </c>
      <c r="R123" s="90">
        <v>65.983999999999995</v>
      </c>
      <c r="S123" s="90">
        <v>83.814999999999998</v>
      </c>
      <c r="T123" s="90">
        <v>69.855000000000004</v>
      </c>
    </row>
    <row r="124" spans="1:20" ht="12" customHeight="1">
      <c r="A124" s="66" t="s">
        <v>19</v>
      </c>
      <c r="B124" s="90">
        <v>114.84399999999999</v>
      </c>
      <c r="C124" s="90">
        <v>138.489</v>
      </c>
      <c r="D124" s="90">
        <v>115.661</v>
      </c>
      <c r="E124" s="90">
        <v>93.608999999999995</v>
      </c>
      <c r="F124" s="90">
        <v>131.316</v>
      </c>
      <c r="G124" s="90">
        <v>96.376999999999995</v>
      </c>
      <c r="H124" s="90">
        <v>87.623999999999995</v>
      </c>
      <c r="I124" s="90">
        <v>96.292000000000002</v>
      </c>
      <c r="J124" s="90">
        <v>106.283</v>
      </c>
      <c r="K124" s="90">
        <v>83.852999999999994</v>
      </c>
      <c r="L124" s="90">
        <v>100.426</v>
      </c>
      <c r="M124" s="90">
        <v>103.526</v>
      </c>
      <c r="N124" s="90">
        <v>106.17400000000001</v>
      </c>
      <c r="O124" s="90">
        <v>134.02000000000001</v>
      </c>
      <c r="P124" s="90">
        <v>133.56</v>
      </c>
      <c r="Q124" s="90">
        <v>91.512</v>
      </c>
      <c r="R124" s="90">
        <v>102.38500000000001</v>
      </c>
      <c r="S124" s="90">
        <v>132.12299999999999</v>
      </c>
      <c r="T124" s="90">
        <v>110.53100000000001</v>
      </c>
    </row>
    <row r="125" spans="1:20" ht="12" customHeight="1">
      <c r="A125" s="69" t="s">
        <v>20</v>
      </c>
      <c r="B125" s="91">
        <v>880.61</v>
      </c>
      <c r="C125" s="91">
        <v>1100.1590000000001</v>
      </c>
      <c r="D125" s="91">
        <v>893.23599999999999</v>
      </c>
      <c r="E125" s="91">
        <v>731.36300000000006</v>
      </c>
      <c r="F125" s="91">
        <v>1020.673</v>
      </c>
      <c r="G125" s="91">
        <v>764.72</v>
      </c>
      <c r="H125" s="91">
        <v>718.45100000000002</v>
      </c>
      <c r="I125" s="91">
        <v>865.19500000000005</v>
      </c>
      <c r="J125" s="91">
        <v>984.96600000000001</v>
      </c>
      <c r="K125" s="91">
        <v>795.27099999999996</v>
      </c>
      <c r="L125" s="91">
        <v>976.69799999999998</v>
      </c>
      <c r="M125" s="91">
        <v>1025</v>
      </c>
      <c r="N125" s="91">
        <v>1068.682</v>
      </c>
      <c r="O125" s="91">
        <v>1327.4449999999999</v>
      </c>
      <c r="P125" s="91">
        <v>1323.614</v>
      </c>
      <c r="Q125" s="91">
        <v>916.96299999999997</v>
      </c>
      <c r="R125" s="91">
        <v>1012.376</v>
      </c>
      <c r="S125" s="91">
        <v>1240.6020000000001</v>
      </c>
      <c r="T125" s="91">
        <v>1038.2570000000001</v>
      </c>
    </row>
    <row r="126" spans="1:20" ht="12" customHeight="1">
      <c r="A126" s="70" t="s">
        <v>0</v>
      </c>
      <c r="B126" s="90">
        <f>SUM(B106:B109)</f>
        <v>11.036000000000001</v>
      </c>
      <c r="C126" s="90">
        <f t="shared" ref="C126:K126" si="80">SUM(C106:C109)</f>
        <v>19.611000000000001</v>
      </c>
      <c r="D126" s="90">
        <f t="shared" si="80"/>
        <v>17.667000000000002</v>
      </c>
      <c r="E126" s="90">
        <f t="shared" si="80"/>
        <v>16.698</v>
      </c>
      <c r="F126" s="90">
        <f t="shared" si="80"/>
        <v>18.783000000000001</v>
      </c>
      <c r="G126" s="90">
        <f t="shared" si="80"/>
        <v>18.698999999999998</v>
      </c>
      <c r="H126" s="90">
        <f t="shared" si="80"/>
        <v>17.691000000000003</v>
      </c>
      <c r="I126" s="90">
        <f t="shared" si="80"/>
        <v>19.523</v>
      </c>
      <c r="J126" s="90">
        <f t="shared" si="80"/>
        <v>22.645</v>
      </c>
      <c r="K126" s="90">
        <f t="shared" si="80"/>
        <v>17.381999999999998</v>
      </c>
      <c r="L126" s="90">
        <f t="shared" ref="L126:Q126" si="81">SUM(L106:L109)</f>
        <v>19.904</v>
      </c>
      <c r="M126" s="90">
        <f t="shared" si="81"/>
        <v>22.838000000000001</v>
      </c>
      <c r="N126" s="90">
        <f t="shared" si="81"/>
        <v>27.215</v>
      </c>
      <c r="O126" s="90">
        <f t="shared" si="81"/>
        <v>31.995000000000001</v>
      </c>
      <c r="P126" s="90">
        <f t="shared" si="81"/>
        <v>32.313000000000002</v>
      </c>
      <c r="Q126" s="90">
        <f t="shared" si="81"/>
        <v>26.346</v>
      </c>
      <c r="R126" s="90">
        <f t="shared" ref="R126:S126" si="82">SUM(R106:R109)</f>
        <v>20.07</v>
      </c>
      <c r="S126" s="90">
        <f t="shared" si="82"/>
        <v>22.698999999999998</v>
      </c>
      <c r="T126" s="90">
        <f t="shared" ref="T126" si="83">SUM(T106:T109)</f>
        <v>21.683</v>
      </c>
    </row>
    <row r="127" spans="1:20" ht="12" customHeight="1">
      <c r="A127" s="70" t="s">
        <v>5</v>
      </c>
      <c r="B127" s="90">
        <f t="shared" ref="B127:K127" si="84">SUM(B111:B124)</f>
        <v>869.57500000000005</v>
      </c>
      <c r="C127" s="90">
        <f t="shared" si="84"/>
        <v>1080.549</v>
      </c>
      <c r="D127" s="90">
        <f t="shared" si="84"/>
        <v>875.56799999999998</v>
      </c>
      <c r="E127" s="90">
        <f t="shared" si="84"/>
        <v>714.66399999999999</v>
      </c>
      <c r="F127" s="90">
        <f t="shared" si="84"/>
        <v>1001.89</v>
      </c>
      <c r="G127" s="90">
        <f t="shared" si="84"/>
        <v>746.02099999999996</v>
      </c>
      <c r="H127" s="90">
        <f t="shared" si="84"/>
        <v>700.76</v>
      </c>
      <c r="I127" s="90">
        <f t="shared" si="84"/>
        <v>845.67100000000005</v>
      </c>
      <c r="J127" s="90">
        <f t="shared" si="84"/>
        <v>962.3209999999998</v>
      </c>
      <c r="K127" s="90">
        <f t="shared" si="84"/>
        <v>777.88900000000001</v>
      </c>
      <c r="L127" s="90">
        <f t="shared" ref="L127:Q127" si="85">SUM(L111:L124)</f>
        <v>956.79399999999998</v>
      </c>
      <c r="M127" s="90">
        <f t="shared" si="85"/>
        <v>1002.162</v>
      </c>
      <c r="N127" s="90">
        <f t="shared" si="85"/>
        <v>1041.4670000000001</v>
      </c>
      <c r="O127" s="90">
        <f t="shared" si="85"/>
        <v>1295.4499999999998</v>
      </c>
      <c r="P127" s="90">
        <f t="shared" si="85"/>
        <v>1291.3009999999999</v>
      </c>
      <c r="Q127" s="90">
        <f t="shared" si="85"/>
        <v>890.61699999999996</v>
      </c>
      <c r="R127" s="90">
        <f t="shared" ref="R127:S127" si="86">SUM(R111:R124)</f>
        <v>992.30600000000004</v>
      </c>
      <c r="S127" s="90">
        <f t="shared" si="86"/>
        <v>1217.9030000000002</v>
      </c>
      <c r="T127" s="90">
        <f t="shared" ref="T127" si="87">SUM(T111:T124)</f>
        <v>1016.5740000000001</v>
      </c>
    </row>
    <row r="128" spans="1:20" ht="12" customHeight="1">
      <c r="A128" s="4"/>
      <c r="B128" s="78"/>
      <c r="C128" s="78"/>
      <c r="D128" s="78"/>
      <c r="E128" s="78"/>
      <c r="F128" s="78"/>
      <c r="G128" s="78"/>
      <c r="H128" s="7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68"/>
      <c r="T128" s="68"/>
    </row>
    <row r="129" spans="1:20" s="6" customFormat="1" ht="12" customHeight="1">
      <c r="A129" s="80"/>
      <c r="B129" s="184" t="s">
        <v>58</v>
      </c>
      <c r="C129" s="184"/>
      <c r="D129" s="184"/>
      <c r="E129" s="184"/>
      <c r="F129" s="184"/>
      <c r="G129" s="184"/>
      <c r="H129" s="184"/>
      <c r="I129" s="184"/>
      <c r="J129" s="184"/>
      <c r="K129" s="184"/>
      <c r="L129" s="184"/>
      <c r="M129" s="184"/>
      <c r="N129" s="184"/>
      <c r="O129" s="184"/>
      <c r="P129" s="184"/>
      <c r="Q129" s="184"/>
      <c r="R129" s="184"/>
      <c r="S129" s="184"/>
      <c r="T129" s="184"/>
    </row>
    <row r="130" spans="1:20" ht="12" customHeight="1">
      <c r="A130" s="66" t="s">
        <v>1</v>
      </c>
      <c r="B130" s="71" t="s">
        <v>43</v>
      </c>
      <c r="C130" s="71">
        <f>C106/B106*100-100</f>
        <v>101.54320987654324</v>
      </c>
      <c r="D130" s="71">
        <f t="shared" ref="D130:T130" si="88">D106/C106*100-100</f>
        <v>-10.566615620214407</v>
      </c>
      <c r="E130" s="71">
        <f t="shared" si="88"/>
        <v>6.1073059360730468</v>
      </c>
      <c r="F130" s="71">
        <f t="shared" si="88"/>
        <v>-5.9709521247982735</v>
      </c>
      <c r="G130" s="71">
        <f t="shared" si="88"/>
        <v>12.414187643020597</v>
      </c>
      <c r="H130" s="71">
        <f t="shared" si="88"/>
        <v>4.4783715012722638</v>
      </c>
      <c r="I130" s="71">
        <f t="shared" si="88"/>
        <v>-5.9425231368728646</v>
      </c>
      <c r="J130" s="71">
        <f t="shared" si="88"/>
        <v>18.694976696012418</v>
      </c>
      <c r="K130" s="71">
        <f t="shared" si="88"/>
        <v>-34.64223385689354</v>
      </c>
      <c r="L130" s="71">
        <f t="shared" si="88"/>
        <v>24.499332443257686</v>
      </c>
      <c r="M130" s="71">
        <f t="shared" si="88"/>
        <v>24.718498659517422</v>
      </c>
      <c r="N130" s="71">
        <f t="shared" si="88"/>
        <v>24.376612209802232</v>
      </c>
      <c r="O130" s="71">
        <f t="shared" si="88"/>
        <v>21.984099550639485</v>
      </c>
      <c r="P130" s="71">
        <f t="shared" si="88"/>
        <v>8.7843581751204169</v>
      </c>
      <c r="Q130" s="71">
        <f t="shared" si="88"/>
        <v>-43.605105496222976</v>
      </c>
      <c r="R130" s="71">
        <f t="shared" si="88"/>
        <v>14.41108545034642</v>
      </c>
      <c r="S130" s="71">
        <f t="shared" si="88"/>
        <v>17.844166330238195</v>
      </c>
      <c r="T130" s="71">
        <f t="shared" si="88"/>
        <v>-8.5645769099006515</v>
      </c>
    </row>
    <row r="131" spans="1:20" ht="12" customHeight="1">
      <c r="A131" s="66" t="s">
        <v>2</v>
      </c>
      <c r="B131" s="71" t="s">
        <v>43</v>
      </c>
      <c r="C131" s="71">
        <f t="shared" ref="C131:T131" si="89">C107/B107*100-100</f>
        <v>117.34513274336285</v>
      </c>
      <c r="D131" s="71">
        <f t="shared" si="89"/>
        <v>-4.519543973941353</v>
      </c>
      <c r="E131" s="71">
        <f t="shared" si="89"/>
        <v>-11.982942430703631</v>
      </c>
      <c r="F131" s="71">
        <f t="shared" si="89"/>
        <v>30.813953488372107</v>
      </c>
      <c r="G131" s="71">
        <f t="shared" si="89"/>
        <v>-2.1111111111111285</v>
      </c>
      <c r="H131" s="71">
        <f t="shared" si="89"/>
        <v>-5.8645478622777034</v>
      </c>
      <c r="I131" s="71">
        <f t="shared" si="89"/>
        <v>-17.845659163987136</v>
      </c>
      <c r="J131" s="71">
        <f t="shared" si="89"/>
        <v>25.146771037181992</v>
      </c>
      <c r="K131" s="71">
        <f t="shared" si="89"/>
        <v>-20.250195465207184</v>
      </c>
      <c r="L131" s="71">
        <f t="shared" si="89"/>
        <v>22.156862745098024</v>
      </c>
      <c r="M131" s="71">
        <f t="shared" si="89"/>
        <v>1.1637239165329021</v>
      </c>
      <c r="N131" s="71">
        <f t="shared" si="89"/>
        <v>-3.6493454978183308</v>
      </c>
      <c r="O131" s="71">
        <f t="shared" si="89"/>
        <v>27.912721284479233</v>
      </c>
      <c r="P131" s="71">
        <f t="shared" si="89"/>
        <v>-0.99774702285162675</v>
      </c>
      <c r="Q131" s="71">
        <f t="shared" si="89"/>
        <v>-7.3472041612483707</v>
      </c>
      <c r="R131" s="71">
        <f t="shared" si="89"/>
        <v>13.859649122807014</v>
      </c>
      <c r="S131" s="71">
        <f t="shared" si="89"/>
        <v>6.7180277349769</v>
      </c>
      <c r="T131" s="71">
        <f t="shared" si="89"/>
        <v>-12.590239676580993</v>
      </c>
    </row>
    <row r="132" spans="1:20" ht="12" customHeight="1">
      <c r="A132" s="66" t="s">
        <v>3</v>
      </c>
      <c r="B132" s="71" t="s">
        <v>43</v>
      </c>
      <c r="C132" s="71">
        <f t="shared" ref="C132:T132" si="90">C108/B108*100-100</f>
        <v>30.497925311203318</v>
      </c>
      <c r="D132" s="71">
        <f t="shared" si="90"/>
        <v>-21.155272919978813</v>
      </c>
      <c r="E132" s="71">
        <f t="shared" si="90"/>
        <v>-17.26038446027691</v>
      </c>
      <c r="F132" s="71">
        <f t="shared" si="90"/>
        <v>38.554021121039796</v>
      </c>
      <c r="G132" s="71">
        <f t="shared" si="90"/>
        <v>-26.700281425891177</v>
      </c>
      <c r="H132" s="71">
        <f t="shared" si="90"/>
        <v>-10.798272276435782</v>
      </c>
      <c r="I132" s="71">
        <f t="shared" si="90"/>
        <v>25.807030129124826</v>
      </c>
      <c r="J132" s="71">
        <f t="shared" si="90"/>
        <v>16.878118317890227</v>
      </c>
      <c r="K132" s="71">
        <f t="shared" si="90"/>
        <v>-21.795340895231135</v>
      </c>
      <c r="L132" s="71">
        <f t="shared" si="90"/>
        <v>22.863381160324408</v>
      </c>
      <c r="M132" s="71">
        <f t="shared" si="90"/>
        <v>-1.4597613607514717</v>
      </c>
      <c r="N132" s="71">
        <f t="shared" si="90"/>
        <v>-6.0672420456009348</v>
      </c>
      <c r="O132" s="71">
        <f t="shared" si="90"/>
        <v>24.712013165112438</v>
      </c>
      <c r="P132" s="71">
        <f t="shared" si="90"/>
        <v>-4.2885418957554293</v>
      </c>
      <c r="Q132" s="71">
        <f t="shared" si="90"/>
        <v>-38.0859375</v>
      </c>
      <c r="R132" s="71">
        <f t="shared" si="90"/>
        <v>5.6596771200593707</v>
      </c>
      <c r="S132" s="71">
        <f t="shared" si="90"/>
        <v>38.566912539515272</v>
      </c>
      <c r="T132" s="71">
        <f t="shared" si="90"/>
        <v>-22.256020278833958</v>
      </c>
    </row>
    <row r="133" spans="1:20" ht="12" customHeight="1">
      <c r="A133" s="66" t="s">
        <v>4</v>
      </c>
      <c r="B133" s="71" t="s">
        <v>43</v>
      </c>
      <c r="C133" s="71">
        <f t="shared" ref="C133:T133" si="91">C109/B109*100-100</f>
        <v>238.08685446009389</v>
      </c>
      <c r="D133" s="71">
        <f t="shared" si="91"/>
        <v>6.4224960944280411</v>
      </c>
      <c r="E133" s="71">
        <f t="shared" si="91"/>
        <v>7.9758603816669336</v>
      </c>
      <c r="F133" s="71">
        <f t="shared" si="91"/>
        <v>-12.280966767371595</v>
      </c>
      <c r="G133" s="71">
        <f t="shared" si="91"/>
        <v>35.009471327707928</v>
      </c>
      <c r="H133" s="71">
        <f t="shared" si="91"/>
        <v>-3.3928571428571388</v>
      </c>
      <c r="I133" s="71">
        <f t="shared" si="91"/>
        <v>12.661737523105359</v>
      </c>
      <c r="J133" s="71">
        <f t="shared" si="91"/>
        <v>12.457517871791879</v>
      </c>
      <c r="K133" s="71">
        <f t="shared" si="91"/>
        <v>-22.55106294289287</v>
      </c>
      <c r="L133" s="71">
        <f t="shared" si="91"/>
        <v>3.1889128094725265</v>
      </c>
      <c r="M133" s="71">
        <f t="shared" si="91"/>
        <v>33.368105359238484</v>
      </c>
      <c r="N133" s="71">
        <f t="shared" si="91"/>
        <v>42.755181853734854</v>
      </c>
      <c r="O133" s="71">
        <f t="shared" si="91"/>
        <v>11.396479693171699</v>
      </c>
      <c r="P133" s="71">
        <f t="shared" si="91"/>
        <v>2.6375653243160002</v>
      </c>
      <c r="Q133" s="71">
        <f t="shared" si="91"/>
        <v>-4.5046124356056083</v>
      </c>
      <c r="R133" s="71">
        <f t="shared" si="91"/>
        <v>-45.715719483126335</v>
      </c>
      <c r="S133" s="71">
        <f t="shared" si="91"/>
        <v>-2.6230644788537063</v>
      </c>
      <c r="T133" s="71">
        <f t="shared" si="91"/>
        <v>16.921798979470751</v>
      </c>
    </row>
    <row r="134" spans="1:20" ht="12" customHeight="1">
      <c r="A134" s="66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71"/>
      <c r="T134" s="71"/>
    </row>
    <row r="135" spans="1:20" ht="12" customHeight="1">
      <c r="A135" s="66" t="s">
        <v>6</v>
      </c>
      <c r="B135" s="71" t="s">
        <v>43</v>
      </c>
      <c r="C135" s="71">
        <f>C111/B111*100-100</f>
        <v>29.366812227074234</v>
      </c>
      <c r="D135" s="71">
        <f t="shared" ref="D135:T135" si="92">D111/C111*100-100</f>
        <v>-10.654008438818565</v>
      </c>
      <c r="E135" s="71">
        <f t="shared" si="92"/>
        <v>-18.75189745319615</v>
      </c>
      <c r="F135" s="71">
        <f t="shared" si="92"/>
        <v>41.642447895042778</v>
      </c>
      <c r="G135" s="71">
        <f t="shared" si="92"/>
        <v>-20.80841833743699</v>
      </c>
      <c r="H135" s="71">
        <f t="shared" si="92"/>
        <v>-16.711700040715101</v>
      </c>
      <c r="I135" s="71">
        <f t="shared" si="92"/>
        <v>46.133677006488341</v>
      </c>
      <c r="J135" s="71">
        <f t="shared" si="92"/>
        <v>11.318918590152947</v>
      </c>
      <c r="K135" s="71">
        <f t="shared" si="92"/>
        <v>-21.68283021445157</v>
      </c>
      <c r="L135" s="71">
        <f t="shared" si="92"/>
        <v>13.572624529091669</v>
      </c>
      <c r="M135" s="71">
        <f t="shared" si="92"/>
        <v>5.1967198009766946</v>
      </c>
      <c r="N135" s="71">
        <f t="shared" si="92"/>
        <v>13.549969343960782</v>
      </c>
      <c r="O135" s="71">
        <f t="shared" si="92"/>
        <v>39.100586238815168</v>
      </c>
      <c r="P135" s="71">
        <f t="shared" si="92"/>
        <v>1.6247989796484177</v>
      </c>
      <c r="Q135" s="71">
        <f t="shared" si="92"/>
        <v>-25.390156062424978</v>
      </c>
      <c r="R135" s="71">
        <f t="shared" si="92"/>
        <v>13.15000365684196</v>
      </c>
      <c r="S135" s="71">
        <f t="shared" si="92"/>
        <v>13.041604722814753</v>
      </c>
      <c r="T135" s="71">
        <f t="shared" si="92"/>
        <v>-8.8819425913925301</v>
      </c>
    </row>
    <row r="136" spans="1:20" ht="12" customHeight="1">
      <c r="A136" s="66" t="s">
        <v>7</v>
      </c>
      <c r="B136" s="71" t="s">
        <v>43</v>
      </c>
      <c r="C136" s="71">
        <f t="shared" ref="C136:T136" si="93">C112/B112*100-100</f>
        <v>35.319898336968919</v>
      </c>
      <c r="D136" s="71">
        <f t="shared" si="93"/>
        <v>-15.775385252447577</v>
      </c>
      <c r="E136" s="71">
        <f t="shared" si="93"/>
        <v>-18.222682657020954</v>
      </c>
      <c r="F136" s="71">
        <f t="shared" si="93"/>
        <v>37.274815880445743</v>
      </c>
      <c r="G136" s="71">
        <f t="shared" si="93"/>
        <v>-24.827553845431936</v>
      </c>
      <c r="H136" s="71">
        <f t="shared" si="93"/>
        <v>-5.1685393258427013</v>
      </c>
      <c r="I136" s="71">
        <f t="shared" si="93"/>
        <v>23.411444619975413</v>
      </c>
      <c r="J136" s="71">
        <f t="shared" si="93"/>
        <v>14.303239341464263</v>
      </c>
      <c r="K136" s="71">
        <f t="shared" si="93"/>
        <v>-17.957412390536774</v>
      </c>
      <c r="L136" s="71">
        <f t="shared" si="93"/>
        <v>26.684487923254835</v>
      </c>
      <c r="M136" s="71">
        <f t="shared" si="93"/>
        <v>5.1391029766091521</v>
      </c>
      <c r="N136" s="71">
        <f t="shared" si="93"/>
        <v>5.9469076934026219</v>
      </c>
      <c r="O136" s="71">
        <f t="shared" si="93"/>
        <v>24.99429016699581</v>
      </c>
      <c r="P136" s="71">
        <f t="shared" si="93"/>
        <v>-0.44498425357653559</v>
      </c>
      <c r="Q136" s="71">
        <f t="shared" si="93"/>
        <v>-29.694568303769046</v>
      </c>
      <c r="R136" s="71">
        <f t="shared" si="93"/>
        <v>9.1064051966400115</v>
      </c>
      <c r="S136" s="71">
        <f t="shared" si="93"/>
        <v>19.274022153724871</v>
      </c>
      <c r="T136" s="71">
        <f t="shared" si="93"/>
        <v>-14.47789197927851</v>
      </c>
    </row>
    <row r="137" spans="1:20" ht="12" customHeight="1">
      <c r="A137" s="66" t="s">
        <v>8</v>
      </c>
      <c r="B137" s="71" t="s">
        <v>43</v>
      </c>
      <c r="C137" s="71">
        <f t="shared" ref="C137:T137" si="94">C113/B113*100-100</f>
        <v>18.485124256212828</v>
      </c>
      <c r="D137" s="71">
        <f t="shared" si="94"/>
        <v>-21.790660301555036</v>
      </c>
      <c r="E137" s="71">
        <f t="shared" si="94"/>
        <v>-24.317464154592301</v>
      </c>
      <c r="F137" s="71">
        <f t="shared" si="94"/>
        <v>43.953126247704233</v>
      </c>
      <c r="G137" s="71">
        <f t="shared" si="94"/>
        <v>-26.196452592602853</v>
      </c>
      <c r="H137" s="71">
        <f t="shared" si="94"/>
        <v>-4.4495386985851013</v>
      </c>
      <c r="I137" s="71">
        <f t="shared" si="94"/>
        <v>21.934671884525386</v>
      </c>
      <c r="J137" s="71">
        <f t="shared" si="94"/>
        <v>13.918232400612851</v>
      </c>
      <c r="K137" s="71">
        <f t="shared" si="94"/>
        <v>-19.368584979118012</v>
      </c>
      <c r="L137" s="71">
        <f t="shared" si="94"/>
        <v>23.418899462724312</v>
      </c>
      <c r="M137" s="71">
        <f t="shared" si="94"/>
        <v>2.8310476298867542</v>
      </c>
      <c r="N137" s="71">
        <f t="shared" si="94"/>
        <v>2.5414349353919334</v>
      </c>
      <c r="O137" s="71">
        <f t="shared" si="94"/>
        <v>24.717009133960246</v>
      </c>
      <c r="P137" s="71">
        <f t="shared" si="94"/>
        <v>1.3630610456625476</v>
      </c>
      <c r="Q137" s="71">
        <f t="shared" si="94"/>
        <v>-31.036617253119033</v>
      </c>
      <c r="R137" s="71">
        <f t="shared" si="94"/>
        <v>9.2543873224178981</v>
      </c>
      <c r="S137" s="71">
        <f t="shared" si="94"/>
        <v>23.401512790730621</v>
      </c>
      <c r="T137" s="71">
        <f t="shared" si="94"/>
        <v>-15.795635854406044</v>
      </c>
    </row>
    <row r="138" spans="1:20" ht="12" customHeight="1">
      <c r="A138" s="66" t="s">
        <v>9</v>
      </c>
      <c r="B138" s="71" t="s">
        <v>43</v>
      </c>
      <c r="C138" s="71">
        <f t="shared" ref="C138:T138" si="95">C114/B114*100-100</f>
        <v>21.355265292876837</v>
      </c>
      <c r="D138" s="71">
        <f t="shared" si="95"/>
        <v>-21.182290709140432</v>
      </c>
      <c r="E138" s="71">
        <f t="shared" si="95"/>
        <v>-11.88532411628745</v>
      </c>
      <c r="F138" s="71">
        <f t="shared" si="95"/>
        <v>45.990759012369438</v>
      </c>
      <c r="G138" s="71">
        <f t="shared" si="95"/>
        <v>-28.103519327454052</v>
      </c>
      <c r="H138" s="71">
        <f t="shared" si="95"/>
        <v>2.9140682318415259</v>
      </c>
      <c r="I138" s="71">
        <f t="shared" si="95"/>
        <v>20.783300287388329</v>
      </c>
      <c r="J138" s="71">
        <f t="shared" si="95"/>
        <v>14.091781024051926</v>
      </c>
      <c r="K138" s="71">
        <f t="shared" si="95"/>
        <v>-17.94652095188826</v>
      </c>
      <c r="L138" s="71">
        <f t="shared" si="95"/>
        <v>24.553245985617167</v>
      </c>
      <c r="M138" s="71">
        <f t="shared" si="95"/>
        <v>6.6864925573817118</v>
      </c>
      <c r="N138" s="71">
        <f t="shared" si="95"/>
        <v>4.4407211909139193</v>
      </c>
      <c r="O138" s="71">
        <f t="shared" si="95"/>
        <v>19.875353142435287</v>
      </c>
      <c r="P138" s="71">
        <f t="shared" si="95"/>
        <v>0.24633167138408396</v>
      </c>
      <c r="Q138" s="71">
        <f t="shared" si="95"/>
        <v>-30.364927286259416</v>
      </c>
      <c r="R138" s="71">
        <f t="shared" si="95"/>
        <v>10.962947882736145</v>
      </c>
      <c r="S138" s="71">
        <f t="shared" si="95"/>
        <v>19.611350640614006</v>
      </c>
      <c r="T138" s="71">
        <f t="shared" si="95"/>
        <v>-15.120217810898225</v>
      </c>
    </row>
    <row r="139" spans="1:20" ht="12" customHeight="1">
      <c r="A139" s="66" t="s">
        <v>10</v>
      </c>
      <c r="B139" s="71" t="s">
        <v>43</v>
      </c>
      <c r="C139" s="71">
        <f t="shared" ref="C139:T139" si="96">C115/B115*100-100</f>
        <v>21.458690131695505</v>
      </c>
      <c r="D139" s="71">
        <f t="shared" si="96"/>
        <v>-19.570565868933116</v>
      </c>
      <c r="E139" s="71">
        <f t="shared" si="96"/>
        <v>-18.655994583353475</v>
      </c>
      <c r="F139" s="71">
        <f t="shared" si="96"/>
        <v>43.798864413329767</v>
      </c>
      <c r="G139" s="71">
        <f t="shared" si="96"/>
        <v>-27.997312522610983</v>
      </c>
      <c r="H139" s="71">
        <f t="shared" si="96"/>
        <v>-5.746565411504605</v>
      </c>
      <c r="I139" s="71">
        <f t="shared" si="96"/>
        <v>21.646155720726185</v>
      </c>
      <c r="J139" s="71">
        <f t="shared" si="96"/>
        <v>13.979315871187453</v>
      </c>
      <c r="K139" s="71">
        <f t="shared" si="96"/>
        <v>-19.545659266419875</v>
      </c>
      <c r="L139" s="71">
        <f t="shared" si="96"/>
        <v>23.805297651556529</v>
      </c>
      <c r="M139" s="71">
        <f t="shared" si="96"/>
        <v>3.3923352633030106</v>
      </c>
      <c r="N139" s="71">
        <f t="shared" si="96"/>
        <v>-1.0762551866113483</v>
      </c>
      <c r="O139" s="71">
        <f t="shared" si="96"/>
        <v>26.775355286709356</v>
      </c>
      <c r="P139" s="71">
        <f t="shared" si="96"/>
        <v>-0.90496198139044282</v>
      </c>
      <c r="Q139" s="71">
        <f t="shared" si="96"/>
        <v>-34.379881555231321</v>
      </c>
      <c r="R139" s="71">
        <f t="shared" si="96"/>
        <v>9.856907421456043</v>
      </c>
      <c r="S139" s="71">
        <f t="shared" si="96"/>
        <v>31.749017740207165</v>
      </c>
      <c r="T139" s="71">
        <f t="shared" si="96"/>
        <v>-20.157063331405439</v>
      </c>
    </row>
    <row r="140" spans="1:20" ht="12" customHeight="1">
      <c r="A140" s="66" t="s">
        <v>11</v>
      </c>
      <c r="B140" s="71" t="s">
        <v>43</v>
      </c>
      <c r="C140" s="71">
        <f t="shared" ref="C140:T140" si="97">C116/B116*100-100</f>
        <v>32.933000799050802</v>
      </c>
      <c r="D140" s="71">
        <f t="shared" si="97"/>
        <v>-25.255009107468126</v>
      </c>
      <c r="E140" s="71">
        <f t="shared" si="97"/>
        <v>-20.180333861337886</v>
      </c>
      <c r="F140" s="71">
        <f t="shared" si="97"/>
        <v>29.55669536545156</v>
      </c>
      <c r="G140" s="71">
        <f t="shared" si="97"/>
        <v>-24.724873335689878</v>
      </c>
      <c r="H140" s="71">
        <f t="shared" si="97"/>
        <v>-5.4722474407538471</v>
      </c>
      <c r="I140" s="71">
        <f t="shared" si="97"/>
        <v>14.952806756085451</v>
      </c>
      <c r="J140" s="71">
        <f t="shared" si="97"/>
        <v>22.319216364160184</v>
      </c>
      <c r="K140" s="71">
        <f t="shared" si="97"/>
        <v>-18.062981369385497</v>
      </c>
      <c r="L140" s="71">
        <f t="shared" si="97"/>
        <v>26.063585144302621</v>
      </c>
      <c r="M140" s="71">
        <f t="shared" si="97"/>
        <v>8.6808801732983767</v>
      </c>
      <c r="N140" s="71">
        <f t="shared" si="97"/>
        <v>8.0063782468213844</v>
      </c>
      <c r="O140" s="71">
        <f t="shared" si="97"/>
        <v>24.966004895295086</v>
      </c>
      <c r="P140" s="71">
        <f t="shared" si="97"/>
        <v>0.79745064511116937</v>
      </c>
      <c r="Q140" s="71">
        <f t="shared" si="97"/>
        <v>-27.244266921641511</v>
      </c>
      <c r="R140" s="71">
        <f t="shared" si="97"/>
        <v>12.18178349619518</v>
      </c>
      <c r="S140" s="71">
        <f t="shared" si="97"/>
        <v>13.545839316756101</v>
      </c>
      <c r="T140" s="71">
        <f t="shared" si="97"/>
        <v>-10.801590867488741</v>
      </c>
    </row>
    <row r="141" spans="1:20" ht="12" customHeight="1">
      <c r="A141" s="66" t="s">
        <v>12</v>
      </c>
      <c r="B141" s="71" t="s">
        <v>43</v>
      </c>
      <c r="C141" s="71">
        <f t="shared" ref="C141:T141" si="98">C117/B117*100-100</f>
        <v>28.900557658647784</v>
      </c>
      <c r="D141" s="71">
        <f t="shared" si="98"/>
        <v>-17.97454763634066</v>
      </c>
      <c r="E141" s="71">
        <f t="shared" si="98"/>
        <v>-18.65640038498556</v>
      </c>
      <c r="F141" s="71">
        <f t="shared" si="98"/>
        <v>37.436698376638731</v>
      </c>
      <c r="G141" s="71">
        <f t="shared" si="98"/>
        <v>-25.117944832811048</v>
      </c>
      <c r="H141" s="71">
        <f t="shared" si="98"/>
        <v>-6.5624281444010109</v>
      </c>
      <c r="I141" s="71">
        <f t="shared" si="98"/>
        <v>18.623880303179433</v>
      </c>
      <c r="J141" s="71">
        <f t="shared" si="98"/>
        <v>15.787071612314321</v>
      </c>
      <c r="K141" s="71">
        <f t="shared" si="98"/>
        <v>-18.15315153904038</v>
      </c>
      <c r="L141" s="71">
        <f t="shared" si="98"/>
        <v>29.23252046758023</v>
      </c>
      <c r="M141" s="71">
        <f t="shared" si="98"/>
        <v>7.0939765566772763</v>
      </c>
      <c r="N141" s="71">
        <f t="shared" si="98"/>
        <v>2.2396558269011706</v>
      </c>
      <c r="O141" s="71">
        <f t="shared" si="98"/>
        <v>29.412128712871294</v>
      </c>
      <c r="P141" s="71">
        <f t="shared" si="98"/>
        <v>0.90135322526658967</v>
      </c>
      <c r="Q141" s="71">
        <f t="shared" si="98"/>
        <v>-31.552259318057963</v>
      </c>
      <c r="R141" s="71">
        <f t="shared" si="98"/>
        <v>14.310935715027526</v>
      </c>
      <c r="S141" s="71">
        <f t="shared" si="98"/>
        <v>23.373005057387701</v>
      </c>
      <c r="T141" s="71">
        <f t="shared" si="98"/>
        <v>-19.482559709369397</v>
      </c>
    </row>
    <row r="142" spans="1:20" ht="12" customHeight="1">
      <c r="A142" s="66" t="s">
        <v>13</v>
      </c>
      <c r="B142" s="71" t="s">
        <v>43</v>
      </c>
      <c r="C142" s="71">
        <f t="shared" ref="C142:T142" si="99">C118/B118*100-100</f>
        <v>28.522256947377315</v>
      </c>
      <c r="D142" s="71">
        <f t="shared" si="99"/>
        <v>-21.569755023577542</v>
      </c>
      <c r="E142" s="71">
        <f t="shared" si="99"/>
        <v>-19.520268147061898</v>
      </c>
      <c r="F142" s="71">
        <f t="shared" si="99"/>
        <v>35.859124866595494</v>
      </c>
      <c r="G142" s="71">
        <f t="shared" si="99"/>
        <v>-20.728833368459362</v>
      </c>
      <c r="H142" s="71">
        <f t="shared" si="99"/>
        <v>-4.0145985401459825</v>
      </c>
      <c r="I142" s="71">
        <f t="shared" si="99"/>
        <v>18.784780802256179</v>
      </c>
      <c r="J142" s="71">
        <f t="shared" si="99"/>
        <v>14.603692790367347</v>
      </c>
      <c r="K142" s="71">
        <f t="shared" si="99"/>
        <v>-18.506529540157587</v>
      </c>
      <c r="L142" s="71">
        <f t="shared" si="99"/>
        <v>24.148262478153299</v>
      </c>
      <c r="M142" s="71">
        <f t="shared" si="99"/>
        <v>2.1884598508117676</v>
      </c>
      <c r="N142" s="71">
        <f t="shared" si="99"/>
        <v>4.8324477125937051</v>
      </c>
      <c r="O142" s="71">
        <f t="shared" si="99"/>
        <v>39.283885722087575</v>
      </c>
      <c r="P142" s="71">
        <f t="shared" si="99"/>
        <v>0.12253100034310194</v>
      </c>
      <c r="Q142" s="71">
        <f t="shared" si="99"/>
        <v>-27.763364010182102</v>
      </c>
      <c r="R142" s="71">
        <f t="shared" si="99"/>
        <v>13.859993900992777</v>
      </c>
      <c r="S142" s="71">
        <f t="shared" si="99"/>
        <v>16.630708110762285</v>
      </c>
      <c r="T142" s="71">
        <f t="shared" si="99"/>
        <v>-12.95800163298631</v>
      </c>
    </row>
    <row r="143" spans="1:20" ht="12" customHeight="1">
      <c r="A143" s="66" t="s">
        <v>14</v>
      </c>
      <c r="B143" s="71" t="s">
        <v>43</v>
      </c>
      <c r="C143" s="71">
        <f t="shared" ref="C143:T143" si="100">C119/B119*100-100</f>
        <v>16.6657972299747</v>
      </c>
      <c r="D143" s="71">
        <f t="shared" si="100"/>
        <v>-16.337458220150452</v>
      </c>
      <c r="E143" s="71">
        <f t="shared" si="100"/>
        <v>-18.719435611020558</v>
      </c>
      <c r="F143" s="71">
        <f t="shared" si="100"/>
        <v>45.124276696475533</v>
      </c>
      <c r="G143" s="71">
        <f t="shared" si="100"/>
        <v>-22.202714030040099</v>
      </c>
      <c r="H143" s="71">
        <f t="shared" si="100"/>
        <v>-6.9568002795533062</v>
      </c>
      <c r="I143" s="71">
        <f t="shared" si="100"/>
        <v>22.548237171963748</v>
      </c>
      <c r="J143" s="71">
        <f t="shared" si="100"/>
        <v>13.405352947185634</v>
      </c>
      <c r="K143" s="71">
        <f t="shared" si="100"/>
        <v>-16.625380024771985</v>
      </c>
      <c r="L143" s="71">
        <f t="shared" si="100"/>
        <v>23.867918157876971</v>
      </c>
      <c r="M143" s="71">
        <f t="shared" si="100"/>
        <v>10.304411347827028</v>
      </c>
      <c r="N143" s="71">
        <f t="shared" si="100"/>
        <v>5.7191432158072217</v>
      </c>
      <c r="O143" s="71">
        <f t="shared" si="100"/>
        <v>9.912580057033324</v>
      </c>
      <c r="P143" s="71">
        <f t="shared" si="100"/>
        <v>-1.2334442015362868</v>
      </c>
      <c r="Q143" s="71">
        <f t="shared" si="100"/>
        <v>-32.97389476947987</v>
      </c>
      <c r="R143" s="71">
        <f t="shared" si="100"/>
        <v>13.063144098069941</v>
      </c>
      <c r="S143" s="71">
        <f t="shared" si="100"/>
        <v>24.923853252716285</v>
      </c>
      <c r="T143" s="71">
        <f t="shared" si="100"/>
        <v>-15.407849487800007</v>
      </c>
    </row>
    <row r="144" spans="1:20" ht="12" customHeight="1">
      <c r="A144" s="66" t="s">
        <v>15</v>
      </c>
      <c r="B144" s="71" t="s">
        <v>43</v>
      </c>
      <c r="C144" s="71">
        <f t="shared" ref="C144:T144" si="101">C120/B120*100-100</f>
        <v>37.636504026179381</v>
      </c>
      <c r="D144" s="71">
        <f t="shared" si="101"/>
        <v>-17.57540138380574</v>
      </c>
      <c r="E144" s="71">
        <f t="shared" si="101"/>
        <v>-14.99859553596508</v>
      </c>
      <c r="F144" s="71">
        <f t="shared" si="101"/>
        <v>36.348962238971012</v>
      </c>
      <c r="G144" s="71">
        <f t="shared" si="101"/>
        <v>-23.782136132291811</v>
      </c>
      <c r="H144" s="71">
        <f t="shared" si="101"/>
        <v>-2.1549562771356818</v>
      </c>
      <c r="I144" s="71">
        <f t="shared" si="101"/>
        <v>22.861642688399186</v>
      </c>
      <c r="J144" s="71">
        <f t="shared" si="101"/>
        <v>13.663231359303296</v>
      </c>
      <c r="K144" s="71">
        <f t="shared" si="101"/>
        <v>-19.871467826678483</v>
      </c>
      <c r="L144" s="71">
        <f t="shared" si="101"/>
        <v>20.416210540425823</v>
      </c>
      <c r="M144" s="71">
        <f t="shared" si="101"/>
        <v>2.7699700368278002</v>
      </c>
      <c r="N144" s="71">
        <f t="shared" si="101"/>
        <v>3.0969896646657844</v>
      </c>
      <c r="O144" s="71">
        <f t="shared" si="101"/>
        <v>21.197555508860404</v>
      </c>
      <c r="P144" s="71">
        <f t="shared" si="101"/>
        <v>-1.6911440687149053</v>
      </c>
      <c r="Q144" s="71">
        <f t="shared" si="101"/>
        <v>-32.535308554884409</v>
      </c>
      <c r="R144" s="71">
        <f t="shared" si="101"/>
        <v>10.233090077333614</v>
      </c>
      <c r="S144" s="71">
        <f t="shared" si="101"/>
        <v>23.311101230176362</v>
      </c>
      <c r="T144" s="71">
        <f t="shared" si="101"/>
        <v>-16.471549796870107</v>
      </c>
    </row>
    <row r="145" spans="1:20" ht="12" customHeight="1">
      <c r="A145" s="66" t="s">
        <v>16</v>
      </c>
      <c r="B145" s="71" t="s">
        <v>43</v>
      </c>
      <c r="C145" s="71">
        <f t="shared" ref="C145:T145" si="102">C121/B121*100-100</f>
        <v>13.549169221992429</v>
      </c>
      <c r="D145" s="71">
        <f t="shared" si="102"/>
        <v>-21.48195332896708</v>
      </c>
      <c r="E145" s="71">
        <f t="shared" si="102"/>
        <v>-21.43012214769702</v>
      </c>
      <c r="F145" s="71">
        <f t="shared" si="102"/>
        <v>45.715656903522301</v>
      </c>
      <c r="G145" s="71">
        <f t="shared" si="102"/>
        <v>-30.380151102328412</v>
      </c>
      <c r="H145" s="71">
        <f t="shared" si="102"/>
        <v>-7.5748670384334247</v>
      </c>
      <c r="I145" s="71">
        <f t="shared" si="102"/>
        <v>24.956183208474883</v>
      </c>
      <c r="J145" s="71">
        <f t="shared" si="102"/>
        <v>13.208296612588882</v>
      </c>
      <c r="K145" s="71">
        <f t="shared" si="102"/>
        <v>-18.994780930660937</v>
      </c>
      <c r="L145" s="71">
        <f t="shared" si="102"/>
        <v>25.365457498646464</v>
      </c>
      <c r="M145" s="71">
        <f t="shared" si="102"/>
        <v>3.1969337076225486</v>
      </c>
      <c r="N145" s="71">
        <f t="shared" si="102"/>
        <v>2.8468000962534461</v>
      </c>
      <c r="O145" s="71">
        <f t="shared" si="102"/>
        <v>24.352505544139476</v>
      </c>
      <c r="P145" s="71">
        <f t="shared" si="102"/>
        <v>-0.88922701875803511</v>
      </c>
      <c r="Q145" s="71">
        <f t="shared" si="102"/>
        <v>-31.045611370652225</v>
      </c>
      <c r="R145" s="71">
        <f t="shared" si="102"/>
        <v>12.842795752983577</v>
      </c>
      <c r="S145" s="71">
        <f t="shared" si="102"/>
        <v>22.828047098758901</v>
      </c>
      <c r="T145" s="71">
        <f t="shared" si="102"/>
        <v>-26.434925295794116</v>
      </c>
    </row>
    <row r="146" spans="1:20" ht="12" customHeight="1">
      <c r="A146" s="66" t="s">
        <v>17</v>
      </c>
      <c r="B146" s="71" t="s">
        <v>43</v>
      </c>
      <c r="C146" s="71">
        <f t="shared" ref="C146:T146" si="103">C122/B122*100-100</f>
        <v>30.282989038785843</v>
      </c>
      <c r="D146" s="71">
        <f t="shared" si="103"/>
        <v>-12.860754373546371</v>
      </c>
      <c r="E146" s="71">
        <f t="shared" si="103"/>
        <v>-13.475374831731884</v>
      </c>
      <c r="F146" s="71">
        <f t="shared" si="103"/>
        <v>37.800429184549358</v>
      </c>
      <c r="G146" s="71">
        <f t="shared" si="103"/>
        <v>-22.002258039398896</v>
      </c>
      <c r="H146" s="71">
        <f t="shared" si="103"/>
        <v>-10.344655469315427</v>
      </c>
      <c r="I146" s="71">
        <f t="shared" si="103"/>
        <v>13.76238726199756</v>
      </c>
      <c r="J146" s="71">
        <f t="shared" si="103"/>
        <v>14.608006264069687</v>
      </c>
      <c r="K146" s="71">
        <f t="shared" si="103"/>
        <v>-19.535419958153639</v>
      </c>
      <c r="L146" s="71">
        <f t="shared" si="103"/>
        <v>18.777860326894498</v>
      </c>
      <c r="M146" s="71">
        <f t="shared" si="103"/>
        <v>6.5676309616888204</v>
      </c>
      <c r="N146" s="71">
        <f t="shared" si="103"/>
        <v>7.3325647206791871</v>
      </c>
      <c r="O146" s="71">
        <f t="shared" si="103"/>
        <v>24.293498427826492</v>
      </c>
      <c r="P146" s="71">
        <f t="shared" si="103"/>
        <v>-0.29383111781528726</v>
      </c>
      <c r="Q146" s="71">
        <f t="shared" si="103"/>
        <v>-29.267985186352533</v>
      </c>
      <c r="R146" s="71">
        <f t="shared" si="103"/>
        <v>11.102199050865579</v>
      </c>
      <c r="S146" s="71">
        <f t="shared" si="103"/>
        <v>18.371234909557614</v>
      </c>
      <c r="T146" s="71">
        <f t="shared" si="103"/>
        <v>-14.005455130702899</v>
      </c>
    </row>
    <row r="147" spans="1:20" ht="12" customHeight="1">
      <c r="A147" s="66" t="s">
        <v>18</v>
      </c>
      <c r="B147" s="71" t="s">
        <v>43</v>
      </c>
      <c r="C147" s="71">
        <f t="shared" ref="C147:T147" si="104">C123/B123*100-100</f>
        <v>26.861879121543964</v>
      </c>
      <c r="D147" s="71">
        <f t="shared" si="104"/>
        <v>-23.094806619295156</v>
      </c>
      <c r="E147" s="71">
        <f t="shared" si="104"/>
        <v>-16.876211146422747</v>
      </c>
      <c r="F147" s="71">
        <f t="shared" si="104"/>
        <v>34.672410899121559</v>
      </c>
      <c r="G147" s="71">
        <f t="shared" si="104"/>
        <v>-26.964409361584259</v>
      </c>
      <c r="H147" s="71">
        <f t="shared" si="104"/>
        <v>-6.8336525152164427</v>
      </c>
      <c r="I147" s="71">
        <f t="shared" si="104"/>
        <v>22.397476340694027</v>
      </c>
      <c r="J147" s="71">
        <f t="shared" si="104"/>
        <v>14.095443964083813</v>
      </c>
      <c r="K147" s="71">
        <f t="shared" si="104"/>
        <v>-20.06062637538804</v>
      </c>
      <c r="L147" s="71">
        <f t="shared" si="104"/>
        <v>23.665499890614754</v>
      </c>
      <c r="M147" s="71">
        <f t="shared" si="104"/>
        <v>3.5572656376689764</v>
      </c>
      <c r="N147" s="71">
        <f t="shared" si="104"/>
        <v>1.9275118867978307</v>
      </c>
      <c r="O147" s="71">
        <f t="shared" si="104"/>
        <v>25.987430167597765</v>
      </c>
      <c r="P147" s="71">
        <f t="shared" si="104"/>
        <v>-0.53543516578534422</v>
      </c>
      <c r="Q147" s="71">
        <f t="shared" si="104"/>
        <v>-33.345593152333834</v>
      </c>
      <c r="R147" s="71">
        <f t="shared" si="104"/>
        <v>10.331912047487663</v>
      </c>
      <c r="S147" s="71">
        <f t="shared" si="104"/>
        <v>27.023217749757535</v>
      </c>
      <c r="T147" s="71">
        <f t="shared" si="104"/>
        <v>-16.655729881286163</v>
      </c>
    </row>
    <row r="148" spans="1:20" ht="12" customHeight="1">
      <c r="A148" s="66" t="s">
        <v>19</v>
      </c>
      <c r="B148" s="71" t="s">
        <v>43</v>
      </c>
      <c r="C148" s="71">
        <f t="shared" ref="C148:T148" si="105">C124/B124*100-100</f>
        <v>20.588798718261316</v>
      </c>
      <c r="D148" s="71">
        <f t="shared" si="105"/>
        <v>-16.483619637660752</v>
      </c>
      <c r="E148" s="71">
        <f t="shared" si="105"/>
        <v>-19.066063755284844</v>
      </c>
      <c r="F148" s="71">
        <f t="shared" si="105"/>
        <v>40.281383200333323</v>
      </c>
      <c r="G148" s="71">
        <f t="shared" si="105"/>
        <v>-26.606811051204744</v>
      </c>
      <c r="H148" s="71">
        <f t="shared" si="105"/>
        <v>-9.0820423960073526</v>
      </c>
      <c r="I148" s="71">
        <f t="shared" si="105"/>
        <v>9.8922669588240808</v>
      </c>
      <c r="J148" s="71">
        <f t="shared" si="105"/>
        <v>10.375732148049678</v>
      </c>
      <c r="K148" s="71">
        <f t="shared" si="105"/>
        <v>-21.104033570749792</v>
      </c>
      <c r="L148" s="71">
        <f t="shared" si="105"/>
        <v>19.764349516415635</v>
      </c>
      <c r="M148" s="71">
        <f t="shared" si="105"/>
        <v>3.0868500189193924</v>
      </c>
      <c r="N148" s="71">
        <f t="shared" si="105"/>
        <v>2.5578115642447443</v>
      </c>
      <c r="O148" s="71">
        <f t="shared" si="105"/>
        <v>26.226759847043525</v>
      </c>
      <c r="P148" s="71">
        <f t="shared" si="105"/>
        <v>-0.3432323533801025</v>
      </c>
      <c r="Q148" s="71">
        <f t="shared" si="105"/>
        <v>-31.482479784366575</v>
      </c>
      <c r="R148" s="71">
        <f t="shared" si="105"/>
        <v>11.881501879534937</v>
      </c>
      <c r="S148" s="71">
        <f t="shared" si="105"/>
        <v>29.045270303267074</v>
      </c>
      <c r="T148" s="71">
        <f t="shared" si="105"/>
        <v>-16.342347660891733</v>
      </c>
    </row>
    <row r="149" spans="1:20" ht="12" customHeight="1">
      <c r="A149" s="69" t="s">
        <v>20</v>
      </c>
      <c r="B149" s="71" t="s">
        <v>43</v>
      </c>
      <c r="C149" s="100">
        <f t="shared" ref="C149:T149" si="106">C125/B125*100-100</f>
        <v>24.931467959709749</v>
      </c>
      <c r="D149" s="100">
        <f t="shared" si="106"/>
        <v>-18.808463140327902</v>
      </c>
      <c r="E149" s="100">
        <f t="shared" si="106"/>
        <v>-18.122086436283354</v>
      </c>
      <c r="F149" s="100">
        <f t="shared" si="106"/>
        <v>39.557647843820376</v>
      </c>
      <c r="G149" s="100">
        <f t="shared" si="106"/>
        <v>-25.07688554512562</v>
      </c>
      <c r="H149" s="100">
        <f t="shared" si="106"/>
        <v>-6.0504498378491434</v>
      </c>
      <c r="I149" s="100">
        <f t="shared" si="106"/>
        <v>20.425053343930216</v>
      </c>
      <c r="J149" s="100">
        <f t="shared" si="106"/>
        <v>13.843237651627675</v>
      </c>
      <c r="K149" s="100">
        <f t="shared" si="106"/>
        <v>-19.259040413577736</v>
      </c>
      <c r="L149" s="100">
        <f t="shared" si="106"/>
        <v>22.8132297040883</v>
      </c>
      <c r="M149" s="100">
        <f t="shared" si="106"/>
        <v>4.9454386105019239</v>
      </c>
      <c r="N149" s="100">
        <f t="shared" si="106"/>
        <v>4.2616585365853723</v>
      </c>
      <c r="O149" s="100">
        <f t="shared" si="106"/>
        <v>24.213283277906797</v>
      </c>
      <c r="P149" s="100">
        <f t="shared" si="106"/>
        <v>-0.28859952766403296</v>
      </c>
      <c r="Q149" s="100">
        <f t="shared" si="106"/>
        <v>-30.722778695299397</v>
      </c>
      <c r="R149" s="100">
        <f t="shared" si="106"/>
        <v>10.405327150604762</v>
      </c>
      <c r="S149" s="100">
        <f t="shared" si="106"/>
        <v>22.543600401431888</v>
      </c>
      <c r="T149" s="100">
        <f t="shared" si="106"/>
        <v>-16.310226809242607</v>
      </c>
    </row>
    <row r="150" spans="1:20" ht="12" customHeight="1">
      <c r="A150" s="70" t="s">
        <v>0</v>
      </c>
      <c r="B150" s="71" t="s">
        <v>43</v>
      </c>
      <c r="C150" s="71">
        <f t="shared" ref="C150:T150" si="107">C126/B126*100-100</f>
        <v>77.700253715114144</v>
      </c>
      <c r="D150" s="71">
        <f t="shared" si="107"/>
        <v>-9.9128040385497798</v>
      </c>
      <c r="E150" s="71">
        <f t="shared" si="107"/>
        <v>-5.4848021735438977</v>
      </c>
      <c r="F150" s="71">
        <f t="shared" si="107"/>
        <v>12.486525332375138</v>
      </c>
      <c r="G150" s="71">
        <f t="shared" si="107"/>
        <v>-0.44721290528670465</v>
      </c>
      <c r="H150" s="71">
        <f t="shared" si="107"/>
        <v>-5.3906626022781694</v>
      </c>
      <c r="I150" s="71">
        <f t="shared" si="107"/>
        <v>10.355548018766598</v>
      </c>
      <c r="J150" s="71">
        <f t="shared" si="107"/>
        <v>15.991394765148797</v>
      </c>
      <c r="K150" s="71">
        <f t="shared" si="107"/>
        <v>-23.241333627732402</v>
      </c>
      <c r="L150" s="71">
        <f t="shared" si="107"/>
        <v>14.509262455413662</v>
      </c>
      <c r="M150" s="71">
        <f t="shared" si="107"/>
        <v>14.740755627009648</v>
      </c>
      <c r="N150" s="71">
        <f t="shared" si="107"/>
        <v>19.165426044312113</v>
      </c>
      <c r="O150" s="71">
        <f t="shared" si="107"/>
        <v>17.563843468675373</v>
      </c>
      <c r="P150" s="71">
        <f t="shared" si="107"/>
        <v>0.99390529770278135</v>
      </c>
      <c r="Q150" s="71">
        <f t="shared" si="107"/>
        <v>-18.466251972890163</v>
      </c>
      <c r="R150" s="71">
        <f t="shared" si="107"/>
        <v>-23.821452971988151</v>
      </c>
      <c r="S150" s="71">
        <f t="shared" si="107"/>
        <v>13.099152964623812</v>
      </c>
      <c r="T150" s="71">
        <f t="shared" si="107"/>
        <v>-4.4759681043217654</v>
      </c>
    </row>
    <row r="151" spans="1:20" ht="12" customHeight="1">
      <c r="A151" s="70" t="s">
        <v>5</v>
      </c>
      <c r="B151" s="71" t="s">
        <v>43</v>
      </c>
      <c r="C151" s="71">
        <f t="shared" ref="C151:T151" si="108">C127/B127*100-100</f>
        <v>24.261737055458113</v>
      </c>
      <c r="D151" s="71">
        <f t="shared" si="108"/>
        <v>-18.970079098680387</v>
      </c>
      <c r="E151" s="71">
        <f t="shared" si="108"/>
        <v>-18.377099208742209</v>
      </c>
      <c r="F151" s="71">
        <f t="shared" si="108"/>
        <v>40.190355187892493</v>
      </c>
      <c r="G151" s="71">
        <f t="shared" si="108"/>
        <v>-25.538631985547326</v>
      </c>
      <c r="H151" s="71">
        <f t="shared" si="108"/>
        <v>-6.0669873904353864</v>
      </c>
      <c r="I151" s="71">
        <f t="shared" si="108"/>
        <v>20.679119812774701</v>
      </c>
      <c r="J151" s="71">
        <f t="shared" si="108"/>
        <v>13.79378032355369</v>
      </c>
      <c r="K151" s="71">
        <f t="shared" si="108"/>
        <v>-19.16533048743608</v>
      </c>
      <c r="L151" s="71">
        <f t="shared" si="108"/>
        <v>22.998782602659247</v>
      </c>
      <c r="M151" s="71">
        <f t="shared" si="108"/>
        <v>4.7416685305300916</v>
      </c>
      <c r="N151" s="71">
        <f t="shared" si="108"/>
        <v>3.9220205914812283</v>
      </c>
      <c r="O151" s="71">
        <f t="shared" si="108"/>
        <v>24.387042508307971</v>
      </c>
      <c r="P151" s="71">
        <f t="shared" si="108"/>
        <v>-0.32027480798177521</v>
      </c>
      <c r="Q151" s="71">
        <f t="shared" si="108"/>
        <v>-31.02948112020357</v>
      </c>
      <c r="R151" s="71">
        <f t="shared" si="108"/>
        <v>11.417814840722798</v>
      </c>
      <c r="S151" s="71">
        <f t="shared" si="108"/>
        <v>22.734620167569304</v>
      </c>
      <c r="T151" s="71">
        <f t="shared" si="108"/>
        <v>-16.530791040008936</v>
      </c>
    </row>
    <row r="152" spans="1:20" ht="12" customHeight="1">
      <c r="A152" s="4"/>
      <c r="B152" s="73"/>
      <c r="C152" s="73"/>
      <c r="D152" s="73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</row>
    <row r="153" spans="1:20" ht="12" customHeight="1">
      <c r="A153" s="65"/>
      <c r="B153" s="193" t="s">
        <v>50</v>
      </c>
      <c r="C153" s="193"/>
      <c r="D153" s="193"/>
      <c r="E153" s="193"/>
      <c r="F153" s="193"/>
      <c r="G153" s="193"/>
      <c r="H153" s="193"/>
      <c r="I153" s="193"/>
      <c r="J153" s="193"/>
      <c r="K153" s="193"/>
      <c r="L153" s="193"/>
      <c r="M153" s="193"/>
      <c r="N153" s="193"/>
      <c r="O153" s="193"/>
      <c r="P153" s="193"/>
      <c r="Q153" s="193"/>
      <c r="R153" s="193"/>
      <c r="S153" s="193"/>
      <c r="T153" s="193"/>
    </row>
    <row r="154" spans="1:20" s="2" customFormat="1" ht="12" customHeight="1">
      <c r="A154" s="65"/>
      <c r="B154" s="184" t="s">
        <v>86</v>
      </c>
      <c r="C154" s="184"/>
      <c r="D154" s="184"/>
      <c r="E154" s="184"/>
      <c r="F154" s="184"/>
      <c r="G154" s="184"/>
      <c r="H154" s="184"/>
      <c r="I154" s="184"/>
      <c r="J154" s="184"/>
      <c r="K154" s="184"/>
      <c r="L154" s="184"/>
      <c r="M154" s="184"/>
      <c r="N154" s="184"/>
      <c r="O154" s="184"/>
      <c r="P154" s="184"/>
      <c r="Q154" s="184"/>
      <c r="R154" s="184"/>
      <c r="S154" s="184"/>
      <c r="T154" s="184"/>
    </row>
    <row r="155" spans="1:20" ht="12" customHeight="1">
      <c r="A155" s="66" t="s">
        <v>1</v>
      </c>
      <c r="B155" s="74">
        <f>B106/B$125*100</f>
        <v>0.1103780334086599</v>
      </c>
      <c r="C155" s="74">
        <f t="shared" ref="C155:Q155" si="109">C106/C$125*100</f>
        <v>0.17806517057988891</v>
      </c>
      <c r="D155" s="74">
        <f t="shared" si="109"/>
        <v>0.19614077354696857</v>
      </c>
      <c r="E155" s="74">
        <f t="shared" si="109"/>
        <v>0.25418294335371078</v>
      </c>
      <c r="F155" s="74">
        <f t="shared" si="109"/>
        <v>0.17125955129605663</v>
      </c>
      <c r="G155" s="74">
        <f t="shared" si="109"/>
        <v>0.25695679464379118</v>
      </c>
      <c r="H155" s="74">
        <f t="shared" si="109"/>
        <v>0.28575365612964559</v>
      </c>
      <c r="I155" s="74">
        <f t="shared" si="109"/>
        <v>0.22318668045931842</v>
      </c>
      <c r="J155" s="74">
        <f t="shared" si="109"/>
        <v>0.23269838755855532</v>
      </c>
      <c r="K155" s="74">
        <f t="shared" si="109"/>
        <v>0.1883634635237548</v>
      </c>
      <c r="L155" s="74">
        <f t="shared" si="109"/>
        <v>0.19094950537423031</v>
      </c>
      <c r="M155" s="74">
        <f t="shared" si="109"/>
        <v>0.22692682926829269</v>
      </c>
      <c r="N155" s="74">
        <f t="shared" si="109"/>
        <v>0.27070728242826209</v>
      </c>
      <c r="O155" s="74">
        <f t="shared" si="109"/>
        <v>0.26584905589308783</v>
      </c>
      <c r="P155" s="74">
        <f t="shared" si="109"/>
        <v>0.29003924104761658</v>
      </c>
      <c r="Q155" s="74">
        <f t="shared" si="109"/>
        <v>0.2361054917155872</v>
      </c>
      <c r="R155" s="74">
        <f t="shared" ref="R155:S155" si="110">R106/R$125*100</f>
        <v>0.24467194006969742</v>
      </c>
      <c r="S155" s="74">
        <f t="shared" si="110"/>
        <v>0.23528899679349219</v>
      </c>
      <c r="T155" s="74">
        <f t="shared" ref="T155" si="111">T106/T$125*100</f>
        <v>0.25706544718696817</v>
      </c>
    </row>
    <row r="156" spans="1:20" ht="12" customHeight="1">
      <c r="A156" s="66" t="s">
        <v>2</v>
      </c>
      <c r="B156" s="74">
        <f t="shared" ref="B156:Q158" si="112">B107/B$125*100</f>
        <v>0.1283201417199441</v>
      </c>
      <c r="C156" s="74">
        <f t="shared" si="112"/>
        <v>0.22324045887912561</v>
      </c>
      <c r="D156" s="74">
        <f t="shared" si="112"/>
        <v>0.26252860386280896</v>
      </c>
      <c r="E156" s="74">
        <f t="shared" si="112"/>
        <v>0.28221279993655679</v>
      </c>
      <c r="F156" s="74">
        <f t="shared" si="112"/>
        <v>0.26453134353509888</v>
      </c>
      <c r="G156" s="74">
        <f t="shared" si="112"/>
        <v>0.34561669630714509</v>
      </c>
      <c r="H156" s="74">
        <f t="shared" si="112"/>
        <v>0.34630058278156756</v>
      </c>
      <c r="I156" s="74">
        <f t="shared" si="112"/>
        <v>0.23624731996833084</v>
      </c>
      <c r="J156" s="74">
        <f t="shared" si="112"/>
        <v>0.25970439588777683</v>
      </c>
      <c r="K156" s="74">
        <f t="shared" si="112"/>
        <v>0.25651633216853126</v>
      </c>
      <c r="L156" s="74">
        <f t="shared" si="112"/>
        <v>0.25514539806572756</v>
      </c>
      <c r="M156" s="74">
        <f t="shared" si="112"/>
        <v>0.24595121951219512</v>
      </c>
      <c r="N156" s="74">
        <f t="shared" si="112"/>
        <v>0.22728931524999951</v>
      </c>
      <c r="O156" s="74">
        <f t="shared" si="112"/>
        <v>0.2340586615641326</v>
      </c>
      <c r="P156" s="74">
        <f t="shared" si="112"/>
        <v>0.23239403632781158</v>
      </c>
      <c r="Q156" s="74">
        <f t="shared" si="112"/>
        <v>0.3108086149604728</v>
      </c>
      <c r="R156" s="74">
        <f t="shared" ref="R156:S156" si="113">R107/R$125*100</f>
        <v>0.32053308257011232</v>
      </c>
      <c r="S156" s="74">
        <f t="shared" si="113"/>
        <v>0.27913867622331734</v>
      </c>
      <c r="T156" s="74">
        <f t="shared" ref="T156" si="114">T107/T$125*100</f>
        <v>0.29154631271448206</v>
      </c>
    </row>
    <row r="157" spans="1:20" ht="12" customHeight="1">
      <c r="A157" s="66" t="s">
        <v>3</v>
      </c>
      <c r="B157" s="74">
        <f t="shared" si="112"/>
        <v>0.82102179171256295</v>
      </c>
      <c r="C157" s="74">
        <f t="shared" si="112"/>
        <v>0.8576033100669993</v>
      </c>
      <c r="D157" s="74">
        <f t="shared" si="112"/>
        <v>0.83281462010039897</v>
      </c>
      <c r="E157" s="74">
        <f t="shared" si="112"/>
        <v>0.84157935252398597</v>
      </c>
      <c r="F157" s="74">
        <f t="shared" si="112"/>
        <v>0.83552714728419386</v>
      </c>
      <c r="G157" s="74">
        <f t="shared" si="112"/>
        <v>0.817423370645465</v>
      </c>
      <c r="H157" s="74">
        <f t="shared" si="112"/>
        <v>0.77611416784164811</v>
      </c>
      <c r="I157" s="74">
        <f t="shared" si="112"/>
        <v>0.81079987748426641</v>
      </c>
      <c r="J157" s="74">
        <f t="shared" si="112"/>
        <v>0.83241451989205706</v>
      </c>
      <c r="K157" s="74">
        <f t="shared" si="112"/>
        <v>0.80626604012971681</v>
      </c>
      <c r="L157" s="74">
        <f t="shared" si="112"/>
        <v>0.80659528329125285</v>
      </c>
      <c r="M157" s="74">
        <f t="shared" si="112"/>
        <v>0.75736585365853659</v>
      </c>
      <c r="N157" s="74">
        <f t="shared" si="112"/>
        <v>0.68233581177562641</v>
      </c>
      <c r="O157" s="74">
        <f t="shared" si="112"/>
        <v>0.6850754645201873</v>
      </c>
      <c r="P157" s="74">
        <f t="shared" si="112"/>
        <v>0.65759352802252025</v>
      </c>
      <c r="Q157" s="74">
        <f t="shared" si="112"/>
        <v>0.58770092141122388</v>
      </c>
      <c r="R157" s="74">
        <f t="shared" ref="R157:S157" si="115">R108/R$125*100</f>
        <v>0.56243925181948207</v>
      </c>
      <c r="S157" s="74">
        <f t="shared" si="115"/>
        <v>0.63598156378919268</v>
      </c>
      <c r="T157" s="74">
        <f t="shared" ref="T157" si="116">T108/T$125*100</f>
        <v>0.59079784677589453</v>
      </c>
    </row>
    <row r="158" spans="1:20" ht="12" customHeight="1">
      <c r="A158" s="66" t="s">
        <v>4</v>
      </c>
      <c r="B158" s="74">
        <f t="shared" si="112"/>
        <v>0.19350223140777414</v>
      </c>
      <c r="C158" s="74">
        <f t="shared" si="112"/>
        <v>0.5236515812714343</v>
      </c>
      <c r="D158" s="74">
        <f t="shared" si="112"/>
        <v>0.68638075491807315</v>
      </c>
      <c r="E158" s="74">
        <f t="shared" si="112"/>
        <v>0.90515927111434402</v>
      </c>
      <c r="F158" s="74">
        <f t="shared" si="112"/>
        <v>0.56893833774382196</v>
      </c>
      <c r="G158" s="74">
        <f t="shared" si="112"/>
        <v>1.0252118422429124</v>
      </c>
      <c r="H158" s="74">
        <f t="shared" si="112"/>
        <v>1.0542124654290967</v>
      </c>
      <c r="I158" s="74">
        <f t="shared" si="112"/>
        <v>0.98625165425135353</v>
      </c>
      <c r="J158" s="74">
        <f t="shared" si="112"/>
        <v>0.97424682679402119</v>
      </c>
      <c r="K158" s="74">
        <f t="shared" si="112"/>
        <v>0.93452420621398247</v>
      </c>
      <c r="L158" s="74">
        <f t="shared" si="112"/>
        <v>0.78519665239408698</v>
      </c>
      <c r="M158" s="74">
        <f t="shared" si="112"/>
        <v>0.99785365853658525</v>
      </c>
      <c r="N158" s="74">
        <f t="shared" si="112"/>
        <v>1.3662623680383874</v>
      </c>
      <c r="O158" s="74">
        <f t="shared" si="112"/>
        <v>1.2252861700484767</v>
      </c>
      <c r="P158" s="74">
        <f t="shared" si="112"/>
        <v>1.2612438369494428</v>
      </c>
      <c r="Q158" s="74">
        <f t="shared" si="112"/>
        <v>1.7385652419999498</v>
      </c>
      <c r="R158" s="74">
        <f t="shared" ref="R158:S158" si="117">R109/R$125*100</f>
        <v>0.85482073853983109</v>
      </c>
      <c r="S158" s="74">
        <f t="shared" si="117"/>
        <v>0.67926700102047222</v>
      </c>
      <c r="T158" s="74">
        <f t="shared" ref="T158" si="118">T109/T$125*100</f>
        <v>0.94899432414132534</v>
      </c>
    </row>
    <row r="159" spans="1:20" ht="12" customHeight="1">
      <c r="A159" s="66"/>
      <c r="B159" s="74"/>
      <c r="C159" s="74"/>
      <c r="D159" s="74"/>
      <c r="E159" s="74"/>
      <c r="F159" s="74"/>
      <c r="G159" s="74"/>
      <c r="H159" s="74"/>
      <c r="I159" s="74"/>
      <c r="J159" s="74"/>
      <c r="K159" s="74"/>
      <c r="L159" s="74"/>
      <c r="M159" s="74"/>
      <c r="N159" s="74"/>
      <c r="O159" s="74"/>
      <c r="P159" s="74"/>
      <c r="Q159" s="74"/>
      <c r="R159" s="74"/>
      <c r="S159" s="74"/>
      <c r="T159" s="74"/>
    </row>
    <row r="160" spans="1:20" ht="12" customHeight="1">
      <c r="A160" s="66" t="s">
        <v>6</v>
      </c>
      <c r="B160" s="74">
        <f>B111/B$125*100</f>
        <v>2.9125265441001122</v>
      </c>
      <c r="C160" s="74">
        <f t="shared" ref="C160:Q160" si="119">C111/C$125*100</f>
        <v>3.0159276977236922</v>
      </c>
      <c r="D160" s="74">
        <f t="shared" si="119"/>
        <v>3.3188317533104352</v>
      </c>
      <c r="E160" s="74">
        <f t="shared" si="119"/>
        <v>3.2933030519728228</v>
      </c>
      <c r="F160" s="74">
        <f t="shared" si="119"/>
        <v>3.3425004874234943</v>
      </c>
      <c r="G160" s="74">
        <f t="shared" si="119"/>
        <v>3.5329270844230565</v>
      </c>
      <c r="H160" s="74">
        <f t="shared" si="119"/>
        <v>3.1320159621185022</v>
      </c>
      <c r="I160" s="74">
        <f t="shared" si="119"/>
        <v>3.8006460971226139</v>
      </c>
      <c r="J160" s="74">
        <f t="shared" si="119"/>
        <v>3.7163719356810279</v>
      </c>
      <c r="K160" s="74">
        <f t="shared" si="119"/>
        <v>3.6048089267683596</v>
      </c>
      <c r="L160" s="74">
        <f t="shared" si="119"/>
        <v>3.3335790592383723</v>
      </c>
      <c r="M160" s="74">
        <f t="shared" si="119"/>
        <v>3.341560975609756</v>
      </c>
      <c r="N160" s="74">
        <f t="shared" si="119"/>
        <v>3.6392490937435089</v>
      </c>
      <c r="O160" s="74">
        <f t="shared" si="119"/>
        <v>4.0754230872088861</v>
      </c>
      <c r="P160" s="74">
        <f t="shared" si="119"/>
        <v>4.1536278703609968</v>
      </c>
      <c r="Q160" s="74">
        <f t="shared" si="119"/>
        <v>4.4733538866889937</v>
      </c>
      <c r="R160" s="74">
        <f t="shared" ref="R160:S175" si="120">R111/R$125*100</f>
        <v>4.5845614672809312</v>
      </c>
      <c r="S160" s="74">
        <f t="shared" si="120"/>
        <v>4.229075884127222</v>
      </c>
      <c r="T160" s="74">
        <f t="shared" ref="T160" si="121">T111/T$125*100</f>
        <v>4.6044476463919812</v>
      </c>
    </row>
    <row r="161" spans="1:20" ht="12" customHeight="1">
      <c r="A161" s="66" t="s">
        <v>7</v>
      </c>
      <c r="B161" s="74">
        <f t="shared" ref="B161:Q176" si="122">B112/B$125*100</f>
        <v>5.6743620899149452</v>
      </c>
      <c r="C161" s="74">
        <f t="shared" si="122"/>
        <v>6.1462025034563172</v>
      </c>
      <c r="D161" s="74">
        <f t="shared" si="122"/>
        <v>6.3758066177359627</v>
      </c>
      <c r="E161" s="74">
        <f t="shared" si="122"/>
        <v>6.3679732225994474</v>
      </c>
      <c r="F161" s="74">
        <f t="shared" si="122"/>
        <v>6.2638082911961028</v>
      </c>
      <c r="G161" s="74">
        <f t="shared" si="122"/>
        <v>6.2846532064023437</v>
      </c>
      <c r="H161" s="74">
        <f t="shared" si="122"/>
        <v>6.3436476530758537</v>
      </c>
      <c r="I161" s="74">
        <f t="shared" si="122"/>
        <v>6.5009622108310836</v>
      </c>
      <c r="J161" s="74">
        <f t="shared" si="122"/>
        <v>6.5272303815563175</v>
      </c>
      <c r="K161" s="74">
        <f t="shared" si="122"/>
        <v>6.6324561061575249</v>
      </c>
      <c r="L161" s="74">
        <f t="shared" si="122"/>
        <v>6.8415211252608268</v>
      </c>
      <c r="M161" s="74">
        <f t="shared" si="122"/>
        <v>6.8541463414634141</v>
      </c>
      <c r="N161" s="74">
        <f t="shared" si="122"/>
        <v>6.9649343771112457</v>
      </c>
      <c r="O161" s="74">
        <f t="shared" si="122"/>
        <v>7.0087272919028667</v>
      </c>
      <c r="P161" s="74">
        <f t="shared" si="122"/>
        <v>6.997734989203801</v>
      </c>
      <c r="Q161" s="74">
        <f t="shared" si="122"/>
        <v>7.1015951570565008</v>
      </c>
      <c r="R161" s="74">
        <f t="shared" si="120"/>
        <v>7.0180446790520534</v>
      </c>
      <c r="S161" s="74">
        <f t="shared" si="120"/>
        <v>6.8307966616207274</v>
      </c>
      <c r="T161" s="74">
        <f t="shared" ref="T161" si="123">T112/T$125*100</f>
        <v>6.9803526487179957</v>
      </c>
    </row>
    <row r="162" spans="1:20" ht="12" customHeight="1">
      <c r="A162" s="66" t="s">
        <v>8</v>
      </c>
      <c r="B162" s="74">
        <f t="shared" si="122"/>
        <v>8.1108549755283263</v>
      </c>
      <c r="C162" s="74">
        <f t="shared" si="122"/>
        <v>7.6923426522893497</v>
      </c>
      <c r="D162" s="74">
        <f t="shared" si="122"/>
        <v>7.409799873717585</v>
      </c>
      <c r="E162" s="74">
        <f t="shared" si="122"/>
        <v>6.84912963877035</v>
      </c>
      <c r="F162" s="74">
        <f t="shared" si="122"/>
        <v>7.0648483892490539</v>
      </c>
      <c r="G162" s="74">
        <f t="shared" si="122"/>
        <v>6.9592792133068304</v>
      </c>
      <c r="H162" s="74">
        <f t="shared" si="122"/>
        <v>7.0778661314411142</v>
      </c>
      <c r="I162" s="74">
        <f t="shared" si="122"/>
        <v>7.1665925022682746</v>
      </c>
      <c r="J162" s="74">
        <f t="shared" si="122"/>
        <v>7.17131352757354</v>
      </c>
      <c r="K162" s="74">
        <f t="shared" si="122"/>
        <v>7.1615839129051615</v>
      </c>
      <c r="L162" s="74">
        <f t="shared" si="122"/>
        <v>7.1969022154238065</v>
      </c>
      <c r="M162" s="74">
        <f t="shared" si="122"/>
        <v>7.0519024390243894</v>
      </c>
      <c r="N162" s="74">
        <f t="shared" si="122"/>
        <v>6.9355523907018171</v>
      </c>
      <c r="O162" s="74">
        <f t="shared" si="122"/>
        <v>6.9636783444888479</v>
      </c>
      <c r="P162" s="74">
        <f t="shared" si="122"/>
        <v>7.0790275714823201</v>
      </c>
      <c r="Q162" s="74">
        <f t="shared" si="122"/>
        <v>7.046958274216081</v>
      </c>
      <c r="R162" s="74">
        <f t="shared" si="120"/>
        <v>6.9734960133389174</v>
      </c>
      <c r="S162" s="74">
        <f t="shared" si="120"/>
        <v>7.02231658501276</v>
      </c>
      <c r="T162" s="74">
        <f t="shared" ref="T162" si="124">T113/T$125*100</f>
        <v>7.0654953446015769</v>
      </c>
    </row>
    <row r="163" spans="1:20" ht="12" customHeight="1">
      <c r="A163" s="66" t="s">
        <v>9</v>
      </c>
      <c r="B163" s="74">
        <f t="shared" si="122"/>
        <v>5.5988462543009963</v>
      </c>
      <c r="C163" s="74">
        <f t="shared" si="122"/>
        <v>5.4385775147046918</v>
      </c>
      <c r="D163" s="74">
        <f t="shared" si="122"/>
        <v>5.2795677738022206</v>
      </c>
      <c r="E163" s="74">
        <f t="shared" si="122"/>
        <v>5.6817202948467447</v>
      </c>
      <c r="F163" s="74">
        <f t="shared" si="122"/>
        <v>5.9436273909469532</v>
      </c>
      <c r="G163" s="74">
        <f t="shared" si="122"/>
        <v>5.7035254733758753</v>
      </c>
      <c r="H163" s="74">
        <f t="shared" si="122"/>
        <v>6.2477468887926939</v>
      </c>
      <c r="I163" s="74">
        <f t="shared" si="122"/>
        <v>6.2663330231913035</v>
      </c>
      <c r="J163" s="74">
        <f t="shared" si="122"/>
        <v>6.2800137263621281</v>
      </c>
      <c r="K163" s="74">
        <f t="shared" si="122"/>
        <v>6.3821011956930409</v>
      </c>
      <c r="L163" s="74">
        <f t="shared" si="122"/>
        <v>6.4725227245269261</v>
      </c>
      <c r="M163" s="74">
        <f t="shared" si="122"/>
        <v>6.5799024390243908</v>
      </c>
      <c r="N163" s="74">
        <f t="shared" si="122"/>
        <v>6.5912029958397342</v>
      </c>
      <c r="O163" s="74">
        <f t="shared" si="122"/>
        <v>6.3610168406223977</v>
      </c>
      <c r="P163" s="74">
        <f t="shared" si="122"/>
        <v>6.3951423904552236</v>
      </c>
      <c r="Q163" s="74">
        <f t="shared" si="122"/>
        <v>6.4281764913088093</v>
      </c>
      <c r="R163" s="74">
        <f t="shared" si="120"/>
        <v>6.4606430812267384</v>
      </c>
      <c r="S163" s="74">
        <f t="shared" si="120"/>
        <v>6.3060514169733723</v>
      </c>
      <c r="T163" s="74">
        <f t="shared" ref="T163" si="125">T114/T$125*100</f>
        <v>6.3957189790196445</v>
      </c>
    </row>
    <row r="164" spans="1:20" ht="12" customHeight="1">
      <c r="A164" s="66" t="s">
        <v>10</v>
      </c>
      <c r="B164" s="74">
        <f t="shared" si="122"/>
        <v>9.614358228954929</v>
      </c>
      <c r="C164" s="74">
        <f t="shared" si="122"/>
        <v>9.3471034641356372</v>
      </c>
      <c r="D164" s="74">
        <f t="shared" si="122"/>
        <v>9.2593670653668241</v>
      </c>
      <c r="E164" s="74">
        <f t="shared" si="122"/>
        <v>9.1989887374668946</v>
      </c>
      <c r="F164" s="74">
        <f t="shared" si="122"/>
        <v>9.478549937149312</v>
      </c>
      <c r="G164" s="74">
        <f t="shared" si="122"/>
        <v>9.1090856784182446</v>
      </c>
      <c r="H164" s="74">
        <f t="shared" si="122"/>
        <v>9.1385494626634252</v>
      </c>
      <c r="I164" s="74">
        <f t="shared" si="122"/>
        <v>9.2312137726177337</v>
      </c>
      <c r="J164" s="74">
        <f t="shared" si="122"/>
        <v>9.2422479557670005</v>
      </c>
      <c r="K164" s="74">
        <f t="shared" si="122"/>
        <v>9.2094392980506026</v>
      </c>
      <c r="L164" s="74">
        <f t="shared" si="122"/>
        <v>9.2838318497631818</v>
      </c>
      <c r="M164" s="74">
        <f t="shared" si="122"/>
        <v>9.1464390243902454</v>
      </c>
      <c r="N164" s="74">
        <f t="shared" si="122"/>
        <v>8.6781661897552311</v>
      </c>
      <c r="O164" s="74">
        <f t="shared" si="122"/>
        <v>8.8571654569492519</v>
      </c>
      <c r="P164" s="74">
        <f t="shared" si="122"/>
        <v>8.802415205641525</v>
      </c>
      <c r="Q164" s="74">
        <f t="shared" si="122"/>
        <v>8.3377409993642058</v>
      </c>
      <c r="R164" s="74">
        <f t="shared" si="120"/>
        <v>8.2963246856899016</v>
      </c>
      <c r="S164" s="74">
        <f t="shared" si="120"/>
        <v>8.9195406746079726</v>
      </c>
      <c r="T164" s="74">
        <f t="shared" ref="T164" si="126">T115/T$125*100</f>
        <v>8.509550140283185</v>
      </c>
    </row>
    <row r="165" spans="1:20" ht="12" customHeight="1">
      <c r="A165" s="66" t="s">
        <v>11</v>
      </c>
      <c r="B165" s="74">
        <f t="shared" si="122"/>
        <v>4.6898172857451081</v>
      </c>
      <c r="C165" s="74">
        <f t="shared" si="122"/>
        <v>4.9901877819478813</v>
      </c>
      <c r="D165" s="74">
        <f t="shared" si="122"/>
        <v>4.5939706863583636</v>
      </c>
      <c r="E165" s="74">
        <f t="shared" si="122"/>
        <v>4.478487426900184</v>
      </c>
      <c r="F165" s="74">
        <f t="shared" si="122"/>
        <v>4.1575509492266374</v>
      </c>
      <c r="G165" s="74">
        <f t="shared" si="122"/>
        <v>4.1770844230568054</v>
      </c>
      <c r="H165" s="74">
        <f t="shared" si="122"/>
        <v>4.2027918396661708</v>
      </c>
      <c r="I165" s="74">
        <f t="shared" si="122"/>
        <v>4.0118123659984164</v>
      </c>
      <c r="J165" s="74">
        <f t="shared" si="122"/>
        <v>4.3105041189239017</v>
      </c>
      <c r="K165" s="74">
        <f t="shared" si="122"/>
        <v>4.3743579232739531</v>
      </c>
      <c r="L165" s="74">
        <f t="shared" si="122"/>
        <v>4.4901289856229871</v>
      </c>
      <c r="M165" s="74">
        <f t="shared" si="122"/>
        <v>4.6499512195121957</v>
      </c>
      <c r="N165" s="74">
        <f t="shared" si="122"/>
        <v>4.8169614534538807</v>
      </c>
      <c r="O165" s="74">
        <f t="shared" si="122"/>
        <v>4.846151817966093</v>
      </c>
      <c r="P165" s="74">
        <f t="shared" si="122"/>
        <v>4.898935792459131</v>
      </c>
      <c r="Q165" s="74">
        <f t="shared" si="122"/>
        <v>5.14491860631236</v>
      </c>
      <c r="R165" s="74">
        <f t="shared" si="120"/>
        <v>5.2277019605364021</v>
      </c>
      <c r="S165" s="74">
        <f t="shared" si="120"/>
        <v>4.8438580624567749</v>
      </c>
      <c r="T165" s="74">
        <f t="shared" ref="T165" si="127">T116/T$125*100</f>
        <v>5.1626909329770942</v>
      </c>
    </row>
    <row r="166" spans="1:20" ht="12" customHeight="1">
      <c r="A166" s="66" t="s">
        <v>12</v>
      </c>
      <c r="B166" s="74">
        <f t="shared" si="122"/>
        <v>2.7897707271096173</v>
      </c>
      <c r="C166" s="74">
        <f t="shared" si="122"/>
        <v>2.8784021218751108</v>
      </c>
      <c r="D166" s="74">
        <f t="shared" si="122"/>
        <v>2.907966091827916</v>
      </c>
      <c r="E166" s="74">
        <f t="shared" si="122"/>
        <v>2.8889894621412346</v>
      </c>
      <c r="F166" s="74">
        <f t="shared" si="122"/>
        <v>2.8450835870058286</v>
      </c>
      <c r="G166" s="74">
        <f t="shared" si="122"/>
        <v>2.8435244272413436</v>
      </c>
      <c r="H166" s="74">
        <f t="shared" si="122"/>
        <v>2.8280286338247147</v>
      </c>
      <c r="I166" s="74">
        <f t="shared" si="122"/>
        <v>2.7857303844797991</v>
      </c>
      <c r="J166" s="74">
        <f t="shared" si="122"/>
        <v>2.8332957685849052</v>
      </c>
      <c r="K166" s="74">
        <f t="shared" si="122"/>
        <v>2.8721027171869715</v>
      </c>
      <c r="L166" s="74">
        <f t="shared" si="122"/>
        <v>3.0222238603949227</v>
      </c>
      <c r="M166" s="74">
        <f t="shared" si="122"/>
        <v>3.0840975609756094</v>
      </c>
      <c r="N166" s="74">
        <f t="shared" si="122"/>
        <v>3.0242859896582894</v>
      </c>
      <c r="O166" s="74">
        <f t="shared" si="122"/>
        <v>3.1508650075897684</v>
      </c>
      <c r="P166" s="74">
        <f t="shared" si="122"/>
        <v>3.1884673326211423</v>
      </c>
      <c r="Q166" s="74">
        <f t="shared" si="122"/>
        <v>3.1502906878467289</v>
      </c>
      <c r="R166" s="74">
        <f t="shared" si="120"/>
        <v>3.2617327949299475</v>
      </c>
      <c r="S166" s="74">
        <f t="shared" si="120"/>
        <v>3.2838089895067069</v>
      </c>
      <c r="T166" s="74">
        <f t="shared" ref="T166" si="128">T117/T$125*100</f>
        <v>3.15933338277517</v>
      </c>
    </row>
    <row r="167" spans="1:20" ht="12" customHeight="1">
      <c r="A167" s="66" t="s">
        <v>13</v>
      </c>
      <c r="B167" s="74">
        <f t="shared" si="122"/>
        <v>5.377635956893517</v>
      </c>
      <c r="C167" s="74">
        <f t="shared" si="122"/>
        <v>5.5322003455864097</v>
      </c>
      <c r="D167" s="74">
        <f t="shared" si="122"/>
        <v>5.3440524116806758</v>
      </c>
      <c r="E167" s="74">
        <f t="shared" si="122"/>
        <v>5.2527951236253401</v>
      </c>
      <c r="F167" s="74">
        <f t="shared" si="122"/>
        <v>5.1135868196768204</v>
      </c>
      <c r="G167" s="74">
        <f t="shared" si="122"/>
        <v>5.4103462705303906</v>
      </c>
      <c r="H167" s="74">
        <f t="shared" si="122"/>
        <v>5.5275864324776496</v>
      </c>
      <c r="I167" s="74">
        <f t="shared" si="122"/>
        <v>5.4522968810499366</v>
      </c>
      <c r="J167" s="74">
        <f t="shared" si="122"/>
        <v>5.488717377046517</v>
      </c>
      <c r="K167" s="74">
        <f t="shared" si="122"/>
        <v>5.5398725717396973</v>
      </c>
      <c r="L167" s="74">
        <f t="shared" si="122"/>
        <v>5.6000933758439144</v>
      </c>
      <c r="M167" s="74">
        <f t="shared" si="122"/>
        <v>5.4529756097560975</v>
      </c>
      <c r="N167" s="74">
        <f t="shared" si="122"/>
        <v>5.4828283811274074</v>
      </c>
      <c r="O167" s="74">
        <f t="shared" si="122"/>
        <v>6.1480513316935914</v>
      </c>
      <c r="P167" s="74">
        <f t="shared" si="122"/>
        <v>6.1734010066378868</v>
      </c>
      <c r="Q167" s="74">
        <f t="shared" si="122"/>
        <v>6.4371190549673223</v>
      </c>
      <c r="R167" s="74">
        <f t="shared" si="120"/>
        <v>6.6385414114913814</v>
      </c>
      <c r="S167" s="74">
        <f t="shared" si="120"/>
        <v>6.3182229272562829</v>
      </c>
      <c r="T167" s="74">
        <f t="shared" ref="T167" si="129">T118/T$125*100</f>
        <v>6.5713017104628237</v>
      </c>
    </row>
    <row r="168" spans="1:20" ht="12" customHeight="1">
      <c r="A168" s="66" t="s">
        <v>14</v>
      </c>
      <c r="B168" s="74">
        <f t="shared" si="122"/>
        <v>8.7073732980547582</v>
      </c>
      <c r="C168" s="74">
        <f t="shared" si="122"/>
        <v>8.1312792060056758</v>
      </c>
      <c r="D168" s="74">
        <f t="shared" si="122"/>
        <v>8.3787487293391667</v>
      </c>
      <c r="E168" s="74">
        <f t="shared" si="122"/>
        <v>8.3176206616960382</v>
      </c>
      <c r="F168" s="74">
        <f t="shared" si="122"/>
        <v>8.6493911370242973</v>
      </c>
      <c r="G168" s="74">
        <f t="shared" si="122"/>
        <v>8.9811957317711055</v>
      </c>
      <c r="H168" s="74">
        <f t="shared" si="122"/>
        <v>8.8945523076730364</v>
      </c>
      <c r="I168" s="74">
        <f t="shared" si="122"/>
        <v>9.0513699223874386</v>
      </c>
      <c r="J168" s="74">
        <f t="shared" si="122"/>
        <v>9.0165548861585059</v>
      </c>
      <c r="K168" s="74">
        <f t="shared" si="122"/>
        <v>9.3106626546171061</v>
      </c>
      <c r="L168" s="74">
        <f t="shared" si="122"/>
        <v>9.3906202326614778</v>
      </c>
      <c r="M168" s="74">
        <f t="shared" si="122"/>
        <v>9.8701463414634141</v>
      </c>
      <c r="N168" s="74">
        <f t="shared" si="122"/>
        <v>10.008122154204898</v>
      </c>
      <c r="O168" s="74">
        <f t="shared" si="122"/>
        <v>8.8558848012535378</v>
      </c>
      <c r="P168" s="74">
        <f t="shared" si="122"/>
        <v>8.7719682626505904</v>
      </c>
      <c r="Q168" s="74">
        <f t="shared" si="122"/>
        <v>8.4869291345452336</v>
      </c>
      <c r="R168" s="74">
        <f t="shared" si="120"/>
        <v>8.6912372478209683</v>
      </c>
      <c r="S168" s="74">
        <f t="shared" si="120"/>
        <v>8.8600534256755985</v>
      </c>
      <c r="T168" s="74">
        <f t="shared" ref="T168" si="130">T119/T$125*100</f>
        <v>8.955586141003625</v>
      </c>
    </row>
    <row r="169" spans="1:20" ht="12" customHeight="1">
      <c r="A169" s="66" t="s">
        <v>15</v>
      </c>
      <c r="B169" s="74">
        <f t="shared" si="122"/>
        <v>9.2652820204176649</v>
      </c>
      <c r="C169" s="74">
        <f t="shared" si="122"/>
        <v>10.20752454872432</v>
      </c>
      <c r="D169" s="74">
        <f t="shared" si="122"/>
        <v>10.362546964072203</v>
      </c>
      <c r="E169" s="74">
        <f t="shared" si="122"/>
        <v>10.757858956496296</v>
      </c>
      <c r="F169" s="74">
        <f t="shared" si="122"/>
        <v>10.510516100651238</v>
      </c>
      <c r="G169" s="74">
        <f t="shared" si="122"/>
        <v>10.692148760330578</v>
      </c>
      <c r="H169" s="74">
        <f t="shared" si="122"/>
        <v>11.135484535479803</v>
      </c>
      <c r="I169" s="74">
        <f t="shared" si="122"/>
        <v>11.360791497870421</v>
      </c>
      <c r="J169" s="74">
        <f t="shared" si="122"/>
        <v>11.342828077314342</v>
      </c>
      <c r="K169" s="74">
        <f t="shared" si="122"/>
        <v>11.256791709995714</v>
      </c>
      <c r="L169" s="74">
        <f t="shared" si="122"/>
        <v>11.037086182218045</v>
      </c>
      <c r="M169" s="74">
        <f t="shared" si="122"/>
        <v>10.80829268292683</v>
      </c>
      <c r="N169" s="74">
        <f t="shared" si="122"/>
        <v>10.687557196621631</v>
      </c>
      <c r="O169" s="74">
        <f t="shared" si="122"/>
        <v>10.428077999465138</v>
      </c>
      <c r="P169" s="74">
        <f t="shared" si="122"/>
        <v>10.281396237875997</v>
      </c>
      <c r="Q169" s="74">
        <f t="shared" si="122"/>
        <v>10.012399627902107</v>
      </c>
      <c r="R169" s="74">
        <f t="shared" si="120"/>
        <v>9.9967798525449041</v>
      </c>
      <c r="S169" s="74">
        <f t="shared" si="120"/>
        <v>10.059390521698337</v>
      </c>
      <c r="T169" s="74">
        <f t="shared" ref="T169" si="131">T120/T$125*100</f>
        <v>10.039999730317252</v>
      </c>
    </row>
    <row r="170" spans="1:20" ht="12" customHeight="1">
      <c r="A170" s="66" t="s">
        <v>16</v>
      </c>
      <c r="B170" s="74">
        <f t="shared" si="122"/>
        <v>11.146932240151713</v>
      </c>
      <c r="C170" s="74">
        <f t="shared" si="122"/>
        <v>10.131353740686572</v>
      </c>
      <c r="D170" s="74">
        <f t="shared" si="122"/>
        <v>9.7977466201541361</v>
      </c>
      <c r="E170" s="74">
        <f t="shared" si="122"/>
        <v>9.4018975529251527</v>
      </c>
      <c r="F170" s="74">
        <f t="shared" si="122"/>
        <v>9.8167581585875201</v>
      </c>
      <c r="G170" s="74">
        <f t="shared" si="122"/>
        <v>9.1219008264462822</v>
      </c>
      <c r="H170" s="74">
        <f t="shared" si="122"/>
        <v>8.9738896598376225</v>
      </c>
      <c r="I170" s="74">
        <f t="shared" si="122"/>
        <v>9.3115424846421906</v>
      </c>
      <c r="J170" s="74">
        <f t="shared" si="122"/>
        <v>9.2596089611215007</v>
      </c>
      <c r="K170" s="74">
        <f t="shared" si="122"/>
        <v>9.2899150101034742</v>
      </c>
      <c r="L170" s="74">
        <f t="shared" si="122"/>
        <v>9.4829722186387198</v>
      </c>
      <c r="M170" s="74">
        <f t="shared" si="122"/>
        <v>9.3249756097560983</v>
      </c>
      <c r="N170" s="74">
        <f t="shared" si="122"/>
        <v>9.198433210253377</v>
      </c>
      <c r="O170" s="74">
        <f t="shared" si="122"/>
        <v>9.2087431117673422</v>
      </c>
      <c r="P170" s="74">
        <f t="shared" si="122"/>
        <v>9.153272781943981</v>
      </c>
      <c r="Q170" s="74">
        <f t="shared" si="122"/>
        <v>9.1106184218992485</v>
      </c>
      <c r="R170" s="74">
        <f t="shared" si="120"/>
        <v>9.3117576868673293</v>
      </c>
      <c r="S170" s="74">
        <f t="shared" si="120"/>
        <v>9.3333720242269482</v>
      </c>
      <c r="T170" s="74">
        <f t="shared" ref="T170" si="132">T121/T$125*100</f>
        <v>8.2042307444110651</v>
      </c>
    </row>
    <row r="171" spans="1:20" ht="12" customHeight="1">
      <c r="A171" s="66" t="s">
        <v>17</v>
      </c>
      <c r="B171" s="74">
        <f t="shared" si="122"/>
        <v>4.3097398394294864</v>
      </c>
      <c r="C171" s="74">
        <f t="shared" si="122"/>
        <v>4.4943503620840257</v>
      </c>
      <c r="D171" s="74">
        <f t="shared" si="122"/>
        <v>4.8235852563040451</v>
      </c>
      <c r="E171" s="74">
        <f t="shared" si="122"/>
        <v>5.097331967846336</v>
      </c>
      <c r="F171" s="74">
        <f t="shared" si="122"/>
        <v>5.0331496963278148</v>
      </c>
      <c r="G171" s="74">
        <f t="shared" si="122"/>
        <v>5.2396955748509253</v>
      </c>
      <c r="H171" s="74">
        <f t="shared" si="122"/>
        <v>5.0002018230888394</v>
      </c>
      <c r="I171" s="74">
        <f t="shared" si="122"/>
        <v>4.7235594287992875</v>
      </c>
      <c r="J171" s="74">
        <f t="shared" si="122"/>
        <v>4.7552910455792379</v>
      </c>
      <c r="K171" s="74">
        <f t="shared" si="122"/>
        <v>4.7390134935135322</v>
      </c>
      <c r="L171" s="74">
        <f t="shared" si="122"/>
        <v>4.5833000579503596</v>
      </c>
      <c r="M171" s="74">
        <f t="shared" si="122"/>
        <v>4.6541463414634148</v>
      </c>
      <c r="N171" s="74">
        <f t="shared" si="122"/>
        <v>4.7912288220443502</v>
      </c>
      <c r="O171" s="74">
        <f t="shared" si="122"/>
        <v>4.7943229286335782</v>
      </c>
      <c r="P171" s="74">
        <f t="shared" si="122"/>
        <v>4.7940713833489221</v>
      </c>
      <c r="Q171" s="74">
        <f t="shared" si="122"/>
        <v>4.8947449351827723</v>
      </c>
      <c r="R171" s="74">
        <f t="shared" si="120"/>
        <v>4.9256402759449056</v>
      </c>
      <c r="S171" s="74">
        <f t="shared" si="120"/>
        <v>4.757932036221125</v>
      </c>
      <c r="T171" s="74">
        <f t="shared" ref="T171" si="133">T122/T$125*100</f>
        <v>4.8889629446273899</v>
      </c>
    </row>
    <row r="172" spans="1:20" ht="12" customHeight="1">
      <c r="A172" s="66" t="s">
        <v>18</v>
      </c>
      <c r="B172" s="74">
        <f t="shared" si="122"/>
        <v>7.5079774247396687</v>
      </c>
      <c r="C172" s="74">
        <f t="shared" si="122"/>
        <v>7.6239888961504647</v>
      </c>
      <c r="D172" s="74">
        <f t="shared" si="122"/>
        <v>7.2214957749127882</v>
      </c>
      <c r="E172" s="74">
        <f t="shared" si="122"/>
        <v>7.3313799030030227</v>
      </c>
      <c r="F172" s="74">
        <f t="shared" si="122"/>
        <v>7.0747438209887008</v>
      </c>
      <c r="G172" s="74">
        <f t="shared" si="122"/>
        <v>6.8965111413327742</v>
      </c>
      <c r="H172" s="74">
        <f t="shared" si="122"/>
        <v>6.8390189449245655</v>
      </c>
      <c r="I172" s="74">
        <f t="shared" si="122"/>
        <v>6.9510341599292644</v>
      </c>
      <c r="J172" s="74">
        <f t="shared" si="122"/>
        <v>6.9664333591210257</v>
      </c>
      <c r="K172" s="74">
        <f t="shared" si="122"/>
        <v>6.8972714961315074</v>
      </c>
      <c r="L172" s="74">
        <f t="shared" si="122"/>
        <v>6.9451355485523667</v>
      </c>
      <c r="M172" s="74">
        <f t="shared" si="122"/>
        <v>6.8532682926829267</v>
      </c>
      <c r="N172" s="74">
        <f t="shared" si="122"/>
        <v>6.6998414869905165</v>
      </c>
      <c r="O172" s="74">
        <f t="shared" si="122"/>
        <v>6.7955357849101086</v>
      </c>
      <c r="P172" s="74">
        <f t="shared" si="122"/>
        <v>6.7787134315593525</v>
      </c>
      <c r="Q172" s="74">
        <f t="shared" si="122"/>
        <v>6.5220734097231841</v>
      </c>
      <c r="R172" s="74">
        <f t="shared" si="120"/>
        <v>6.5177364931606432</v>
      </c>
      <c r="S172" s="74">
        <f t="shared" si="120"/>
        <v>6.7559942672992621</v>
      </c>
      <c r="T172" s="74">
        <f t="shared" ref="T172" si="134">T123/T$125*100</f>
        <v>6.7281029648728587</v>
      </c>
    </row>
    <row r="173" spans="1:20" ht="12" customHeight="1">
      <c r="A173" s="66" t="s">
        <v>19</v>
      </c>
      <c r="B173" s="74">
        <f t="shared" si="122"/>
        <v>13.041414474057756</v>
      </c>
      <c r="C173" s="74">
        <f t="shared" si="122"/>
        <v>12.588089539784702</v>
      </c>
      <c r="D173" s="74">
        <f t="shared" si="122"/>
        <v>12.94853767649311</v>
      </c>
      <c r="E173" s="74">
        <f t="shared" si="122"/>
        <v>12.79925290177381</v>
      </c>
      <c r="F173" s="74">
        <f t="shared" si="122"/>
        <v>12.865628854687056</v>
      </c>
      <c r="G173" s="74">
        <f t="shared" si="122"/>
        <v>12.602913484674128</v>
      </c>
      <c r="H173" s="74">
        <f t="shared" si="122"/>
        <v>12.19623885275405</v>
      </c>
      <c r="I173" s="74">
        <f t="shared" si="122"/>
        <v>11.129514155768353</v>
      </c>
      <c r="J173" s="74">
        <f t="shared" si="122"/>
        <v>10.790524749077633</v>
      </c>
      <c r="K173" s="74">
        <f t="shared" si="122"/>
        <v>10.543952941827376</v>
      </c>
      <c r="L173" s="74">
        <f t="shared" si="122"/>
        <v>10.282195724778797</v>
      </c>
      <c r="M173" s="74">
        <f t="shared" si="122"/>
        <v>10.100097560975611</v>
      </c>
      <c r="N173" s="74">
        <f t="shared" si="122"/>
        <v>9.9350414810018322</v>
      </c>
      <c r="O173" s="74">
        <f t="shared" si="122"/>
        <v>10.096086843522709</v>
      </c>
      <c r="P173" s="74">
        <f t="shared" si="122"/>
        <v>10.090555101411741</v>
      </c>
      <c r="Q173" s="74">
        <f t="shared" si="122"/>
        <v>9.9799010428992236</v>
      </c>
      <c r="R173" s="74">
        <f t="shared" si="120"/>
        <v>10.113337337115855</v>
      </c>
      <c r="S173" s="74">
        <f t="shared" si="120"/>
        <v>10.64991028549043</v>
      </c>
      <c r="T173" s="74">
        <f t="shared" ref="T173" si="135">T124/T$125*100</f>
        <v>10.645822758719662</v>
      </c>
    </row>
    <row r="174" spans="1:20" ht="12" customHeight="1">
      <c r="A174" s="69" t="s">
        <v>20</v>
      </c>
      <c r="B174" s="75">
        <f t="shared" si="122"/>
        <v>100</v>
      </c>
      <c r="C174" s="75">
        <f t="shared" si="122"/>
        <v>100</v>
      </c>
      <c r="D174" s="75">
        <f t="shared" si="122"/>
        <v>100</v>
      </c>
      <c r="E174" s="75">
        <f t="shared" si="122"/>
        <v>100</v>
      </c>
      <c r="F174" s="75">
        <f t="shared" si="122"/>
        <v>100</v>
      </c>
      <c r="G174" s="75">
        <f t="shared" si="122"/>
        <v>100</v>
      </c>
      <c r="H174" s="75">
        <f t="shared" si="122"/>
        <v>100</v>
      </c>
      <c r="I174" s="75">
        <f t="shared" si="122"/>
        <v>100</v>
      </c>
      <c r="J174" s="75">
        <f t="shared" si="122"/>
        <v>100</v>
      </c>
      <c r="K174" s="75">
        <f t="shared" si="122"/>
        <v>100</v>
      </c>
      <c r="L174" s="75">
        <f t="shared" si="122"/>
        <v>100</v>
      </c>
      <c r="M174" s="75">
        <f t="shared" si="122"/>
        <v>100</v>
      </c>
      <c r="N174" s="75">
        <f t="shared" si="122"/>
        <v>100</v>
      </c>
      <c r="O174" s="75">
        <f t="shared" si="122"/>
        <v>100</v>
      </c>
      <c r="P174" s="75">
        <f t="shared" si="122"/>
        <v>100</v>
      </c>
      <c r="Q174" s="75">
        <f t="shared" si="122"/>
        <v>100</v>
      </c>
      <c r="R174" s="75">
        <f t="shared" si="120"/>
        <v>100</v>
      </c>
      <c r="S174" s="75">
        <f t="shared" si="120"/>
        <v>100</v>
      </c>
      <c r="T174" s="75">
        <f t="shared" ref="T174" si="136">T125/T$125*100</f>
        <v>100</v>
      </c>
    </row>
    <row r="175" spans="1:20" ht="12" customHeight="1">
      <c r="A175" s="70" t="s">
        <v>0</v>
      </c>
      <c r="B175" s="74">
        <f t="shared" si="122"/>
        <v>1.2532221982489413</v>
      </c>
      <c r="C175" s="74">
        <f t="shared" si="122"/>
        <v>1.7825605207974482</v>
      </c>
      <c r="D175" s="74">
        <f t="shared" si="122"/>
        <v>1.97786475242825</v>
      </c>
      <c r="E175" s="74">
        <f t="shared" si="122"/>
        <v>2.2831343669285973</v>
      </c>
      <c r="F175" s="74">
        <f t="shared" si="122"/>
        <v>1.8402563798591713</v>
      </c>
      <c r="G175" s="74">
        <f t="shared" si="122"/>
        <v>2.4452087038393131</v>
      </c>
      <c r="H175" s="74">
        <f t="shared" si="122"/>
        <v>2.4623808721819582</v>
      </c>
      <c r="I175" s="74">
        <f t="shared" si="122"/>
        <v>2.2564855321632695</v>
      </c>
      <c r="J175" s="74">
        <f t="shared" si="122"/>
        <v>2.2990641301324106</v>
      </c>
      <c r="K175" s="74">
        <f t="shared" si="122"/>
        <v>2.1856700420359849</v>
      </c>
      <c r="L175" s="74">
        <f t="shared" si="122"/>
        <v>2.0378868391252976</v>
      </c>
      <c r="M175" s="74">
        <f t="shared" si="122"/>
        <v>2.22809756097561</v>
      </c>
      <c r="N175" s="74">
        <f t="shared" si="122"/>
        <v>2.5465947774922753</v>
      </c>
      <c r="O175" s="74">
        <f t="shared" si="122"/>
        <v>2.4102693520258844</v>
      </c>
      <c r="P175" s="74">
        <f t="shared" si="122"/>
        <v>2.4412706423473916</v>
      </c>
      <c r="Q175" s="74">
        <f t="shared" si="122"/>
        <v>2.8731802700872335</v>
      </c>
      <c r="R175" s="74">
        <f t="shared" si="120"/>
        <v>1.9824650129991228</v>
      </c>
      <c r="S175" s="74">
        <f t="shared" si="120"/>
        <v>1.8296762378264744</v>
      </c>
      <c r="T175" s="74">
        <f t="shared" ref="T175" si="137">T126/T$125*100</f>
        <v>2.0884039308186697</v>
      </c>
    </row>
    <row r="176" spans="1:20" ht="12" customHeight="1">
      <c r="A176" s="70" t="s">
        <v>5</v>
      </c>
      <c r="B176" s="74">
        <f t="shared" si="122"/>
        <v>98.746891359398603</v>
      </c>
      <c r="C176" s="74">
        <f t="shared" si="122"/>
        <v>98.217530375154851</v>
      </c>
      <c r="D176" s="74">
        <f t="shared" si="122"/>
        <v>98.022023295075428</v>
      </c>
      <c r="E176" s="74">
        <f t="shared" si="122"/>
        <v>97.716728902063679</v>
      </c>
      <c r="F176" s="74">
        <f t="shared" si="122"/>
        <v>98.15974362014083</v>
      </c>
      <c r="G176" s="74">
        <f t="shared" si="122"/>
        <v>97.554791296160687</v>
      </c>
      <c r="H176" s="74">
        <f t="shared" si="122"/>
        <v>97.537619127818047</v>
      </c>
      <c r="I176" s="74">
        <f t="shared" si="122"/>
        <v>97.743398886956129</v>
      </c>
      <c r="J176" s="74">
        <f t="shared" si="122"/>
        <v>97.700935869867564</v>
      </c>
      <c r="K176" s="74">
        <f t="shared" si="122"/>
        <v>97.81432995796402</v>
      </c>
      <c r="L176" s="74">
        <f t="shared" si="122"/>
        <v>97.962113160874694</v>
      </c>
      <c r="M176" s="74">
        <f t="shared" si="122"/>
        <v>97.771902439024387</v>
      </c>
      <c r="N176" s="74">
        <f t="shared" si="122"/>
        <v>97.453405222507726</v>
      </c>
      <c r="O176" s="74">
        <f t="shared" si="122"/>
        <v>97.589730647974108</v>
      </c>
      <c r="P176" s="74">
        <f t="shared" si="122"/>
        <v>97.558729357652595</v>
      </c>
      <c r="Q176" s="74">
        <f t="shared" ref="Q176:R176" si="138">Q127/Q$125*100</f>
        <v>97.126819729912768</v>
      </c>
      <c r="R176" s="74">
        <f t="shared" si="138"/>
        <v>98.017534987000886</v>
      </c>
      <c r="S176" s="74">
        <f t="shared" ref="S176:T176" si="139">S127/S$125*100</f>
        <v>98.170323762173538</v>
      </c>
      <c r="T176" s="74">
        <f t="shared" si="139"/>
        <v>97.911596069181329</v>
      </c>
    </row>
    <row r="177" spans="1:20" ht="12" customHeight="1">
      <c r="A177" s="4"/>
      <c r="B177" s="79"/>
      <c r="C177" s="79"/>
      <c r="D177" s="79"/>
      <c r="E177" s="79"/>
      <c r="F177" s="79"/>
      <c r="G177" s="79"/>
      <c r="H177" s="79"/>
      <c r="I177"/>
      <c r="J177"/>
      <c r="K177"/>
      <c r="L177"/>
      <c r="M177"/>
      <c r="N177"/>
      <c r="O177"/>
      <c r="P177"/>
      <c r="Q177"/>
      <c r="R177"/>
      <c r="S177"/>
      <c r="T177"/>
    </row>
    <row r="178" spans="1:20" ht="12" customHeight="1">
      <c r="A178" s="65"/>
      <c r="B178" s="184" t="s">
        <v>151</v>
      </c>
      <c r="C178" s="184"/>
      <c r="D178" s="184"/>
      <c r="E178" s="184"/>
      <c r="F178" s="184"/>
      <c r="G178" s="184"/>
      <c r="H178" s="184"/>
      <c r="I178" s="184"/>
      <c r="J178" s="184"/>
      <c r="K178" s="184"/>
      <c r="L178" s="184"/>
      <c r="M178" s="184"/>
      <c r="N178" s="184"/>
      <c r="O178" s="184"/>
      <c r="P178" s="184"/>
      <c r="Q178" s="184"/>
      <c r="R178" s="184"/>
      <c r="S178" s="184"/>
      <c r="T178" s="184"/>
    </row>
    <row r="179" spans="1:20" ht="12" customHeight="1">
      <c r="A179" s="66" t="s">
        <v>1</v>
      </c>
      <c r="B179" s="74">
        <f t="shared" ref="B179:T179" si="140">B106/$Q106*100</f>
        <v>44.896073903002311</v>
      </c>
      <c r="C179" s="74">
        <f t="shared" si="140"/>
        <v>90.484988452655884</v>
      </c>
      <c r="D179" s="74">
        <f t="shared" si="140"/>
        <v>80.92378752886836</v>
      </c>
      <c r="E179" s="74">
        <f t="shared" si="140"/>
        <v>85.866050808314085</v>
      </c>
      <c r="F179" s="74">
        <f t="shared" si="140"/>
        <v>80.739030023094685</v>
      </c>
      <c r="G179" s="74">
        <f t="shared" si="140"/>
        <v>90.762124711316389</v>
      </c>
      <c r="H179" s="74">
        <f t="shared" si="140"/>
        <v>94.826789838337177</v>
      </c>
      <c r="I179" s="74">
        <f t="shared" si="140"/>
        <v>89.191685912240189</v>
      </c>
      <c r="J179" s="74">
        <f t="shared" si="140"/>
        <v>105.86605080831409</v>
      </c>
      <c r="K179" s="74">
        <f t="shared" si="140"/>
        <v>69.191685912240189</v>
      </c>
      <c r="L179" s="74">
        <f t="shared" si="140"/>
        <v>86.14318706697459</v>
      </c>
      <c r="M179" s="74">
        <f t="shared" si="140"/>
        <v>107.4364896073903</v>
      </c>
      <c r="N179" s="74">
        <f t="shared" si="140"/>
        <v>133.6258660508083</v>
      </c>
      <c r="O179" s="74">
        <f t="shared" si="140"/>
        <v>163.00230946882218</v>
      </c>
      <c r="P179" s="74">
        <f t="shared" si="140"/>
        <v>177.32101616628177</v>
      </c>
      <c r="Q179" s="93">
        <f t="shared" si="140"/>
        <v>100</v>
      </c>
      <c r="R179" s="74">
        <f t="shared" si="140"/>
        <v>114.41108545034642</v>
      </c>
      <c r="S179" s="74">
        <f t="shared" si="140"/>
        <v>134.82678983833719</v>
      </c>
      <c r="T179" s="74">
        <f t="shared" si="140"/>
        <v>123.27944572748268</v>
      </c>
    </row>
    <row r="180" spans="1:20" ht="12" customHeight="1">
      <c r="A180" s="66" t="s">
        <v>2</v>
      </c>
      <c r="B180" s="74">
        <f t="shared" ref="B180:T180" si="141">B107/$Q107*100</f>
        <v>39.649122807017541</v>
      </c>
      <c r="C180" s="74">
        <f t="shared" si="141"/>
        <v>86.175438596491233</v>
      </c>
      <c r="D180" s="74">
        <f t="shared" si="141"/>
        <v>82.280701754385959</v>
      </c>
      <c r="E180" s="74">
        <f t="shared" si="141"/>
        <v>72.421052631578945</v>
      </c>
      <c r="F180" s="74">
        <f t="shared" si="141"/>
        <v>94.736842105263165</v>
      </c>
      <c r="G180" s="74">
        <f t="shared" si="141"/>
        <v>92.73684210526315</v>
      </c>
      <c r="H180" s="74">
        <f t="shared" si="141"/>
        <v>87.298245614035082</v>
      </c>
      <c r="I180" s="74">
        <f t="shared" si="141"/>
        <v>71.719298245614041</v>
      </c>
      <c r="J180" s="74">
        <f t="shared" si="141"/>
        <v>89.754385964912274</v>
      </c>
      <c r="K180" s="74">
        <f t="shared" si="141"/>
        <v>71.578947368421055</v>
      </c>
      <c r="L180" s="74">
        <f t="shared" si="141"/>
        <v>87.438596491228068</v>
      </c>
      <c r="M180" s="74">
        <f t="shared" si="141"/>
        <v>88.456140350877192</v>
      </c>
      <c r="N180" s="74">
        <f t="shared" si="141"/>
        <v>85.228070175438589</v>
      </c>
      <c r="O180" s="74">
        <f t="shared" si="141"/>
        <v>109.01754385964912</v>
      </c>
      <c r="P180" s="74">
        <f t="shared" si="141"/>
        <v>107.92982456140349</v>
      </c>
      <c r="Q180" s="93">
        <f t="shared" si="141"/>
        <v>100</v>
      </c>
      <c r="R180" s="74">
        <f t="shared" si="141"/>
        <v>113.85964912280701</v>
      </c>
      <c r="S180" s="74">
        <f t="shared" si="141"/>
        <v>121.50877192982456</v>
      </c>
      <c r="T180" s="74">
        <f t="shared" si="141"/>
        <v>106.21052631578947</v>
      </c>
    </row>
    <row r="181" spans="1:20" ht="12" customHeight="1">
      <c r="A181" s="66" t="s">
        <v>3</v>
      </c>
      <c r="B181" s="74">
        <f t="shared" ref="B181:T181" si="142">B108/$Q108*100</f>
        <v>134.16218222304695</v>
      </c>
      <c r="C181" s="74">
        <f t="shared" si="142"/>
        <v>175.0788643533123</v>
      </c>
      <c r="D181" s="74">
        <f t="shared" si="142"/>
        <v>138.04045277416961</v>
      </c>
      <c r="E181" s="74">
        <f t="shared" si="142"/>
        <v>114.21413991464094</v>
      </c>
      <c r="F181" s="74">
        <f t="shared" si="142"/>
        <v>158.24828354054557</v>
      </c>
      <c r="G181" s="74">
        <f t="shared" si="142"/>
        <v>115.99554648357766</v>
      </c>
      <c r="H181" s="74">
        <f t="shared" si="142"/>
        <v>103.47003154574131</v>
      </c>
      <c r="I181" s="74">
        <f t="shared" si="142"/>
        <v>130.17257376136573</v>
      </c>
      <c r="J181" s="74">
        <f t="shared" si="142"/>
        <v>152.14325477825199</v>
      </c>
      <c r="K181" s="74">
        <f t="shared" si="142"/>
        <v>118.98311375023194</v>
      </c>
      <c r="L181" s="74">
        <f t="shared" si="142"/>
        <v>146.18667656336984</v>
      </c>
      <c r="M181" s="74">
        <f t="shared" si="142"/>
        <v>144.05269994433104</v>
      </c>
      <c r="N181" s="74">
        <f t="shared" si="142"/>
        <v>135.31267396548523</v>
      </c>
      <c r="O181" s="74">
        <f t="shared" si="142"/>
        <v>168.75115976990162</v>
      </c>
      <c r="P181" s="74">
        <f t="shared" si="142"/>
        <v>161.51419558359621</v>
      </c>
      <c r="Q181" s="93">
        <f t="shared" si="142"/>
        <v>100</v>
      </c>
      <c r="R181" s="74">
        <f t="shared" si="142"/>
        <v>105.65967712005937</v>
      </c>
      <c r="S181" s="74">
        <f t="shared" si="142"/>
        <v>146.40935238448691</v>
      </c>
      <c r="T181" s="74">
        <f t="shared" si="142"/>
        <v>113.82445722768604</v>
      </c>
    </row>
    <row r="182" spans="1:20" ht="12" customHeight="1">
      <c r="A182" s="66" t="s">
        <v>4</v>
      </c>
      <c r="B182" s="74">
        <f t="shared" ref="B182:T182" si="143">B109/$Q109*100</f>
        <v>10.688746706812195</v>
      </c>
      <c r="C182" s="74">
        <f t="shared" si="143"/>
        <v>36.137247522268225</v>
      </c>
      <c r="D182" s="74">
        <f t="shared" si="143"/>
        <v>38.458160833019697</v>
      </c>
      <c r="E182" s="74">
        <f t="shared" si="143"/>
        <v>41.525530046418268</v>
      </c>
      <c r="F182" s="74">
        <f t="shared" si="143"/>
        <v>36.425793501442733</v>
      </c>
      <c r="G182" s="74">
        <f t="shared" si="143"/>
        <v>49.178271233220421</v>
      </c>
      <c r="H182" s="74">
        <f t="shared" si="143"/>
        <v>47.509722744950444</v>
      </c>
      <c r="I182" s="74">
        <f t="shared" si="143"/>
        <v>53.525279136871148</v>
      </c>
      <c r="J182" s="74">
        <f t="shared" si="143"/>
        <v>60.193200351273369</v>
      </c>
      <c r="K182" s="74">
        <f t="shared" si="143"/>
        <v>46.618993852716095</v>
      </c>
      <c r="L182" s="74">
        <f t="shared" si="143"/>
        <v>48.105632919332578</v>
      </c>
      <c r="M182" s="74">
        <f t="shared" si="143"/>
        <v>64.157571195583984</v>
      </c>
      <c r="N182" s="74">
        <f t="shared" si="143"/>
        <v>91.588257433195338</v>
      </c>
      <c r="O182" s="74">
        <f t="shared" si="143"/>
        <v>102.02609459289927</v>
      </c>
      <c r="P182" s="74">
        <f t="shared" si="143"/>
        <v>104.71709948563542</v>
      </c>
      <c r="Q182" s="93">
        <f t="shared" si="143"/>
        <v>100</v>
      </c>
      <c r="R182" s="74">
        <f t="shared" si="143"/>
        <v>54.284280516873665</v>
      </c>
      <c r="S182" s="74">
        <f t="shared" si="143"/>
        <v>52.860368837034244</v>
      </c>
      <c r="T182" s="74">
        <f t="shared" si="143"/>
        <v>61.805294191443984</v>
      </c>
    </row>
    <row r="183" spans="1:20" ht="12" customHeight="1">
      <c r="A183" s="66"/>
      <c r="B183" s="74"/>
      <c r="C183" s="74"/>
      <c r="D183" s="74"/>
      <c r="E183" s="74"/>
      <c r="F183" s="74"/>
      <c r="G183" s="74"/>
      <c r="H183" s="74"/>
      <c r="I183" s="74"/>
      <c r="J183" s="74"/>
      <c r="K183" s="74"/>
      <c r="L183" s="74"/>
      <c r="M183" s="74"/>
      <c r="N183" s="74"/>
      <c r="O183" s="74"/>
      <c r="P183" s="74"/>
      <c r="Q183" s="93"/>
      <c r="R183" s="74"/>
      <c r="S183" s="74"/>
      <c r="T183" s="74"/>
    </row>
    <row r="184" spans="1:20" ht="12" customHeight="1">
      <c r="A184" s="66" t="s">
        <v>6</v>
      </c>
      <c r="B184" s="74">
        <f t="shared" ref="B184:T184" si="144">B111/$Q111*100</f>
        <v>62.52712157780541</v>
      </c>
      <c r="C184" s="74">
        <f t="shared" si="144"/>
        <v>80.889343962553937</v>
      </c>
      <c r="D184" s="74">
        <f t="shared" si="144"/>
        <v>72.271386430678461</v>
      </c>
      <c r="E184" s="74">
        <f t="shared" si="144"/>
        <v>58.719130159194521</v>
      </c>
      <c r="F184" s="74">
        <f t="shared" si="144"/>
        <v>83.17121334015944</v>
      </c>
      <c r="G184" s="74">
        <f t="shared" si="144"/>
        <v>65.864599332016866</v>
      </c>
      <c r="H184" s="74">
        <f t="shared" si="144"/>
        <v>54.857505058631361</v>
      </c>
      <c r="I184" s="74">
        <f t="shared" si="144"/>
        <v>80.165289256198363</v>
      </c>
      <c r="J184" s="74">
        <f t="shared" si="144"/>
        <v>89.239133084668083</v>
      </c>
      <c r="K184" s="74">
        <f t="shared" si="144"/>
        <v>69.889563373071013</v>
      </c>
      <c r="L184" s="74">
        <f t="shared" si="144"/>
        <v>79.375411394719521</v>
      </c>
      <c r="M184" s="74">
        <f t="shared" si="144"/>
        <v>83.500329115775614</v>
      </c>
      <c r="N184" s="74">
        <f t="shared" si="144"/>
        <v>94.814598113069565</v>
      </c>
      <c r="O184" s="74">
        <f t="shared" si="144"/>
        <v>131.88766181525637</v>
      </c>
      <c r="P184" s="74">
        <f t="shared" si="144"/>
        <v>134.03057119871281</v>
      </c>
      <c r="Q184" s="93">
        <f t="shared" si="144"/>
        <v>100</v>
      </c>
      <c r="R184" s="74">
        <f t="shared" si="144"/>
        <v>113.15000365684196</v>
      </c>
      <c r="S184" s="74">
        <f t="shared" si="144"/>
        <v>127.90657987761769</v>
      </c>
      <c r="T184" s="74">
        <f t="shared" si="144"/>
        <v>116.54599088227407</v>
      </c>
    </row>
    <row r="185" spans="1:20" ht="12" customHeight="1">
      <c r="A185" s="66" t="s">
        <v>7</v>
      </c>
      <c r="B185" s="74">
        <f t="shared" ref="B185:T185" si="145">B112/$Q112*100</f>
        <v>76.734900720219912</v>
      </c>
      <c r="C185" s="74">
        <f t="shared" si="145"/>
        <v>103.83758964357558</v>
      </c>
      <c r="D185" s="74">
        <f t="shared" si="145"/>
        <v>87.456809840445956</v>
      </c>
      <c r="E185" s="74">
        <f t="shared" si="145"/>
        <v>71.519832921267223</v>
      </c>
      <c r="F185" s="74">
        <f t="shared" si="145"/>
        <v>98.178718960672001</v>
      </c>
      <c r="G185" s="74">
        <f t="shared" si="145"/>
        <v>73.803344645955875</v>
      </c>
      <c r="H185" s="74">
        <f t="shared" si="145"/>
        <v>69.988789754142417</v>
      </c>
      <c r="I185" s="74">
        <f t="shared" si="145"/>
        <v>86.374176507624512</v>
      </c>
      <c r="J185" s="74">
        <f t="shared" si="145"/>
        <v>98.728481702728843</v>
      </c>
      <c r="K185" s="74">
        <f t="shared" si="145"/>
        <v>80.999401096454179</v>
      </c>
      <c r="L185" s="74">
        <f t="shared" si="145"/>
        <v>102.61367649994627</v>
      </c>
      <c r="M185" s="74">
        <f t="shared" si="145"/>
        <v>107.88709900336306</v>
      </c>
      <c r="N185" s="74">
        <f t="shared" si="145"/>
        <v>114.30304519418297</v>
      </c>
      <c r="O185" s="74">
        <f t="shared" si="145"/>
        <v>142.87227997972943</v>
      </c>
      <c r="P185" s="74">
        <f t="shared" si="145"/>
        <v>142.23652083109386</v>
      </c>
      <c r="Q185" s="93">
        <f t="shared" si="145"/>
        <v>100</v>
      </c>
      <c r="R185" s="74">
        <f t="shared" si="145"/>
        <v>109.10640519664001</v>
      </c>
      <c r="S185" s="74">
        <f t="shared" si="145"/>
        <v>130.13559790537323</v>
      </c>
      <c r="T185" s="74">
        <f t="shared" si="145"/>
        <v>111.29470661404505</v>
      </c>
    </row>
    <row r="186" spans="1:20" ht="12" customHeight="1">
      <c r="A186" s="66" t="s">
        <v>8</v>
      </c>
      <c r="B186" s="74">
        <f t="shared" ref="B186:T186" si="146">B113/$Q113*100</f>
        <v>110.53421647219042</v>
      </c>
      <c r="C186" s="74">
        <f t="shared" si="146"/>
        <v>130.96660373270609</v>
      </c>
      <c r="D186" s="74">
        <f t="shared" si="146"/>
        <v>102.42811600482837</v>
      </c>
      <c r="E186" s="74">
        <f t="shared" si="146"/>
        <v>77.520195611130021</v>
      </c>
      <c r="F186" s="74">
        <f t="shared" si="146"/>
        <v>111.59274505555727</v>
      </c>
      <c r="G186" s="74">
        <f t="shared" si="146"/>
        <v>82.359404500294048</v>
      </c>
      <c r="H186" s="74">
        <f t="shared" si="146"/>
        <v>78.694790925129226</v>
      </c>
      <c r="I186" s="74">
        <f t="shared" si="146"/>
        <v>95.956235104769576</v>
      </c>
      <c r="J186" s="74">
        <f t="shared" si="146"/>
        <v>109.31164690952986</v>
      </c>
      <c r="K186" s="74">
        <f t="shared" si="146"/>
        <v>88.139527685784159</v>
      </c>
      <c r="L186" s="74">
        <f t="shared" si="146"/>
        <v>108.78083506143801</v>
      </c>
      <c r="M186" s="74">
        <f t="shared" si="146"/>
        <v>111.86047231421585</v>
      </c>
      <c r="N186" s="74">
        <f t="shared" si="146"/>
        <v>114.70333343650377</v>
      </c>
      <c r="O186" s="74">
        <f t="shared" si="146"/>
        <v>143.05456683896128</v>
      </c>
      <c r="P186" s="74">
        <f t="shared" si="146"/>
        <v>145.00448791358446</v>
      </c>
      <c r="Q186" s="93">
        <f t="shared" si="146"/>
        <v>100</v>
      </c>
      <c r="R186" s="74">
        <f t="shared" si="146"/>
        <v>109.2543873224179</v>
      </c>
      <c r="S186" s="74">
        <f t="shared" si="146"/>
        <v>134.82156674610789</v>
      </c>
      <c r="T186" s="74">
        <f t="shared" si="146"/>
        <v>113.52564300968773</v>
      </c>
    </row>
    <row r="187" spans="1:20" ht="12" customHeight="1">
      <c r="A187" s="66" t="s">
        <v>9</v>
      </c>
      <c r="B187" s="74">
        <f t="shared" ref="B187:T187" si="147">B114/$Q114*100</f>
        <v>83.645494028230189</v>
      </c>
      <c r="C187" s="74">
        <f t="shared" si="147"/>
        <v>101.5082111834962</v>
      </c>
      <c r="D187" s="74">
        <f t="shared" si="147"/>
        <v>80.006446796959821</v>
      </c>
      <c r="E187" s="74">
        <f t="shared" si="147"/>
        <v>70.497421281216063</v>
      </c>
      <c r="F187" s="74">
        <f t="shared" si="147"/>
        <v>102.91972041259501</v>
      </c>
      <c r="G187" s="74">
        <f t="shared" si="147"/>
        <v>73.995656894679698</v>
      </c>
      <c r="H187" s="74">
        <f t="shared" si="147"/>
        <v>76.15194082519001</v>
      </c>
      <c r="I187" s="74">
        <f t="shared" si="147"/>
        <v>91.978827361563518</v>
      </c>
      <c r="J187" s="74">
        <f t="shared" si="147"/>
        <v>104.94028230184583</v>
      </c>
      <c r="K187" s="74">
        <f t="shared" si="147"/>
        <v>86.107152551574373</v>
      </c>
      <c r="L187" s="74">
        <f t="shared" si="147"/>
        <v>107.24925352877305</v>
      </c>
      <c r="M187" s="74">
        <f t="shared" si="147"/>
        <v>114.42046688382193</v>
      </c>
      <c r="N187" s="74">
        <f t="shared" si="147"/>
        <v>119.50156080347448</v>
      </c>
      <c r="O187" s="74">
        <f t="shared" si="147"/>
        <v>143.25291802388708</v>
      </c>
      <c r="P187" s="74">
        <f t="shared" si="147"/>
        <v>143.60579533116177</v>
      </c>
      <c r="Q187" s="93">
        <f t="shared" si="147"/>
        <v>100</v>
      </c>
      <c r="R187" s="74">
        <f t="shared" si="147"/>
        <v>110.96294788273615</v>
      </c>
      <c r="S187" s="74">
        <f t="shared" si="147"/>
        <v>132.72428067318131</v>
      </c>
      <c r="T187" s="74">
        <f t="shared" si="147"/>
        <v>112.65608034744841</v>
      </c>
    </row>
    <row r="188" spans="1:20" ht="12" customHeight="1">
      <c r="A188" s="66" t="s">
        <v>10</v>
      </c>
      <c r="B188" s="74">
        <f t="shared" ref="B188:T188" si="148">B115/$Q115*100</f>
        <v>110.73979124702437</v>
      </c>
      <c r="C188" s="74">
        <f t="shared" si="148"/>
        <v>134.5030999032098</v>
      </c>
      <c r="D188" s="74">
        <f t="shared" si="148"/>
        <v>108.18008214089518</v>
      </c>
      <c r="E188" s="74">
        <f t="shared" si="148"/>
        <v>87.998011876422439</v>
      </c>
      <c r="F188" s="74">
        <f t="shared" si="148"/>
        <v>126.54014178460254</v>
      </c>
      <c r="G188" s="74">
        <f t="shared" si="148"/>
        <v>91.112302822612307</v>
      </c>
      <c r="H188" s="74">
        <f t="shared" si="148"/>
        <v>85.876474742982722</v>
      </c>
      <c r="I188" s="74">
        <f t="shared" si="148"/>
        <v>104.46543019331887</v>
      </c>
      <c r="J188" s="74">
        <f t="shared" si="148"/>
        <v>119.06898265623775</v>
      </c>
      <c r="K188" s="74">
        <f t="shared" si="148"/>
        <v>95.796165014256943</v>
      </c>
      <c r="L188" s="74">
        <f t="shared" si="148"/>
        <v>118.60072723467707</v>
      </c>
      <c r="M188" s="74">
        <f t="shared" si="148"/>
        <v>122.62406152719282</v>
      </c>
      <c r="N188" s="74">
        <f t="shared" si="148"/>
        <v>121.30431370497294</v>
      </c>
      <c r="O188" s="74">
        <f t="shared" si="148"/>
        <v>153.7839746775839</v>
      </c>
      <c r="P188" s="74">
        <f t="shared" si="148"/>
        <v>152.39228817328069</v>
      </c>
      <c r="Q188" s="93">
        <f t="shared" si="148"/>
        <v>100</v>
      </c>
      <c r="R188" s="74">
        <f t="shared" si="148"/>
        <v>109.85690742145604</v>
      </c>
      <c r="S188" s="74">
        <f t="shared" si="148"/>
        <v>144.73539644753711</v>
      </c>
      <c r="T188" s="74">
        <f t="shared" si="148"/>
        <v>115.56099092264631</v>
      </c>
    </row>
    <row r="189" spans="1:20" ht="12" customHeight="1">
      <c r="A189" s="66" t="s">
        <v>11</v>
      </c>
      <c r="B189" s="74">
        <f t="shared" ref="B189:T189" si="149">B116/$Q116*100</f>
        <v>87.540538821883544</v>
      </c>
      <c r="C189" s="74">
        <f t="shared" si="149"/>
        <v>116.37026517158785</v>
      </c>
      <c r="D189" s="74">
        <f t="shared" si="149"/>
        <v>86.980944104118535</v>
      </c>
      <c r="E189" s="74">
        <f t="shared" si="149"/>
        <v>69.427899188163721</v>
      </c>
      <c r="F189" s="74">
        <f t="shared" si="149"/>
        <v>89.9484918498421</v>
      </c>
      <c r="G189" s="74">
        <f t="shared" si="149"/>
        <v>67.70884117260529</v>
      </c>
      <c r="H189" s="74">
        <f t="shared" si="149"/>
        <v>64.00364584437331</v>
      </c>
      <c r="I189" s="74">
        <f t="shared" si="149"/>
        <v>73.573987324331767</v>
      </c>
      <c r="J189" s="74">
        <f t="shared" si="149"/>
        <v>89.995124742989177</v>
      </c>
      <c r="K189" s="74">
        <f t="shared" si="149"/>
        <v>73.739322127307787</v>
      </c>
      <c r="L189" s="74">
        <f t="shared" si="149"/>
        <v>92.958433134790255</v>
      </c>
      <c r="M189" s="74">
        <f t="shared" si="149"/>
        <v>101.02804332619708</v>
      </c>
      <c r="N189" s="74">
        <f t="shared" si="149"/>
        <v>109.11673061025499</v>
      </c>
      <c r="O189" s="74">
        <f t="shared" si="149"/>
        <v>136.3588189159972</v>
      </c>
      <c r="P189" s="74">
        <f t="shared" si="149"/>
        <v>137.44621319710876</v>
      </c>
      <c r="Q189" s="93">
        <f t="shared" si="149"/>
        <v>100</v>
      </c>
      <c r="R189" s="74">
        <f t="shared" si="149"/>
        <v>112.18178349619518</v>
      </c>
      <c r="S189" s="74">
        <f t="shared" si="149"/>
        <v>127.377747631261</v>
      </c>
      <c r="T189" s="74">
        <f t="shared" si="149"/>
        <v>113.61892447590986</v>
      </c>
    </row>
    <row r="190" spans="1:20" ht="12" customHeight="1">
      <c r="A190" s="66" t="s">
        <v>12</v>
      </c>
      <c r="B190" s="74">
        <f t="shared" ref="B190:T190" si="150">B117/$Q117*100</f>
        <v>85.045176030740464</v>
      </c>
      <c r="C190" s="74">
        <f t="shared" si="150"/>
        <v>109.62370616540314</v>
      </c>
      <c r="D190" s="74">
        <f t="shared" si="150"/>
        <v>89.919340879980609</v>
      </c>
      <c r="E190" s="74">
        <f t="shared" si="150"/>
        <v>73.143628621871443</v>
      </c>
      <c r="F190" s="74">
        <f t="shared" si="150"/>
        <v>100.52618825077025</v>
      </c>
      <c r="G190" s="74">
        <f t="shared" si="150"/>
        <v>75.276075743413998</v>
      </c>
      <c r="H190" s="74">
        <f t="shared" si="150"/>
        <v>70.336137362827571</v>
      </c>
      <c r="I190" s="74">
        <f t="shared" si="150"/>
        <v>83.435455395160446</v>
      </c>
      <c r="J190" s="74">
        <f t="shared" si="150"/>
        <v>96.607470488455021</v>
      </c>
      <c r="K190" s="74">
        <f t="shared" si="150"/>
        <v>79.070169972652053</v>
      </c>
      <c r="L190" s="74">
        <f t="shared" si="150"/>
        <v>102.18437359365804</v>
      </c>
      <c r="M190" s="74">
        <f t="shared" si="150"/>
        <v>109.43330910097968</v>
      </c>
      <c r="N190" s="74">
        <f t="shared" si="150"/>
        <v>111.88423858483054</v>
      </c>
      <c r="O190" s="74">
        <f t="shared" si="150"/>
        <v>144.79177484681691</v>
      </c>
      <c r="P190" s="74">
        <f t="shared" si="150"/>
        <v>146.09686017931944</v>
      </c>
      <c r="Q190" s="93">
        <f t="shared" si="150"/>
        <v>100</v>
      </c>
      <c r="R190" s="74">
        <f t="shared" si="150"/>
        <v>114.31093571502753</v>
      </c>
      <c r="S190" s="74">
        <f t="shared" si="150"/>
        <v>141.02883650084812</v>
      </c>
      <c r="T190" s="74">
        <f t="shared" si="150"/>
        <v>113.55280922214143</v>
      </c>
    </row>
    <row r="191" spans="1:20" ht="12" customHeight="1">
      <c r="A191" s="66" t="s">
        <v>13</v>
      </c>
      <c r="B191" s="74">
        <f t="shared" ref="B191:T191" si="151">B118/$Q118*100</f>
        <v>80.22905160437773</v>
      </c>
      <c r="C191" s="74">
        <f t="shared" si="151"/>
        <v>103.11218784942228</v>
      </c>
      <c r="D191" s="74">
        <f t="shared" si="151"/>
        <v>80.871141530850807</v>
      </c>
      <c r="E191" s="74">
        <f t="shared" si="151"/>
        <v>65.084877850438801</v>
      </c>
      <c r="F191" s="74">
        <f t="shared" si="151"/>
        <v>88.423745468098787</v>
      </c>
      <c r="G191" s="74">
        <f t="shared" si="151"/>
        <v>70.094534611865953</v>
      </c>
      <c r="H191" s="74">
        <f t="shared" si="151"/>
        <v>67.28052044861586</v>
      </c>
      <c r="I191" s="74">
        <f t="shared" si="151"/>
        <v>79.91901873750551</v>
      </c>
      <c r="J191" s="74">
        <f t="shared" si="151"/>
        <v>91.590146715006938</v>
      </c>
      <c r="K191" s="74">
        <f t="shared" si="151"/>
        <v>74.639989157320514</v>
      </c>
      <c r="L191" s="74">
        <f t="shared" si="151"/>
        <v>92.664249652695418</v>
      </c>
      <c r="M191" s="74">
        <f t="shared" si="151"/>
        <v>94.692169552400628</v>
      </c>
      <c r="N191" s="74">
        <f t="shared" si="151"/>
        <v>99.268119133940971</v>
      </c>
      <c r="O191" s="74">
        <f t="shared" si="151"/>
        <v>138.2644936129841</v>
      </c>
      <c r="P191" s="74">
        <f t="shared" si="151"/>
        <v>138.43391048012739</v>
      </c>
      <c r="Q191" s="93">
        <f t="shared" si="151"/>
        <v>100</v>
      </c>
      <c r="R191" s="74">
        <f t="shared" si="151"/>
        <v>113.85999390099278</v>
      </c>
      <c r="S191" s="74">
        <f t="shared" si="151"/>
        <v>132.7957171415986</v>
      </c>
      <c r="T191" s="74">
        <f t="shared" si="151"/>
        <v>115.58804594585436</v>
      </c>
    </row>
    <row r="192" spans="1:20" ht="12" customHeight="1">
      <c r="A192" s="66" t="s">
        <v>14</v>
      </c>
      <c r="B192" s="74">
        <f t="shared" ref="B192:T192" si="152">B119/$Q119*100</f>
        <v>98.529978669270889</v>
      </c>
      <c r="C192" s="74">
        <f t="shared" si="152"/>
        <v>114.9507851250289</v>
      </c>
      <c r="D192" s="74">
        <f t="shared" si="152"/>
        <v>96.170748631492373</v>
      </c>
      <c r="E192" s="74">
        <f t="shared" si="152"/>
        <v>78.168127264783735</v>
      </c>
      <c r="F192" s="74">
        <f t="shared" si="152"/>
        <v>113.44092930019787</v>
      </c>
      <c r="G192" s="74">
        <f t="shared" si="152"/>
        <v>88.253964174654982</v>
      </c>
      <c r="H192" s="74">
        <f t="shared" si="152"/>
        <v>82.114312148235712</v>
      </c>
      <c r="I192" s="74">
        <f t="shared" si="152"/>
        <v>100.62964200354654</v>
      </c>
      <c r="J192" s="74">
        <f t="shared" si="152"/>
        <v>114.11940068361133</v>
      </c>
      <c r="K192" s="74">
        <f t="shared" si="152"/>
        <v>95.146616637968691</v>
      </c>
      <c r="L192" s="74">
        <f t="shared" si="152"/>
        <v>117.85613322710802</v>
      </c>
      <c r="M192" s="74">
        <f t="shared" si="152"/>
        <v>130.00051399347228</v>
      </c>
      <c r="N192" s="74">
        <f t="shared" si="152"/>
        <v>137.43542957004445</v>
      </c>
      <c r="O192" s="74">
        <f t="shared" si="152"/>
        <v>151.05882655290276</v>
      </c>
      <c r="P192" s="74">
        <f t="shared" si="152"/>
        <v>149.19560021587725</v>
      </c>
      <c r="Q192" s="93">
        <f t="shared" si="152"/>
        <v>100</v>
      </c>
      <c r="R192" s="74">
        <f t="shared" si="152"/>
        <v>113.06314409806994</v>
      </c>
      <c r="S192" s="74">
        <f t="shared" si="152"/>
        <v>141.24283621598005</v>
      </c>
      <c r="T192" s="74">
        <f t="shared" si="152"/>
        <v>119.48035259952199</v>
      </c>
    </row>
    <row r="193" spans="1:20" ht="12" customHeight="1">
      <c r="A193" s="66" t="s">
        <v>15</v>
      </c>
      <c r="B193" s="74">
        <f t="shared" ref="B193:T193" si="153">B120/$Q120*100</f>
        <v>88.869404204335041</v>
      </c>
      <c r="C193" s="74">
        <f t="shared" si="153"/>
        <v>122.31674109574119</v>
      </c>
      <c r="D193" s="74">
        <f t="shared" si="153"/>
        <v>100.81908288857421</v>
      </c>
      <c r="E193" s="74">
        <f t="shared" si="153"/>
        <v>85.697636423047598</v>
      </c>
      <c r="F193" s="74">
        <f t="shared" si="153"/>
        <v>116.84783792615183</v>
      </c>
      <c r="G193" s="74">
        <f t="shared" si="153"/>
        <v>89.058926042914706</v>
      </c>
      <c r="H193" s="74">
        <f t="shared" si="153"/>
        <v>87.139745125803287</v>
      </c>
      <c r="I193" s="74">
        <f t="shared" si="153"/>
        <v>107.06132229604619</v>
      </c>
      <c r="J193" s="74">
        <f t="shared" si="153"/>
        <v>121.68935845768434</v>
      </c>
      <c r="K193" s="74">
        <f t="shared" si="153"/>
        <v>97.507896743274159</v>
      </c>
      <c r="L193" s="74">
        <f t="shared" si="153"/>
        <v>117.41531423592203</v>
      </c>
      <c r="M193" s="74">
        <f t="shared" si="153"/>
        <v>120.66768325890425</v>
      </c>
      <c r="N193" s="74">
        <f t="shared" si="153"/>
        <v>124.40474893802418</v>
      </c>
      <c r="O193" s="74">
        <f t="shared" si="153"/>
        <v>150.77551464982025</v>
      </c>
      <c r="P193" s="74">
        <f t="shared" si="153"/>
        <v>148.22568347674547</v>
      </c>
      <c r="Q193" s="93">
        <f t="shared" si="153"/>
        <v>100</v>
      </c>
      <c r="R193" s="74">
        <f t="shared" si="153"/>
        <v>110.23309007733361</v>
      </c>
      <c r="S193" s="74">
        <f t="shared" si="153"/>
        <v>135.92963729441237</v>
      </c>
      <c r="T193" s="74">
        <f t="shared" si="153"/>
        <v>113.53991939875829</v>
      </c>
    </row>
    <row r="194" spans="1:20" ht="12" customHeight="1">
      <c r="A194" s="66" t="s">
        <v>16</v>
      </c>
      <c r="B194" s="74">
        <f t="shared" ref="B194:T194" si="154">B121/$Q121*100</f>
        <v>117.5003890305359</v>
      </c>
      <c r="C194" s="74">
        <f t="shared" si="154"/>
        <v>133.42071557678267</v>
      </c>
      <c r="D194" s="74">
        <f t="shared" si="154"/>
        <v>104.7593397254043</v>
      </c>
      <c r="E194" s="74">
        <f t="shared" si="154"/>
        <v>82.309285261129276</v>
      </c>
      <c r="F194" s="74">
        <f t="shared" si="154"/>
        <v>119.93751571084856</v>
      </c>
      <c r="G194" s="74">
        <f t="shared" si="154"/>
        <v>83.500317209513895</v>
      </c>
      <c r="H194" s="74">
        <f t="shared" si="154"/>
        <v>77.175279204223074</v>
      </c>
      <c r="I194" s="74">
        <f t="shared" si="154"/>
        <v>96.435283274081002</v>
      </c>
      <c r="J194" s="74">
        <f t="shared" si="154"/>
        <v>109.17274152811194</v>
      </c>
      <c r="K194" s="74">
        <f t="shared" si="154"/>
        <v>88.435618438850383</v>
      </c>
      <c r="L194" s="74">
        <f t="shared" si="154"/>
        <v>110.86771764762213</v>
      </c>
      <c r="M194" s="74">
        <f t="shared" si="154"/>
        <v>114.41208508397077</v>
      </c>
      <c r="N194" s="74">
        <f t="shared" si="154"/>
        <v>117.6691684322668</v>
      </c>
      <c r="O194" s="74">
        <f t="shared" si="154"/>
        <v>146.3245591984774</v>
      </c>
      <c r="P194" s="74">
        <f t="shared" si="154"/>
        <v>145.02340168300597</v>
      </c>
      <c r="Q194" s="93">
        <f t="shared" si="154"/>
        <v>100</v>
      </c>
      <c r="R194" s="74">
        <f t="shared" si="154"/>
        <v>112.84279575298358</v>
      </c>
      <c r="S194" s="74">
        <f t="shared" si="154"/>
        <v>138.60260231503096</v>
      </c>
      <c r="T194" s="74">
        <f t="shared" si="154"/>
        <v>101.96310793502592</v>
      </c>
    </row>
    <row r="195" spans="1:20" ht="12" customHeight="1">
      <c r="A195" s="66" t="s">
        <v>17</v>
      </c>
      <c r="B195" s="74">
        <f t="shared" ref="B195:T195" si="155">B122/$Q122*100</f>
        <v>84.55762760956263</v>
      </c>
      <c r="C195" s="74">
        <f t="shared" si="155"/>
        <v>110.16420471002384</v>
      </c>
      <c r="D195" s="74">
        <f t="shared" si="155"/>
        <v>95.996256934696873</v>
      </c>
      <c r="E195" s="74">
        <f t="shared" si="155"/>
        <v>83.060401488314056</v>
      </c>
      <c r="F195" s="74">
        <f t="shared" si="155"/>
        <v>114.45758973330659</v>
      </c>
      <c r="G195" s="74">
        <f t="shared" si="155"/>
        <v>89.274335494507937</v>
      </c>
      <c r="H195" s="74">
        <f t="shared" si="155"/>
        <v>80.039213065080318</v>
      </c>
      <c r="I195" s="74">
        <f t="shared" si="155"/>
        <v>91.054519528552021</v>
      </c>
      <c r="J195" s="74">
        <f t="shared" si="155"/>
        <v>104.35576944500144</v>
      </c>
      <c r="K195" s="74">
        <f t="shared" si="155"/>
        <v>83.969431633357843</v>
      </c>
      <c r="L195" s="74">
        <f t="shared" si="155"/>
        <v>99.737094222756937</v>
      </c>
      <c r="M195" s="74">
        <f t="shared" si="155"/>
        <v>106.28745850321948</v>
      </c>
      <c r="N195" s="74">
        <f t="shared" si="155"/>
        <v>114.08105518793307</v>
      </c>
      <c r="O195" s="74">
        <f t="shared" si="155"/>
        <v>141.79533453646147</v>
      </c>
      <c r="P195" s="74">
        <f t="shared" si="155"/>
        <v>141.37869571998306</v>
      </c>
      <c r="Q195" s="93">
        <f t="shared" si="155"/>
        <v>100</v>
      </c>
      <c r="R195" s="74">
        <f t="shared" si="155"/>
        <v>111.10219905086558</v>
      </c>
      <c r="S195" s="74">
        <f t="shared" si="155"/>
        <v>131.51304502818439</v>
      </c>
      <c r="T195" s="74">
        <f t="shared" si="155"/>
        <v>113.09404451574092</v>
      </c>
    </row>
    <row r="196" spans="1:20" ht="12" customHeight="1">
      <c r="A196" s="66" t="s">
        <v>18</v>
      </c>
      <c r="B196" s="74">
        <f t="shared" ref="B196:T196" si="156">B123/$Q123*100</f>
        <v>110.55262937881447</v>
      </c>
      <c r="C196" s="74">
        <f t="shared" si="156"/>
        <v>140.24914304824011</v>
      </c>
      <c r="D196" s="74">
        <f t="shared" si="156"/>
        <v>107.85887467603044</v>
      </c>
      <c r="E196" s="74">
        <f t="shared" si="156"/>
        <v>89.656383245548028</v>
      </c>
      <c r="F196" s="74">
        <f t="shared" si="156"/>
        <v>120.74241284173564</v>
      </c>
      <c r="G196" s="74">
        <f t="shared" si="156"/>
        <v>88.184934370035947</v>
      </c>
      <c r="H196" s="74">
        <f t="shared" si="156"/>
        <v>82.158682384416011</v>
      </c>
      <c r="I196" s="74">
        <f t="shared" si="156"/>
        <v>100.56015383329154</v>
      </c>
      <c r="J196" s="74">
        <f t="shared" si="156"/>
        <v>114.73455396705963</v>
      </c>
      <c r="K196" s="74">
        <f t="shared" si="156"/>
        <v>91.718083772259845</v>
      </c>
      <c r="L196" s="74">
        <f t="shared" si="156"/>
        <v>113.42362678705793</v>
      </c>
      <c r="M196" s="74">
        <f t="shared" si="156"/>
        <v>117.45840648775186</v>
      </c>
      <c r="N196" s="74">
        <f t="shared" si="156"/>
        <v>119.72243123484658</v>
      </c>
      <c r="O196" s="74">
        <f t="shared" si="156"/>
        <v>150.83521444695259</v>
      </c>
      <c r="P196" s="74">
        <f t="shared" si="156"/>
        <v>150.02758966641585</v>
      </c>
      <c r="Q196" s="93">
        <f t="shared" si="156"/>
        <v>100</v>
      </c>
      <c r="R196" s="74">
        <f t="shared" si="156"/>
        <v>110.33191204748766</v>
      </c>
      <c r="S196" s="74">
        <f t="shared" si="156"/>
        <v>140.14714488755121</v>
      </c>
      <c r="T196" s="74">
        <f t="shared" si="156"/>
        <v>116.80461499874593</v>
      </c>
    </row>
    <row r="197" spans="1:20" ht="12" customHeight="1">
      <c r="A197" s="66" t="s">
        <v>19</v>
      </c>
      <c r="B197" s="74">
        <f t="shared" ref="B197:T197" si="157">B124/$Q124*100</f>
        <v>125.49610979980767</v>
      </c>
      <c r="C197" s="74">
        <f t="shared" si="157"/>
        <v>151.33425124573827</v>
      </c>
      <c r="D197" s="74">
        <f t="shared" si="157"/>
        <v>126.38888888888889</v>
      </c>
      <c r="E197" s="74">
        <f t="shared" si="157"/>
        <v>102.29150275373722</v>
      </c>
      <c r="F197" s="74">
        <f t="shared" si="157"/>
        <v>143.4959349593496</v>
      </c>
      <c r="G197" s="74">
        <f t="shared" si="157"/>
        <v>105.31624267855581</v>
      </c>
      <c r="H197" s="74">
        <f t="shared" si="157"/>
        <v>95.75137686860738</v>
      </c>
      <c r="I197" s="74">
        <f t="shared" si="157"/>
        <v>105.22335868519977</v>
      </c>
      <c r="J197" s="74">
        <f t="shared" si="157"/>
        <v>116.14105253955766</v>
      </c>
      <c r="K197" s="74">
        <f t="shared" si="157"/>
        <v>91.630605822187249</v>
      </c>
      <c r="L197" s="74">
        <f t="shared" si="157"/>
        <v>109.74079902089345</v>
      </c>
      <c r="M197" s="74">
        <f t="shared" si="157"/>
        <v>113.12833289623218</v>
      </c>
      <c r="N197" s="74">
        <f t="shared" si="157"/>
        <v>116.02194247748929</v>
      </c>
      <c r="O197" s="74">
        <f t="shared" si="157"/>
        <v>146.4507387009354</v>
      </c>
      <c r="P197" s="74">
        <f t="shared" si="157"/>
        <v>145.94807238394964</v>
      </c>
      <c r="Q197" s="93">
        <f t="shared" si="157"/>
        <v>100</v>
      </c>
      <c r="R197" s="74">
        <f t="shared" si="157"/>
        <v>111.88150187953494</v>
      </c>
      <c r="S197" s="74">
        <f t="shared" si="157"/>
        <v>144.37778651980068</v>
      </c>
      <c r="T197" s="74">
        <f t="shared" si="157"/>
        <v>120.78306670163477</v>
      </c>
    </row>
    <row r="198" spans="1:20" ht="12" customHeight="1">
      <c r="A198" s="69" t="s">
        <v>20</v>
      </c>
      <c r="B198" s="85">
        <f t="shared" ref="B198:T198" si="158">B125/$Q125*100</f>
        <v>96.035499796611219</v>
      </c>
      <c r="C198" s="85">
        <f t="shared" si="158"/>
        <v>119.97855965835046</v>
      </c>
      <c r="D198" s="85">
        <f t="shared" si="158"/>
        <v>97.412436488713283</v>
      </c>
      <c r="E198" s="85">
        <f t="shared" si="158"/>
        <v>79.759270548539035</v>
      </c>
      <c r="F198" s="85">
        <f t="shared" si="158"/>
        <v>111.31016191493006</v>
      </c>
      <c r="G198" s="85">
        <f t="shared" si="158"/>
        <v>83.397040011429041</v>
      </c>
      <c r="H198" s="85">
        <f t="shared" si="158"/>
        <v>78.351143939286544</v>
      </c>
      <c r="I198" s="85">
        <f t="shared" si="158"/>
        <v>94.354406884465362</v>
      </c>
      <c r="J198" s="85">
        <f t="shared" si="158"/>
        <v>107.41611166426563</v>
      </c>
      <c r="K198" s="85">
        <f t="shared" si="158"/>
        <v>86.728799308150926</v>
      </c>
      <c r="L198" s="85">
        <f t="shared" si="158"/>
        <v>106.51443951391715</v>
      </c>
      <c r="M198" s="85">
        <f t="shared" si="158"/>
        <v>111.78204573139811</v>
      </c>
      <c r="N198" s="85">
        <f t="shared" si="158"/>
        <v>116.54581482568001</v>
      </c>
      <c r="O198" s="85">
        <f t="shared" si="158"/>
        <v>144.76538311796659</v>
      </c>
      <c r="P198" s="85">
        <f t="shared" si="158"/>
        <v>144.3475909060671</v>
      </c>
      <c r="Q198" s="75">
        <f t="shared" si="158"/>
        <v>100</v>
      </c>
      <c r="R198" s="85">
        <f t="shared" si="158"/>
        <v>110.40532715060476</v>
      </c>
      <c r="S198" s="85">
        <f t="shared" si="158"/>
        <v>135.2946629253307</v>
      </c>
      <c r="T198" s="85">
        <f t="shared" si="158"/>
        <v>113.22779654140899</v>
      </c>
    </row>
    <row r="199" spans="1:20" ht="12" customHeight="1">
      <c r="A199" s="70" t="s">
        <v>0</v>
      </c>
      <c r="B199" s="74">
        <f t="shared" ref="B199:T199" si="159">B126/$Q126*100</f>
        <v>41.88871175890079</v>
      </c>
      <c r="C199" s="74">
        <f t="shared" si="159"/>
        <v>74.43634707355956</v>
      </c>
      <c r="D199" s="74">
        <f t="shared" si="159"/>
        <v>67.057617854702812</v>
      </c>
      <c r="E199" s="74">
        <f t="shared" si="159"/>
        <v>63.379640173081306</v>
      </c>
      <c r="F199" s="74">
        <f t="shared" si="159"/>
        <v>71.29355499886131</v>
      </c>
      <c r="G199" s="74">
        <f t="shared" si="159"/>
        <v>70.974721020268731</v>
      </c>
      <c r="H199" s="74">
        <f t="shared" si="159"/>
        <v>67.148713277157839</v>
      </c>
      <c r="I199" s="74">
        <f t="shared" si="159"/>
        <v>74.1023305245578</v>
      </c>
      <c r="J199" s="74">
        <f t="shared" si="159"/>
        <v>85.95232672891521</v>
      </c>
      <c r="K199" s="74">
        <f t="shared" si="159"/>
        <v>65.975859713049417</v>
      </c>
      <c r="L199" s="74">
        <f t="shared" si="159"/>
        <v>75.548470356031274</v>
      </c>
      <c r="M199" s="74">
        <f t="shared" si="159"/>
        <v>86.684885751157665</v>
      </c>
      <c r="N199" s="74">
        <f t="shared" si="159"/>
        <v>103.29841342139223</v>
      </c>
      <c r="O199" s="74">
        <f t="shared" si="159"/>
        <v>121.44158506035072</v>
      </c>
      <c r="P199" s="74">
        <f t="shared" si="159"/>
        <v>122.64859940787976</v>
      </c>
      <c r="Q199" s="93">
        <f t="shared" si="159"/>
        <v>100</v>
      </c>
      <c r="R199" s="74">
        <f t="shared" si="159"/>
        <v>76.178547028011849</v>
      </c>
      <c r="S199" s="74">
        <f t="shared" si="159"/>
        <v>86.157291429438999</v>
      </c>
      <c r="T199" s="74">
        <f t="shared" si="159"/>
        <v>82.300918545509745</v>
      </c>
    </row>
    <row r="200" spans="1:20" ht="12" customHeight="1">
      <c r="A200" s="70" t="s">
        <v>5</v>
      </c>
      <c r="B200" s="74">
        <f t="shared" ref="B200:T200" si="160">B127/$Q127*100</f>
        <v>97.637368251448166</v>
      </c>
      <c r="C200" s="74">
        <f t="shared" si="160"/>
        <v>121.32588980448386</v>
      </c>
      <c r="D200" s="74">
        <f t="shared" si="160"/>
        <v>98.310272541395463</v>
      </c>
      <c r="E200" s="74">
        <f t="shared" si="160"/>
        <v>80.243696224078363</v>
      </c>
      <c r="F200" s="74">
        <f t="shared" si="160"/>
        <v>112.49392275242893</v>
      </c>
      <c r="G200" s="74">
        <f t="shared" si="160"/>
        <v>83.764513814580226</v>
      </c>
      <c r="H200" s="74">
        <f t="shared" si="160"/>
        <v>78.682531323790144</v>
      </c>
      <c r="I200" s="74">
        <f t="shared" si="160"/>
        <v>94.953386247960694</v>
      </c>
      <c r="J200" s="74">
        <f t="shared" si="160"/>
        <v>108.05104775677982</v>
      </c>
      <c r="K200" s="74">
        <f t="shared" si="160"/>
        <v>87.342707359055581</v>
      </c>
      <c r="L200" s="74">
        <f t="shared" si="160"/>
        <v>107.43046674384162</v>
      </c>
      <c r="M200" s="74">
        <f t="shared" si="160"/>
        <v>112.52446337763595</v>
      </c>
      <c r="N200" s="74">
        <f t="shared" si="160"/>
        <v>116.93769600176059</v>
      </c>
      <c r="O200" s="74">
        <f t="shared" si="160"/>
        <v>145.45534163394589</v>
      </c>
      <c r="P200" s="74">
        <f t="shared" si="160"/>
        <v>144.98948481782855</v>
      </c>
      <c r="Q200" s="93">
        <f t="shared" si="160"/>
        <v>100</v>
      </c>
      <c r="R200" s="74">
        <f t="shared" si="160"/>
        <v>111.4178148407228</v>
      </c>
      <c r="S200" s="74">
        <f t="shared" si="160"/>
        <v>136.74823184376677</v>
      </c>
      <c r="T200" s="74">
        <f t="shared" si="160"/>
        <v>114.1426673867667</v>
      </c>
    </row>
    <row r="201" spans="1:20" ht="12" customHeight="1">
      <c r="A201" s="4"/>
      <c r="B201" s="73"/>
      <c r="C201" s="73"/>
      <c r="D201" s="73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</row>
    <row r="202" spans="1:20" ht="12" customHeight="1">
      <c r="A202" s="65"/>
      <c r="B202" s="193" t="s">
        <v>51</v>
      </c>
      <c r="C202" s="193"/>
      <c r="D202" s="193"/>
      <c r="E202" s="193"/>
      <c r="F202" s="193"/>
      <c r="G202" s="193"/>
      <c r="H202" s="193"/>
      <c r="I202" s="193"/>
      <c r="J202" s="193"/>
      <c r="K202" s="193"/>
      <c r="L202" s="193"/>
      <c r="M202" s="193"/>
      <c r="N202" s="193"/>
      <c r="O202" s="193"/>
      <c r="P202" s="193"/>
      <c r="Q202" s="193"/>
      <c r="R202" s="193"/>
      <c r="S202" s="193"/>
      <c r="T202" s="193"/>
    </row>
    <row r="203" spans="1:20" ht="12" customHeight="1">
      <c r="A203" s="65"/>
      <c r="B203" s="184" t="s">
        <v>83</v>
      </c>
      <c r="C203" s="184"/>
      <c r="D203" s="184"/>
      <c r="E203" s="184"/>
      <c r="F203" s="184"/>
      <c r="G203" s="184"/>
      <c r="H203" s="184"/>
      <c r="I203" s="184"/>
      <c r="J203" s="184"/>
      <c r="K203" s="184"/>
      <c r="L203" s="184"/>
      <c r="M203" s="184"/>
      <c r="N203" s="184"/>
      <c r="O203" s="184"/>
      <c r="P203" s="184"/>
      <c r="Q203" s="184"/>
      <c r="R203" s="184"/>
      <c r="S203" s="184"/>
      <c r="T203" s="184"/>
    </row>
    <row r="204" spans="1:20" ht="12" customHeight="1">
      <c r="A204" s="66" t="s">
        <v>1</v>
      </c>
      <c r="B204" s="90">
        <v>372.00200000000001</v>
      </c>
      <c r="C204" s="90">
        <v>341.42599999999999</v>
      </c>
      <c r="D204" s="90">
        <v>335.74400000000003</v>
      </c>
      <c r="E204" s="90">
        <v>335.60900000000004</v>
      </c>
      <c r="F204" s="90">
        <v>342.55799999999999</v>
      </c>
      <c r="G204" s="90">
        <v>362.89700000000005</v>
      </c>
      <c r="H204" s="90">
        <v>398.529</v>
      </c>
      <c r="I204" s="90">
        <v>418.46000000000004</v>
      </c>
      <c r="J204" s="90">
        <v>452.35400000000004</v>
      </c>
      <c r="K204" s="90">
        <v>394.46199999999999</v>
      </c>
      <c r="L204" s="90">
        <v>410.44499999999999</v>
      </c>
      <c r="M204" s="90">
        <v>463.77600000000001</v>
      </c>
      <c r="N204" s="90">
        <v>464.34699999999998</v>
      </c>
      <c r="O204" s="90">
        <v>472.48400000000004</v>
      </c>
      <c r="P204" s="90">
        <v>499.04800000000006</v>
      </c>
      <c r="Q204" s="90">
        <v>507.08199999999999</v>
      </c>
      <c r="R204" s="90">
        <v>528.69900000000007</v>
      </c>
      <c r="S204" s="90">
        <v>492.50100000000003</v>
      </c>
      <c r="T204" s="90">
        <v>581.27700000000004</v>
      </c>
    </row>
    <row r="205" spans="1:20" ht="12" customHeight="1">
      <c r="A205" s="66" t="s">
        <v>2</v>
      </c>
      <c r="B205" s="90">
        <v>367.625</v>
      </c>
      <c r="C205" s="90">
        <v>338.85300000000001</v>
      </c>
      <c r="D205" s="90">
        <v>299.72399999999999</v>
      </c>
      <c r="E205" s="90">
        <v>328.17099999999999</v>
      </c>
      <c r="F205" s="90">
        <v>374.346</v>
      </c>
      <c r="G205" s="90">
        <v>342.71699999999998</v>
      </c>
      <c r="H205" s="90">
        <v>315.774</v>
      </c>
      <c r="I205" s="90">
        <v>374.42100000000005</v>
      </c>
      <c r="J205" s="90">
        <v>366.99</v>
      </c>
      <c r="K205" s="90">
        <v>279.75</v>
      </c>
      <c r="L205" s="90">
        <v>305.99599999999998</v>
      </c>
      <c r="M205" s="90">
        <v>293.90699999999998</v>
      </c>
      <c r="N205" s="90">
        <v>322.726</v>
      </c>
      <c r="O205" s="90">
        <v>343.67700000000002</v>
      </c>
      <c r="P205" s="90">
        <v>343.733</v>
      </c>
      <c r="Q205" s="90">
        <v>352.36099999999999</v>
      </c>
      <c r="R205" s="90">
        <v>371.61</v>
      </c>
      <c r="S205" s="90">
        <v>371.00299999999999</v>
      </c>
      <c r="T205" s="90">
        <v>399.4</v>
      </c>
    </row>
    <row r="206" spans="1:20" ht="12" customHeight="1">
      <c r="A206" s="66" t="s">
        <v>3</v>
      </c>
      <c r="B206" s="90">
        <v>189.363</v>
      </c>
      <c r="C206" s="90">
        <v>175.27099999999999</v>
      </c>
      <c r="D206" s="90">
        <v>167.161</v>
      </c>
      <c r="E206" s="90">
        <v>185.61199999999999</v>
      </c>
      <c r="F206" s="90">
        <v>138.98099999999999</v>
      </c>
      <c r="G206" s="90">
        <v>151.58600000000001</v>
      </c>
      <c r="H206" s="90">
        <v>153.93</v>
      </c>
      <c r="I206" s="90">
        <v>166.18900000000002</v>
      </c>
      <c r="J206" s="90">
        <v>378.67899999999997</v>
      </c>
      <c r="K206" s="90">
        <v>340.22399999999999</v>
      </c>
      <c r="L206" s="90">
        <v>378.73099999999999</v>
      </c>
      <c r="M206" s="90">
        <v>419.96700000000004</v>
      </c>
      <c r="N206" s="90">
        <v>294.13200000000001</v>
      </c>
      <c r="O206" s="90">
        <v>217.32599999999999</v>
      </c>
      <c r="P206" s="90">
        <v>207.88200000000001</v>
      </c>
      <c r="Q206" s="90">
        <v>255.99099999999999</v>
      </c>
      <c r="R206" s="90">
        <v>200.09299999999999</v>
      </c>
      <c r="S206" s="90">
        <v>223.00599999999997</v>
      </c>
      <c r="T206" s="90">
        <v>228.577</v>
      </c>
    </row>
    <row r="207" spans="1:20" ht="12" customHeight="1">
      <c r="A207" s="66" t="s">
        <v>4</v>
      </c>
      <c r="B207" s="90">
        <v>470.19399999999996</v>
      </c>
      <c r="C207" s="90">
        <v>385.69600000000003</v>
      </c>
      <c r="D207" s="90">
        <v>369.589</v>
      </c>
      <c r="E207" s="90">
        <v>370.18900000000002</v>
      </c>
      <c r="F207" s="90">
        <v>342.87299999999999</v>
      </c>
      <c r="G207" s="90">
        <v>336.89800000000002</v>
      </c>
      <c r="H207" s="90">
        <v>339.536</v>
      </c>
      <c r="I207" s="90">
        <v>335.21800000000002</v>
      </c>
      <c r="J207" s="90">
        <v>386.90600000000001</v>
      </c>
      <c r="K207" s="90">
        <v>377.536</v>
      </c>
      <c r="L207" s="90">
        <v>409.512</v>
      </c>
      <c r="M207" s="90">
        <v>428.54100000000005</v>
      </c>
      <c r="N207" s="90">
        <v>441.70600000000002</v>
      </c>
      <c r="O207" s="90">
        <v>390.22699999999998</v>
      </c>
      <c r="P207" s="90">
        <v>424.846</v>
      </c>
      <c r="Q207" s="90">
        <v>426.80799999999999</v>
      </c>
      <c r="R207" s="90">
        <v>449.54399999999998</v>
      </c>
      <c r="S207" s="90">
        <v>467.23400000000004</v>
      </c>
      <c r="T207" s="90">
        <v>493.95100000000002</v>
      </c>
    </row>
    <row r="208" spans="1:20" ht="12" customHeight="1">
      <c r="A208" s="66"/>
      <c r="B208" s="67"/>
      <c r="C208" s="67"/>
      <c r="D208" s="67"/>
      <c r="E208" s="67"/>
      <c r="F208" s="67"/>
      <c r="G208" s="67"/>
      <c r="H208" s="67"/>
      <c r="I208" s="67"/>
      <c r="J208" s="67"/>
      <c r="K208" s="67"/>
      <c r="L208" s="67"/>
      <c r="M208" s="67"/>
      <c r="N208" s="67"/>
      <c r="O208" s="67"/>
      <c r="P208" s="67"/>
      <c r="Q208" s="67"/>
      <c r="R208" s="67"/>
      <c r="S208" s="67"/>
      <c r="T208" s="67"/>
    </row>
    <row r="209" spans="1:20" ht="12" customHeight="1">
      <c r="A209" s="66" t="s">
        <v>6</v>
      </c>
      <c r="B209" s="90">
        <v>434.58100000000002</v>
      </c>
      <c r="C209" s="90">
        <v>410.779</v>
      </c>
      <c r="D209" s="90">
        <v>375.245</v>
      </c>
      <c r="E209" s="90">
        <v>339.375</v>
      </c>
      <c r="F209" s="90">
        <v>319.04600000000005</v>
      </c>
      <c r="G209" s="90">
        <v>366.245</v>
      </c>
      <c r="H209" s="90">
        <v>388.83</v>
      </c>
      <c r="I209" s="90">
        <v>411.20400000000001</v>
      </c>
      <c r="J209" s="90">
        <v>439.02700000000004</v>
      </c>
      <c r="K209" s="90">
        <v>458.83600000000001</v>
      </c>
      <c r="L209" s="90">
        <v>476.53399999999999</v>
      </c>
      <c r="M209" s="90">
        <v>509.09800000000001</v>
      </c>
      <c r="N209" s="90">
        <v>571.35899999999992</v>
      </c>
      <c r="O209" s="90">
        <v>569.85500000000002</v>
      </c>
      <c r="P209" s="90">
        <v>621.67700000000002</v>
      </c>
      <c r="Q209" s="90">
        <v>632.45299999999997</v>
      </c>
      <c r="R209" s="90">
        <v>662.78100000000006</v>
      </c>
      <c r="S209" s="90">
        <v>673.64499999999998</v>
      </c>
      <c r="T209" s="90">
        <v>706.62300000000005</v>
      </c>
    </row>
    <row r="210" spans="1:20" ht="12" customHeight="1">
      <c r="A210" s="66" t="s">
        <v>7</v>
      </c>
      <c r="B210" s="90">
        <v>533.82600000000002</v>
      </c>
      <c r="C210" s="90">
        <v>539.173</v>
      </c>
      <c r="D210" s="90">
        <v>509.40099999999995</v>
      </c>
      <c r="E210" s="90">
        <v>505.995</v>
      </c>
      <c r="F210" s="90">
        <v>493.291</v>
      </c>
      <c r="G210" s="90">
        <v>492.23599999999999</v>
      </c>
      <c r="H210" s="90">
        <v>550.64100000000008</v>
      </c>
      <c r="I210" s="90">
        <v>563.48500000000001</v>
      </c>
      <c r="J210" s="90">
        <v>616.14599999999996</v>
      </c>
      <c r="K210" s="90">
        <v>584.61200000000008</v>
      </c>
      <c r="L210" s="90">
        <v>668.20399999999995</v>
      </c>
      <c r="M210" s="90">
        <v>700.13599999999997</v>
      </c>
      <c r="N210" s="90">
        <v>768.05</v>
      </c>
      <c r="O210" s="90">
        <v>750.45100000000002</v>
      </c>
      <c r="P210" s="90">
        <v>735.48599999999999</v>
      </c>
      <c r="Q210" s="90">
        <v>769.6400000000001</v>
      </c>
      <c r="R210" s="90">
        <v>780.09900000000005</v>
      </c>
      <c r="S210" s="90">
        <v>826.81099999999992</v>
      </c>
      <c r="T210" s="90">
        <v>855.04200000000003</v>
      </c>
    </row>
    <row r="211" spans="1:20" ht="12" customHeight="1">
      <c r="A211" s="66" t="s">
        <v>8</v>
      </c>
      <c r="B211" s="90">
        <v>470.05700000000002</v>
      </c>
      <c r="C211" s="90">
        <v>446.173</v>
      </c>
      <c r="D211" s="90">
        <v>441.41500000000002</v>
      </c>
      <c r="E211" s="90">
        <v>416.16999999999996</v>
      </c>
      <c r="F211" s="90">
        <v>412.459</v>
      </c>
      <c r="G211" s="90">
        <v>418.08600000000001</v>
      </c>
      <c r="H211" s="90">
        <v>413.892</v>
      </c>
      <c r="I211" s="90">
        <v>453.37200000000001</v>
      </c>
      <c r="J211" s="90">
        <v>475.80300000000005</v>
      </c>
      <c r="K211" s="90">
        <v>467.12299999999999</v>
      </c>
      <c r="L211" s="90">
        <v>479.85700000000008</v>
      </c>
      <c r="M211" s="90">
        <v>520.39200000000005</v>
      </c>
      <c r="N211" s="90">
        <v>583.80700000000002</v>
      </c>
      <c r="O211" s="90">
        <v>585.33000000000004</v>
      </c>
      <c r="P211" s="90">
        <v>606.04500000000007</v>
      </c>
      <c r="Q211" s="90">
        <v>615.43399999999997</v>
      </c>
      <c r="R211" s="90">
        <v>634.80799999999999</v>
      </c>
      <c r="S211" s="90">
        <v>665.66499999999996</v>
      </c>
      <c r="T211" s="90">
        <v>702.65199999999993</v>
      </c>
    </row>
    <row r="212" spans="1:20" ht="12" customHeight="1">
      <c r="A212" s="66" t="s">
        <v>9</v>
      </c>
      <c r="B212" s="90">
        <v>499.28000000000003</v>
      </c>
      <c r="C212" s="90">
        <v>518.84799999999996</v>
      </c>
      <c r="D212" s="90">
        <v>521.51900000000001</v>
      </c>
      <c r="E212" s="90">
        <v>502.41700000000003</v>
      </c>
      <c r="F212" s="90">
        <v>514.53199999999993</v>
      </c>
      <c r="G212" s="90">
        <v>526.65200000000004</v>
      </c>
      <c r="H212" s="90">
        <v>575.255</v>
      </c>
      <c r="I212" s="90">
        <v>639.98800000000006</v>
      </c>
      <c r="J212" s="90">
        <v>656.89099999999996</v>
      </c>
      <c r="K212" s="90">
        <v>593.34499999999991</v>
      </c>
      <c r="L212" s="90">
        <v>571.60300000000007</v>
      </c>
      <c r="M212" s="90">
        <v>630.79099999999994</v>
      </c>
      <c r="N212" s="90">
        <v>710.47399999999993</v>
      </c>
      <c r="O212" s="90">
        <v>726.86400000000003</v>
      </c>
      <c r="P212" s="90">
        <v>747.85400000000004</v>
      </c>
      <c r="Q212" s="90">
        <v>754.22199999999998</v>
      </c>
      <c r="R212" s="90">
        <v>790.47799999999995</v>
      </c>
      <c r="S212" s="90">
        <v>813.79200000000003</v>
      </c>
      <c r="T212" s="90">
        <v>804.16099999999994</v>
      </c>
    </row>
    <row r="213" spans="1:20" ht="12" customHeight="1">
      <c r="A213" s="66" t="s">
        <v>10</v>
      </c>
      <c r="B213" s="90">
        <v>610.97199999999998</v>
      </c>
      <c r="C213" s="90">
        <v>518.28899999999999</v>
      </c>
      <c r="D213" s="90">
        <v>522.22500000000002</v>
      </c>
      <c r="E213" s="90">
        <v>492.53399999999999</v>
      </c>
      <c r="F213" s="90">
        <v>486.16399999999999</v>
      </c>
      <c r="G213" s="90">
        <v>476.65</v>
      </c>
      <c r="H213" s="90">
        <v>506.04399999999998</v>
      </c>
      <c r="I213" s="90">
        <v>530.70699999999999</v>
      </c>
      <c r="J213" s="90">
        <v>546.52099999999996</v>
      </c>
      <c r="K213" s="90">
        <v>571.31500000000005</v>
      </c>
      <c r="L213" s="90">
        <v>633.65599999999995</v>
      </c>
      <c r="M213" s="90">
        <v>619.58199999999999</v>
      </c>
      <c r="N213" s="90">
        <v>688.95500000000004</v>
      </c>
      <c r="O213" s="90">
        <v>690.81</v>
      </c>
      <c r="P213" s="90">
        <v>727.202</v>
      </c>
      <c r="Q213" s="90">
        <v>769.48199999999997</v>
      </c>
      <c r="R213" s="90">
        <v>784.89300000000003</v>
      </c>
      <c r="S213" s="90">
        <v>853.91800000000012</v>
      </c>
      <c r="T213" s="90">
        <v>894.65200000000004</v>
      </c>
    </row>
    <row r="214" spans="1:20" ht="12" customHeight="1">
      <c r="A214" s="66" t="s">
        <v>11</v>
      </c>
      <c r="B214" s="90">
        <v>844.22699999999998</v>
      </c>
      <c r="C214" s="90">
        <v>965.84499999999991</v>
      </c>
      <c r="D214" s="90">
        <v>817.28599999999994</v>
      </c>
      <c r="E214" s="90">
        <v>920.83600000000001</v>
      </c>
      <c r="F214" s="90">
        <v>868.59299999999996</v>
      </c>
      <c r="G214" s="90">
        <v>831.11599999999999</v>
      </c>
      <c r="H214" s="90">
        <v>976.30799999999999</v>
      </c>
      <c r="I214" s="90">
        <v>1152.491</v>
      </c>
      <c r="J214" s="90">
        <v>1244.806</v>
      </c>
      <c r="K214" s="90">
        <v>1019.247</v>
      </c>
      <c r="L214" s="90">
        <v>1047.066</v>
      </c>
      <c r="M214" s="90">
        <v>1152.1409999999998</v>
      </c>
      <c r="N214" s="90">
        <v>1191.009</v>
      </c>
      <c r="O214" s="90">
        <v>1216.7249999999999</v>
      </c>
      <c r="P214" s="90">
        <v>1418.9859999999999</v>
      </c>
      <c r="Q214" s="90">
        <v>1425.213</v>
      </c>
      <c r="R214" s="90">
        <v>1535.0450000000001</v>
      </c>
      <c r="S214" s="90">
        <v>1434.0830000000001</v>
      </c>
      <c r="T214" s="90">
        <v>1544.8610000000001</v>
      </c>
    </row>
    <row r="215" spans="1:20" ht="12" customHeight="1">
      <c r="A215" s="66" t="s">
        <v>12</v>
      </c>
      <c r="B215" s="90">
        <v>643.08300000000008</v>
      </c>
      <c r="C215" s="90">
        <v>619.27599999999995</v>
      </c>
      <c r="D215" s="90">
        <v>665.21100000000001</v>
      </c>
      <c r="E215" s="90">
        <v>741.822</v>
      </c>
      <c r="F215" s="90">
        <v>591.01900000000001</v>
      </c>
      <c r="G215" s="90">
        <v>676.65200000000004</v>
      </c>
      <c r="H215" s="90">
        <v>730.69299999999998</v>
      </c>
      <c r="I215" s="90">
        <v>872.31399999999996</v>
      </c>
      <c r="J215" s="90">
        <v>773.30799999999999</v>
      </c>
      <c r="K215" s="90">
        <v>673.94800000000009</v>
      </c>
      <c r="L215" s="90">
        <v>683.71399999999994</v>
      </c>
      <c r="M215" s="90">
        <v>717.23700000000008</v>
      </c>
      <c r="N215" s="90">
        <v>742.72</v>
      </c>
      <c r="O215" s="90">
        <v>770.35799999999995</v>
      </c>
      <c r="P215" s="90">
        <v>814.45</v>
      </c>
      <c r="Q215" s="90">
        <v>937.46699999999998</v>
      </c>
      <c r="R215" s="90">
        <v>992.24700000000007</v>
      </c>
      <c r="S215" s="90">
        <v>1037.7190000000001</v>
      </c>
      <c r="T215" s="90">
        <v>1041.559</v>
      </c>
    </row>
    <row r="216" spans="1:20" ht="12" customHeight="1">
      <c r="A216" s="66" t="s">
        <v>13</v>
      </c>
      <c r="B216" s="90">
        <v>1151.58</v>
      </c>
      <c r="C216" s="90">
        <v>1063.999</v>
      </c>
      <c r="D216" s="90">
        <v>997.57899999999995</v>
      </c>
      <c r="E216" s="90">
        <v>1050</v>
      </c>
      <c r="F216" s="90">
        <v>1031.922</v>
      </c>
      <c r="G216" s="90">
        <v>1076.038</v>
      </c>
      <c r="H216" s="90">
        <v>1129.2159999999999</v>
      </c>
      <c r="I216" s="90">
        <v>1179.663</v>
      </c>
      <c r="J216" s="90">
        <v>1023.5650000000001</v>
      </c>
      <c r="K216" s="90">
        <v>912.73400000000004</v>
      </c>
      <c r="L216" s="90">
        <v>963.84299999999985</v>
      </c>
      <c r="M216" s="90">
        <v>979.91800000000001</v>
      </c>
      <c r="N216" s="90">
        <v>1041.886</v>
      </c>
      <c r="O216" s="90">
        <v>1087.29</v>
      </c>
      <c r="P216" s="90">
        <v>1187.2439999999997</v>
      </c>
      <c r="Q216" s="90">
        <v>1240.3910000000001</v>
      </c>
      <c r="R216" s="90">
        <v>1313.41</v>
      </c>
      <c r="S216" s="90">
        <v>1407.9389999999999</v>
      </c>
      <c r="T216" s="90">
        <v>1483.5450000000001</v>
      </c>
    </row>
    <row r="217" spans="1:20" ht="12" customHeight="1">
      <c r="A217" s="66" t="s">
        <v>14</v>
      </c>
      <c r="B217" s="90">
        <v>427.08299999999997</v>
      </c>
      <c r="C217" s="90">
        <v>429.92</v>
      </c>
      <c r="D217" s="90">
        <v>487.24599999999998</v>
      </c>
      <c r="E217" s="90">
        <v>393.12700000000001</v>
      </c>
      <c r="F217" s="90">
        <v>399.68299999999999</v>
      </c>
      <c r="G217" s="90">
        <v>395.04700000000003</v>
      </c>
      <c r="H217" s="90">
        <v>417.27100000000002</v>
      </c>
      <c r="I217" s="90">
        <v>419.19299999999998</v>
      </c>
      <c r="J217" s="90">
        <v>447.16200000000003</v>
      </c>
      <c r="K217" s="90">
        <v>446.16800000000001</v>
      </c>
      <c r="L217" s="90">
        <v>468.42699999999996</v>
      </c>
      <c r="M217" s="90">
        <v>496.94900000000001</v>
      </c>
      <c r="N217" s="90">
        <v>546.26199999999994</v>
      </c>
      <c r="O217" s="90">
        <v>560.18100000000004</v>
      </c>
      <c r="P217" s="90">
        <v>618.827</v>
      </c>
      <c r="Q217" s="90">
        <v>634.18000000000006</v>
      </c>
      <c r="R217" s="90">
        <v>641.90800000000002</v>
      </c>
      <c r="S217" s="90">
        <v>649.72900000000004</v>
      </c>
      <c r="T217" s="90">
        <v>680.71</v>
      </c>
    </row>
    <row r="218" spans="1:20" ht="12" customHeight="1">
      <c r="A218" s="66" t="s">
        <v>15</v>
      </c>
      <c r="B218" s="90">
        <v>708.25800000000004</v>
      </c>
      <c r="C218" s="90">
        <v>601.26300000000003</v>
      </c>
      <c r="D218" s="90">
        <v>576.16200000000003</v>
      </c>
      <c r="E218" s="90">
        <v>619.23099999999999</v>
      </c>
      <c r="F218" s="90">
        <v>666.11799999999994</v>
      </c>
      <c r="G218" s="90">
        <v>614.654</v>
      </c>
      <c r="H218" s="90">
        <v>612.14400000000001</v>
      </c>
      <c r="I218" s="90">
        <v>687.92599999999993</v>
      </c>
      <c r="J218" s="90">
        <v>662.50200000000007</v>
      </c>
      <c r="K218" s="90">
        <v>666.16499999999996</v>
      </c>
      <c r="L218" s="90">
        <v>710.74599999999998</v>
      </c>
      <c r="M218" s="90">
        <v>769.91899999999998</v>
      </c>
      <c r="N218" s="90">
        <v>817.01</v>
      </c>
      <c r="O218" s="90">
        <v>826.84099999999989</v>
      </c>
      <c r="P218" s="90">
        <v>904.93499999999995</v>
      </c>
      <c r="Q218" s="90">
        <v>933.08699999999999</v>
      </c>
      <c r="R218" s="90">
        <v>924.23099999999999</v>
      </c>
      <c r="S218" s="90">
        <v>919.52</v>
      </c>
      <c r="T218" s="90">
        <v>977.24500000000012</v>
      </c>
    </row>
    <row r="219" spans="1:20" ht="12" customHeight="1">
      <c r="A219" s="66" t="s">
        <v>16</v>
      </c>
      <c r="B219" s="90">
        <v>291.041</v>
      </c>
      <c r="C219" s="90">
        <v>303.09100000000001</v>
      </c>
      <c r="D219" s="90">
        <v>295.85199999999998</v>
      </c>
      <c r="E219" s="90">
        <v>289.60300000000001</v>
      </c>
      <c r="F219" s="90">
        <v>297.95799999999997</v>
      </c>
      <c r="G219" s="90">
        <v>362.27499999999998</v>
      </c>
      <c r="H219" s="90">
        <v>411.06700000000001</v>
      </c>
      <c r="I219" s="90">
        <v>421.62599999999998</v>
      </c>
      <c r="J219" s="90">
        <v>373.577</v>
      </c>
      <c r="K219" s="90">
        <v>351.56700000000001</v>
      </c>
      <c r="L219" s="90">
        <v>394.26</v>
      </c>
      <c r="M219" s="90">
        <v>434.81700000000001</v>
      </c>
      <c r="N219" s="90">
        <v>492.03899999999999</v>
      </c>
      <c r="O219" s="90">
        <v>502.70299999999997</v>
      </c>
      <c r="P219" s="90">
        <v>546.56500000000005</v>
      </c>
      <c r="Q219" s="90">
        <v>555.61199999999997</v>
      </c>
      <c r="R219" s="90">
        <v>519.8119999999999</v>
      </c>
      <c r="S219" s="90">
        <v>552.90499999999997</v>
      </c>
      <c r="T219" s="90">
        <v>575.62700000000007</v>
      </c>
    </row>
    <row r="220" spans="1:20" ht="12" customHeight="1">
      <c r="A220" s="66" t="s">
        <v>17</v>
      </c>
      <c r="B220" s="90">
        <v>1306.0900000000001</v>
      </c>
      <c r="C220" s="90">
        <v>1070.8489999999999</v>
      </c>
      <c r="D220" s="90">
        <v>1101.1469999999999</v>
      </c>
      <c r="E220" s="90">
        <v>1016.6080000000001</v>
      </c>
      <c r="F220" s="90">
        <v>1075.2239999999999</v>
      </c>
      <c r="G220" s="90">
        <v>1119.8440000000001</v>
      </c>
      <c r="H220" s="90">
        <v>1401.9140000000002</v>
      </c>
      <c r="I220" s="90">
        <v>1735.5039999999999</v>
      </c>
      <c r="J220" s="90">
        <v>2010.7180000000001</v>
      </c>
      <c r="K220" s="90">
        <v>2027.806</v>
      </c>
      <c r="L220" s="90">
        <v>2327.7089999999998</v>
      </c>
      <c r="M220" s="90">
        <v>2210.3000000000002</v>
      </c>
      <c r="N220" s="90">
        <v>2228.4650000000001</v>
      </c>
      <c r="O220" s="90">
        <v>2086.279</v>
      </c>
      <c r="P220" s="90">
        <v>2021.5139999999999</v>
      </c>
      <c r="Q220" s="90">
        <v>1896.43</v>
      </c>
      <c r="R220" s="90">
        <v>1904.8910000000001</v>
      </c>
      <c r="S220" s="90">
        <v>2017.1180000000002</v>
      </c>
      <c r="T220" s="90">
        <v>1998.7919999999999</v>
      </c>
    </row>
    <row r="221" spans="1:20" ht="12" customHeight="1">
      <c r="A221" s="66" t="s">
        <v>18</v>
      </c>
      <c r="B221" s="90">
        <v>985.68100000000004</v>
      </c>
      <c r="C221" s="90">
        <v>844.22399999999993</v>
      </c>
      <c r="D221" s="90">
        <v>827.36099999999999</v>
      </c>
      <c r="E221" s="90">
        <v>922.58399999999995</v>
      </c>
      <c r="F221" s="90">
        <v>1336.9840000000002</v>
      </c>
      <c r="G221" s="90">
        <v>1301.9829999999999</v>
      </c>
      <c r="H221" s="90">
        <v>1058.364</v>
      </c>
      <c r="I221" s="90">
        <v>1083.5219999999999</v>
      </c>
      <c r="J221" s="90">
        <v>1123.27</v>
      </c>
      <c r="K221" s="90">
        <v>1038.7200000000003</v>
      </c>
      <c r="L221" s="90">
        <v>1213.7730000000001</v>
      </c>
      <c r="M221" s="90">
        <v>1425.4850000000001</v>
      </c>
      <c r="N221" s="90">
        <v>1599.5050000000001</v>
      </c>
      <c r="O221" s="90">
        <v>1643.258</v>
      </c>
      <c r="P221" s="90">
        <v>1821.4079999999999</v>
      </c>
      <c r="Q221" s="90">
        <v>1952.9089999999999</v>
      </c>
      <c r="R221" s="90">
        <v>2114.7020000000002</v>
      </c>
      <c r="S221" s="90">
        <v>2231.944</v>
      </c>
      <c r="T221" s="90">
        <v>2240.596</v>
      </c>
    </row>
    <row r="222" spans="1:20" ht="12" customHeight="1">
      <c r="A222" s="66" t="s">
        <v>19</v>
      </c>
      <c r="B222" s="90">
        <v>879.95499999999993</v>
      </c>
      <c r="C222" s="90">
        <v>966.50900000000001</v>
      </c>
      <c r="D222" s="90">
        <v>790.08299999999997</v>
      </c>
      <c r="E222" s="90">
        <v>696.24099999999999</v>
      </c>
      <c r="F222" s="90">
        <v>810.09799999999996</v>
      </c>
      <c r="G222" s="90">
        <v>861.56499999999994</v>
      </c>
      <c r="H222" s="90">
        <v>987.69400000000007</v>
      </c>
      <c r="I222" s="90">
        <v>896.58600000000001</v>
      </c>
      <c r="J222" s="90">
        <v>887.95800000000008</v>
      </c>
      <c r="K222" s="90">
        <v>710.97500000000014</v>
      </c>
      <c r="L222" s="90">
        <v>1000.735</v>
      </c>
      <c r="M222" s="90">
        <v>852.31</v>
      </c>
      <c r="N222" s="90">
        <v>916.68099999999993</v>
      </c>
      <c r="O222" s="90">
        <v>883.94299999999998</v>
      </c>
      <c r="P222" s="90">
        <v>810.81700000000001</v>
      </c>
      <c r="Q222" s="90">
        <v>1102.317</v>
      </c>
      <c r="R222" s="90">
        <v>1077.085</v>
      </c>
      <c r="S222" s="90">
        <v>1119.1200000000001</v>
      </c>
      <c r="T222" s="90">
        <v>1077.3240000000001</v>
      </c>
    </row>
    <row r="223" spans="1:20" ht="12" customHeight="1">
      <c r="A223" s="69" t="s">
        <v>20</v>
      </c>
      <c r="B223" s="91">
        <v>11184.897999999999</v>
      </c>
      <c r="C223" s="91">
        <v>10539.481</v>
      </c>
      <c r="D223" s="91">
        <v>10099.953</v>
      </c>
      <c r="E223" s="91">
        <v>10126.128000000001</v>
      </c>
      <c r="F223" s="91">
        <v>10501.848</v>
      </c>
      <c r="G223" s="91">
        <v>10713.138999999999</v>
      </c>
      <c r="H223" s="91">
        <v>11367.1</v>
      </c>
      <c r="I223" s="91">
        <v>12341.87</v>
      </c>
      <c r="J223" s="91">
        <v>12866.183000000001</v>
      </c>
      <c r="K223" s="91">
        <v>11914.532999999999</v>
      </c>
      <c r="L223" s="91">
        <v>13144.811</v>
      </c>
      <c r="M223" s="91">
        <v>13625.266</v>
      </c>
      <c r="N223" s="91">
        <v>14421.133</v>
      </c>
      <c r="O223" s="91">
        <v>14324.602000000001</v>
      </c>
      <c r="P223" s="91">
        <v>15058.519</v>
      </c>
      <c r="Q223" s="91">
        <v>15761.079</v>
      </c>
      <c r="R223" s="91">
        <v>16226.335999999999</v>
      </c>
      <c r="S223" s="91">
        <v>16757.651999999998</v>
      </c>
      <c r="T223" s="91">
        <v>17286.594000000001</v>
      </c>
    </row>
    <row r="224" spans="1:20" ht="12" customHeight="1">
      <c r="A224" s="70" t="s">
        <v>0</v>
      </c>
      <c r="B224" s="90">
        <f t="shared" ref="B224:K224" si="161">SUM(B204:B207)</f>
        <v>1399.184</v>
      </c>
      <c r="C224" s="90">
        <f t="shared" si="161"/>
        <v>1241.2460000000001</v>
      </c>
      <c r="D224" s="90">
        <f t="shared" si="161"/>
        <v>1172.2180000000001</v>
      </c>
      <c r="E224" s="90">
        <f t="shared" si="161"/>
        <v>1219.5809999999999</v>
      </c>
      <c r="F224" s="90">
        <f t="shared" si="161"/>
        <v>1198.758</v>
      </c>
      <c r="G224" s="90">
        <f t="shared" si="161"/>
        <v>1194.098</v>
      </c>
      <c r="H224" s="90">
        <f t="shared" si="161"/>
        <v>1207.769</v>
      </c>
      <c r="I224" s="90">
        <f t="shared" si="161"/>
        <v>1294.2880000000002</v>
      </c>
      <c r="J224" s="90">
        <f t="shared" si="161"/>
        <v>1584.9290000000001</v>
      </c>
      <c r="K224" s="90">
        <f t="shared" si="161"/>
        <v>1391.972</v>
      </c>
      <c r="L224" s="90">
        <f t="shared" ref="L224:Q224" si="162">SUM(L204:L207)</f>
        <v>1504.684</v>
      </c>
      <c r="M224" s="90">
        <f t="shared" si="162"/>
        <v>1606.1910000000003</v>
      </c>
      <c r="N224" s="90">
        <f t="shared" si="162"/>
        <v>1522.9110000000001</v>
      </c>
      <c r="O224" s="90">
        <f t="shared" si="162"/>
        <v>1423.7139999999999</v>
      </c>
      <c r="P224" s="90">
        <f t="shared" si="162"/>
        <v>1475.509</v>
      </c>
      <c r="Q224" s="90">
        <f t="shared" si="162"/>
        <v>1542.242</v>
      </c>
      <c r="R224" s="90">
        <f t="shared" ref="R224:S224" si="163">SUM(R204:R207)</f>
        <v>1549.9459999999999</v>
      </c>
      <c r="S224" s="90">
        <f t="shared" si="163"/>
        <v>1553.7440000000001</v>
      </c>
      <c r="T224" s="90">
        <f t="shared" ref="T224" si="164">SUM(T204:T207)</f>
        <v>1703.2049999999999</v>
      </c>
    </row>
    <row r="225" spans="1:20" ht="12" customHeight="1">
      <c r="A225" s="70" t="s">
        <v>5</v>
      </c>
      <c r="B225" s="90">
        <f t="shared" ref="B225:K225" si="165">SUM(B209:B222)</f>
        <v>9785.7139999999999</v>
      </c>
      <c r="C225" s="90">
        <f t="shared" si="165"/>
        <v>9298.2379999999994</v>
      </c>
      <c r="D225" s="90">
        <f t="shared" si="165"/>
        <v>8927.732</v>
      </c>
      <c r="E225" s="90">
        <f t="shared" si="165"/>
        <v>8906.5430000000015</v>
      </c>
      <c r="F225" s="90">
        <f t="shared" si="165"/>
        <v>9303.0909999999985</v>
      </c>
      <c r="G225" s="90">
        <f t="shared" si="165"/>
        <v>9519.0429999999997</v>
      </c>
      <c r="H225" s="90">
        <f t="shared" si="165"/>
        <v>10159.332999999999</v>
      </c>
      <c r="I225" s="90">
        <f t="shared" si="165"/>
        <v>11047.581000000002</v>
      </c>
      <c r="J225" s="90">
        <f t="shared" si="165"/>
        <v>11281.254000000003</v>
      </c>
      <c r="K225" s="90">
        <f t="shared" si="165"/>
        <v>10522.561</v>
      </c>
      <c r="L225" s="90">
        <f t="shared" ref="L225:Q225" si="166">SUM(L209:L222)</f>
        <v>11640.127</v>
      </c>
      <c r="M225" s="90">
        <f t="shared" si="166"/>
        <v>12019.074999999999</v>
      </c>
      <c r="N225" s="90">
        <f t="shared" si="166"/>
        <v>12898.222000000002</v>
      </c>
      <c r="O225" s="90">
        <f t="shared" si="166"/>
        <v>12900.887999999999</v>
      </c>
      <c r="P225" s="90">
        <f t="shared" si="166"/>
        <v>13583.009999999998</v>
      </c>
      <c r="Q225" s="90">
        <f t="shared" si="166"/>
        <v>14218.837</v>
      </c>
      <c r="R225" s="90">
        <f t="shared" ref="R225:S225" si="167">SUM(R209:R222)</f>
        <v>14676.39</v>
      </c>
      <c r="S225" s="90">
        <f t="shared" si="167"/>
        <v>15203.908000000001</v>
      </c>
      <c r="T225" s="90">
        <f t="shared" ref="T225" si="168">SUM(T209:T222)</f>
        <v>15583.389000000001</v>
      </c>
    </row>
    <row r="226" spans="1:20" ht="12" customHeight="1">
      <c r="A226" s="4"/>
      <c r="B226" s="78"/>
      <c r="C226" s="78"/>
      <c r="D226" s="78"/>
      <c r="E226" s="78"/>
      <c r="F226" s="78"/>
      <c r="G226" s="78"/>
      <c r="H226" s="78"/>
      <c r="I226" s="68"/>
      <c r="J226" s="68"/>
      <c r="K226" s="68"/>
      <c r="L226" s="68"/>
      <c r="M226" s="68"/>
      <c r="N226" s="68"/>
      <c r="O226" s="68"/>
      <c r="P226" s="68"/>
      <c r="Q226" s="68"/>
      <c r="R226" s="68"/>
      <c r="S226" s="68"/>
      <c r="T226" s="68"/>
    </row>
    <row r="227" spans="1:20" s="6" customFormat="1" ht="12" customHeight="1">
      <c r="A227" s="80"/>
      <c r="B227" s="184" t="s">
        <v>58</v>
      </c>
      <c r="C227" s="184"/>
      <c r="D227" s="184"/>
      <c r="E227" s="184"/>
      <c r="F227" s="184"/>
      <c r="G227" s="184"/>
      <c r="H227" s="184"/>
      <c r="I227" s="184"/>
      <c r="J227" s="184"/>
      <c r="K227" s="184"/>
      <c r="L227" s="184"/>
      <c r="M227" s="184"/>
      <c r="N227" s="184"/>
      <c r="O227" s="184"/>
      <c r="P227" s="184"/>
      <c r="Q227" s="184"/>
      <c r="R227" s="184"/>
      <c r="S227" s="184"/>
      <c r="T227" s="184"/>
    </row>
    <row r="228" spans="1:20" ht="12" customHeight="1">
      <c r="A228" s="66" t="s">
        <v>1</v>
      </c>
      <c r="B228" s="71" t="s">
        <v>43</v>
      </c>
      <c r="C228" s="71">
        <f>C204/B204*100-100</f>
        <v>-8.2193106488674772</v>
      </c>
      <c r="D228" s="71">
        <f t="shared" ref="D228:T228" si="169">D204/C204*100-100</f>
        <v>-1.6641966341169052</v>
      </c>
      <c r="E228" s="71">
        <f t="shared" si="169"/>
        <v>-4.0209207014868298E-2</v>
      </c>
      <c r="F228" s="71">
        <f t="shared" si="169"/>
        <v>2.0705642578119097</v>
      </c>
      <c r="G228" s="71">
        <f t="shared" si="169"/>
        <v>5.9373887049784457</v>
      </c>
      <c r="H228" s="71">
        <f t="shared" si="169"/>
        <v>9.8187640019068709</v>
      </c>
      <c r="I228" s="71">
        <f t="shared" si="169"/>
        <v>5.001141698596598</v>
      </c>
      <c r="J228" s="71">
        <f t="shared" si="169"/>
        <v>8.0996988959518319</v>
      </c>
      <c r="K228" s="71">
        <f t="shared" si="169"/>
        <v>-12.797941435247623</v>
      </c>
      <c r="L228" s="71">
        <f t="shared" si="169"/>
        <v>4.0518478332513723</v>
      </c>
      <c r="M228" s="71">
        <f t="shared" si="169"/>
        <v>12.993458319628701</v>
      </c>
      <c r="N228" s="71">
        <f t="shared" si="169"/>
        <v>0.12311978196370887</v>
      </c>
      <c r="O228" s="71">
        <f t="shared" si="169"/>
        <v>1.7523533047484108</v>
      </c>
      <c r="P228" s="71">
        <f t="shared" si="169"/>
        <v>5.6222009634188765</v>
      </c>
      <c r="Q228" s="71">
        <f t="shared" si="169"/>
        <v>1.6098651833090116</v>
      </c>
      <c r="R228" s="71">
        <f t="shared" si="169"/>
        <v>4.2630186044860778</v>
      </c>
      <c r="S228" s="71">
        <f t="shared" si="169"/>
        <v>-6.8466178298048703</v>
      </c>
      <c r="T228" s="71">
        <f t="shared" si="169"/>
        <v>18.025547156249417</v>
      </c>
    </row>
    <row r="229" spans="1:20" ht="12" customHeight="1">
      <c r="A229" s="66" t="s">
        <v>2</v>
      </c>
      <c r="B229" s="71" t="s">
        <v>43</v>
      </c>
      <c r="C229" s="71">
        <f t="shared" ref="C229:T229" si="170">C205/B205*100-100</f>
        <v>-7.8264535872152265</v>
      </c>
      <c r="D229" s="71">
        <f t="shared" si="170"/>
        <v>-11.547485192694182</v>
      </c>
      <c r="E229" s="71">
        <f t="shared" si="170"/>
        <v>9.4910651132375108</v>
      </c>
      <c r="F229" s="71">
        <f t="shared" si="170"/>
        <v>14.07040841512503</v>
      </c>
      <c r="G229" s="71">
        <f t="shared" si="170"/>
        <v>-8.4491352919491618</v>
      </c>
      <c r="H229" s="71">
        <f t="shared" si="170"/>
        <v>-7.8615884242684189</v>
      </c>
      <c r="I229" s="71">
        <f t="shared" si="170"/>
        <v>18.572460050542489</v>
      </c>
      <c r="J229" s="71">
        <f t="shared" si="170"/>
        <v>-1.9846643217127422</v>
      </c>
      <c r="K229" s="71">
        <f t="shared" si="170"/>
        <v>-23.77176489822611</v>
      </c>
      <c r="L229" s="71">
        <f t="shared" si="170"/>
        <v>9.3819481680071419</v>
      </c>
      <c r="M229" s="71">
        <f t="shared" si="170"/>
        <v>-3.950705237976976</v>
      </c>
      <c r="N229" s="71">
        <f t="shared" si="170"/>
        <v>9.8054826867002305</v>
      </c>
      <c r="O229" s="71">
        <f t="shared" si="170"/>
        <v>6.4918847567286093</v>
      </c>
      <c r="P229" s="71">
        <f t="shared" si="170"/>
        <v>1.6294369422453769E-2</v>
      </c>
      <c r="Q229" s="71">
        <f t="shared" si="170"/>
        <v>2.5100877716134278</v>
      </c>
      <c r="R229" s="71">
        <f t="shared" si="170"/>
        <v>5.462863370236775</v>
      </c>
      <c r="S229" s="71">
        <f t="shared" si="170"/>
        <v>-0.16334329000834202</v>
      </c>
      <c r="T229" s="71">
        <f t="shared" si="170"/>
        <v>7.6541160044527885</v>
      </c>
    </row>
    <row r="230" spans="1:20" ht="12" customHeight="1">
      <c r="A230" s="66" t="s">
        <v>3</v>
      </c>
      <c r="B230" s="71" t="s">
        <v>43</v>
      </c>
      <c r="C230" s="71">
        <f t="shared" ref="C230:T230" si="171">C206/B206*100-100</f>
        <v>-7.441791691090657</v>
      </c>
      <c r="D230" s="71">
        <f t="shared" si="171"/>
        <v>-4.6271202880111275</v>
      </c>
      <c r="E230" s="71">
        <f t="shared" si="171"/>
        <v>11.037861702191293</v>
      </c>
      <c r="F230" s="71">
        <f t="shared" si="171"/>
        <v>-25.122836885546192</v>
      </c>
      <c r="G230" s="71">
        <f t="shared" si="171"/>
        <v>9.0695850511940677</v>
      </c>
      <c r="H230" s="71">
        <f t="shared" si="171"/>
        <v>1.5463169421978193</v>
      </c>
      <c r="I230" s="71">
        <f t="shared" si="171"/>
        <v>7.9640096147599593</v>
      </c>
      <c r="J230" s="71">
        <f t="shared" si="171"/>
        <v>127.86044804409431</v>
      </c>
      <c r="K230" s="71">
        <f t="shared" si="171"/>
        <v>-10.155038964399921</v>
      </c>
      <c r="L230" s="71">
        <f t="shared" si="171"/>
        <v>11.318131583897667</v>
      </c>
      <c r="M230" s="71">
        <f t="shared" si="171"/>
        <v>10.887938932910174</v>
      </c>
      <c r="N230" s="71">
        <f t="shared" si="171"/>
        <v>-29.963068526812833</v>
      </c>
      <c r="O230" s="71">
        <f t="shared" si="171"/>
        <v>-26.112765697033993</v>
      </c>
      <c r="P230" s="71">
        <f t="shared" si="171"/>
        <v>-4.3455454018387059</v>
      </c>
      <c r="Q230" s="71">
        <f t="shared" si="171"/>
        <v>23.142455816280389</v>
      </c>
      <c r="R230" s="71">
        <f t="shared" si="171"/>
        <v>-21.835923919200283</v>
      </c>
      <c r="S230" s="71">
        <f t="shared" si="171"/>
        <v>11.45117520353034</v>
      </c>
      <c r="T230" s="71">
        <f t="shared" si="171"/>
        <v>2.4981390635229701</v>
      </c>
    </row>
    <row r="231" spans="1:20" ht="12" customHeight="1">
      <c r="A231" s="66" t="s">
        <v>4</v>
      </c>
      <c r="B231" s="71" t="s">
        <v>43</v>
      </c>
      <c r="C231" s="71">
        <f t="shared" ref="C231:T231" si="172">C207/B207*100-100</f>
        <v>-17.97088010480779</v>
      </c>
      <c r="D231" s="71">
        <f t="shared" si="172"/>
        <v>-4.1760868663403272</v>
      </c>
      <c r="E231" s="71">
        <f t="shared" si="172"/>
        <v>0.16234249395952816</v>
      </c>
      <c r="F231" s="71">
        <f t="shared" si="172"/>
        <v>-7.3789334637171891</v>
      </c>
      <c r="G231" s="71">
        <f t="shared" si="172"/>
        <v>-1.7426277368005003</v>
      </c>
      <c r="H231" s="71">
        <f t="shared" si="172"/>
        <v>0.78302631657058441</v>
      </c>
      <c r="I231" s="71">
        <f t="shared" si="172"/>
        <v>-1.2717355449790233</v>
      </c>
      <c r="J231" s="71">
        <f t="shared" si="172"/>
        <v>15.419219731637313</v>
      </c>
      <c r="K231" s="71">
        <f t="shared" si="172"/>
        <v>-2.4217768656986465</v>
      </c>
      <c r="L231" s="71">
        <f t="shared" si="172"/>
        <v>8.4696558738769312</v>
      </c>
      <c r="M231" s="71">
        <f t="shared" si="172"/>
        <v>4.6467502783801251</v>
      </c>
      <c r="N231" s="71">
        <f t="shared" si="172"/>
        <v>3.0720514489862154</v>
      </c>
      <c r="O231" s="71">
        <f t="shared" si="172"/>
        <v>-11.654584723775557</v>
      </c>
      <c r="P231" s="71">
        <f t="shared" si="172"/>
        <v>8.871502996973561</v>
      </c>
      <c r="Q231" s="71">
        <f t="shared" si="172"/>
        <v>0.46181439862915852</v>
      </c>
      <c r="R231" s="71">
        <f t="shared" si="172"/>
        <v>5.3269854360743096</v>
      </c>
      <c r="S231" s="71">
        <f t="shared" si="172"/>
        <v>3.9350986777712649</v>
      </c>
      <c r="T231" s="71">
        <f t="shared" si="172"/>
        <v>5.7181198286083657</v>
      </c>
    </row>
    <row r="232" spans="1:20" ht="12" customHeight="1">
      <c r="A232" s="66"/>
      <c r="B232" s="71"/>
      <c r="C232" s="71"/>
      <c r="D232" s="71"/>
      <c r="E232" s="71"/>
      <c r="F232" s="71"/>
      <c r="G232" s="71"/>
      <c r="H232" s="71"/>
      <c r="I232" s="71"/>
      <c r="J232" s="71"/>
      <c r="K232" s="71"/>
      <c r="L232" s="71"/>
      <c r="M232" s="71"/>
      <c r="N232" s="71"/>
      <c r="O232" s="71"/>
      <c r="P232" s="71"/>
      <c r="Q232" s="71"/>
      <c r="R232" s="71"/>
      <c r="S232" s="71"/>
      <c r="T232" s="71"/>
    </row>
    <row r="233" spans="1:20" ht="12" customHeight="1">
      <c r="A233" s="66" t="s">
        <v>6</v>
      </c>
      <c r="B233" s="71" t="s">
        <v>43</v>
      </c>
      <c r="C233" s="71">
        <f>C209/B209*100-100</f>
        <v>-5.4769996847538209</v>
      </c>
      <c r="D233" s="71">
        <f t="shared" ref="D233:T233" si="173">D209/C209*100-100</f>
        <v>-8.6503935206035436</v>
      </c>
      <c r="E233" s="71">
        <f t="shared" si="173"/>
        <v>-9.559088062465861</v>
      </c>
      <c r="F233" s="71">
        <f t="shared" si="173"/>
        <v>-5.9901289134438116</v>
      </c>
      <c r="G233" s="71">
        <f t="shared" si="173"/>
        <v>14.793791490882185</v>
      </c>
      <c r="H233" s="71">
        <f t="shared" si="173"/>
        <v>6.1666370871957099</v>
      </c>
      <c r="I233" s="71">
        <f t="shared" si="173"/>
        <v>5.7541856338245481</v>
      </c>
      <c r="J233" s="71">
        <f t="shared" si="173"/>
        <v>6.7662279549809909</v>
      </c>
      <c r="K233" s="71">
        <f t="shared" si="173"/>
        <v>4.512023178528878</v>
      </c>
      <c r="L233" s="71">
        <f t="shared" si="173"/>
        <v>3.8571515748546261</v>
      </c>
      <c r="M233" s="71">
        <f t="shared" si="173"/>
        <v>6.8335103056654987</v>
      </c>
      <c r="N233" s="71">
        <f t="shared" si="173"/>
        <v>12.229668943896826</v>
      </c>
      <c r="O233" s="71">
        <f t="shared" si="173"/>
        <v>-0.26323204850189086</v>
      </c>
      <c r="P233" s="71">
        <f t="shared" si="173"/>
        <v>9.093892305937473</v>
      </c>
      <c r="Q233" s="71">
        <f t="shared" si="173"/>
        <v>1.7333760135890515</v>
      </c>
      <c r="R233" s="71">
        <f t="shared" si="173"/>
        <v>4.7952970418355392</v>
      </c>
      <c r="S233" s="71">
        <f t="shared" si="173"/>
        <v>1.6391538079697341</v>
      </c>
      <c r="T233" s="71">
        <f t="shared" si="173"/>
        <v>4.8954568058844075</v>
      </c>
    </row>
    <row r="234" spans="1:20" ht="12" customHeight="1">
      <c r="A234" s="66" t="s">
        <v>7</v>
      </c>
      <c r="B234" s="71" t="s">
        <v>43</v>
      </c>
      <c r="C234" s="71">
        <f t="shared" ref="C234:T234" si="174">C210/B210*100-100</f>
        <v>1.0016372376017557</v>
      </c>
      <c r="D234" s="71">
        <f t="shared" si="174"/>
        <v>-5.5217898522366795</v>
      </c>
      <c r="E234" s="71">
        <f t="shared" si="174"/>
        <v>-0.66862844792215981</v>
      </c>
      <c r="F234" s="71">
        <f t="shared" si="174"/>
        <v>-2.5106967460152703</v>
      </c>
      <c r="G234" s="71">
        <f t="shared" si="174"/>
        <v>-0.21386970368403979</v>
      </c>
      <c r="H234" s="71">
        <f t="shared" si="174"/>
        <v>11.865243501084862</v>
      </c>
      <c r="I234" s="71">
        <f t="shared" si="174"/>
        <v>2.3325542413296319</v>
      </c>
      <c r="J234" s="71">
        <f t="shared" si="174"/>
        <v>9.3455903883865403</v>
      </c>
      <c r="K234" s="71">
        <f t="shared" si="174"/>
        <v>-5.117942825239453</v>
      </c>
      <c r="L234" s="71">
        <f t="shared" si="174"/>
        <v>14.298714360977854</v>
      </c>
      <c r="M234" s="71">
        <f t="shared" si="174"/>
        <v>4.7787801330132709</v>
      </c>
      <c r="N234" s="71">
        <f t="shared" si="174"/>
        <v>9.7001154061496493</v>
      </c>
      <c r="O234" s="71">
        <f t="shared" si="174"/>
        <v>-2.2913872794739945</v>
      </c>
      <c r="P234" s="71">
        <f t="shared" si="174"/>
        <v>-1.9941341939713624</v>
      </c>
      <c r="Q234" s="71">
        <f t="shared" si="174"/>
        <v>4.643732171652502</v>
      </c>
      <c r="R234" s="71">
        <f t="shared" si="174"/>
        <v>1.3589470401746269</v>
      </c>
      <c r="S234" s="71">
        <f t="shared" si="174"/>
        <v>5.9879579386718547</v>
      </c>
      <c r="T234" s="71">
        <f t="shared" si="174"/>
        <v>3.4144441716426286</v>
      </c>
    </row>
    <row r="235" spans="1:20" ht="12" customHeight="1">
      <c r="A235" s="66" t="s">
        <v>8</v>
      </c>
      <c r="B235" s="71" t="s">
        <v>43</v>
      </c>
      <c r="C235" s="71">
        <f t="shared" ref="C235:T235" si="175">C211/B211*100-100</f>
        <v>-5.0810859108576238</v>
      </c>
      <c r="D235" s="71">
        <f t="shared" si="175"/>
        <v>-1.0664024940998189</v>
      </c>
      <c r="E235" s="71">
        <f t="shared" si="175"/>
        <v>-5.7191078690121628</v>
      </c>
      <c r="F235" s="71">
        <f t="shared" si="175"/>
        <v>-0.89170290986855605</v>
      </c>
      <c r="G235" s="71">
        <f t="shared" si="175"/>
        <v>1.3642568109800095</v>
      </c>
      <c r="H235" s="71">
        <f t="shared" si="175"/>
        <v>-1.0031428940457232</v>
      </c>
      <c r="I235" s="71">
        <f t="shared" si="175"/>
        <v>9.5387202458612421</v>
      </c>
      <c r="J235" s="71">
        <f t="shared" si="175"/>
        <v>4.947592705328077</v>
      </c>
      <c r="K235" s="71">
        <f t="shared" si="175"/>
        <v>-1.8242844202327575</v>
      </c>
      <c r="L235" s="71">
        <f t="shared" si="175"/>
        <v>2.7260485996194035</v>
      </c>
      <c r="M235" s="71">
        <f t="shared" si="175"/>
        <v>8.447308260585956</v>
      </c>
      <c r="N235" s="71">
        <f t="shared" si="175"/>
        <v>12.186005933988213</v>
      </c>
      <c r="O235" s="71">
        <f t="shared" si="175"/>
        <v>0.26087388469136386</v>
      </c>
      <c r="P235" s="71">
        <f t="shared" si="175"/>
        <v>3.5390292655425242</v>
      </c>
      <c r="Q235" s="71">
        <f t="shared" si="175"/>
        <v>1.5492248925409626</v>
      </c>
      <c r="R235" s="71">
        <f t="shared" si="175"/>
        <v>3.1480223712047035</v>
      </c>
      <c r="S235" s="71">
        <f t="shared" si="175"/>
        <v>4.8608398129828174</v>
      </c>
      <c r="T235" s="71">
        <f t="shared" si="175"/>
        <v>5.5563984887293145</v>
      </c>
    </row>
    <row r="236" spans="1:20" ht="12" customHeight="1">
      <c r="A236" s="66" t="s">
        <v>9</v>
      </c>
      <c r="B236" s="71" t="s">
        <v>43</v>
      </c>
      <c r="C236" s="71">
        <f t="shared" ref="C236:T236" si="176">C212/B212*100-100</f>
        <v>3.9192437109437464</v>
      </c>
      <c r="D236" s="71">
        <f t="shared" si="176"/>
        <v>0.51479431355619454</v>
      </c>
      <c r="E236" s="71">
        <f t="shared" si="176"/>
        <v>-3.6627620470203226</v>
      </c>
      <c r="F236" s="71">
        <f t="shared" si="176"/>
        <v>2.4113435652057831</v>
      </c>
      <c r="G236" s="71">
        <f t="shared" si="176"/>
        <v>2.3555386253916453</v>
      </c>
      <c r="H236" s="71">
        <f t="shared" si="176"/>
        <v>9.2286747225871864</v>
      </c>
      <c r="I236" s="71">
        <f t="shared" si="176"/>
        <v>11.252922616926412</v>
      </c>
      <c r="J236" s="71">
        <f t="shared" si="176"/>
        <v>2.6411432714363201</v>
      </c>
      <c r="K236" s="71">
        <f t="shared" si="176"/>
        <v>-9.6737510484996818</v>
      </c>
      <c r="L236" s="71">
        <f t="shared" si="176"/>
        <v>-3.6643099714331271</v>
      </c>
      <c r="M236" s="71">
        <f t="shared" si="176"/>
        <v>10.354739215854352</v>
      </c>
      <c r="N236" s="71">
        <f t="shared" si="176"/>
        <v>12.632234765556262</v>
      </c>
      <c r="O236" s="71">
        <f t="shared" si="176"/>
        <v>2.3069105977136672</v>
      </c>
      <c r="P236" s="71">
        <f t="shared" si="176"/>
        <v>2.8877479143278464</v>
      </c>
      <c r="Q236" s="71">
        <f t="shared" si="176"/>
        <v>0.85150310087263392</v>
      </c>
      <c r="R236" s="71">
        <f t="shared" si="176"/>
        <v>4.807072718642516</v>
      </c>
      <c r="S236" s="71">
        <f t="shared" si="176"/>
        <v>2.9493546942483135</v>
      </c>
      <c r="T236" s="71">
        <f t="shared" si="176"/>
        <v>-1.1834719436907903</v>
      </c>
    </row>
    <row r="237" spans="1:20" ht="12" customHeight="1">
      <c r="A237" s="66" t="s">
        <v>10</v>
      </c>
      <c r="B237" s="71" t="s">
        <v>43</v>
      </c>
      <c r="C237" s="71">
        <f t="shared" ref="C237:T237" si="177">C213/B213*100-100</f>
        <v>-15.169762280431826</v>
      </c>
      <c r="D237" s="71">
        <f t="shared" si="177"/>
        <v>0.7594218669506887</v>
      </c>
      <c r="E237" s="71">
        <f t="shared" si="177"/>
        <v>-5.6854803963808678</v>
      </c>
      <c r="F237" s="71">
        <f t="shared" si="177"/>
        <v>-1.2933117307637758</v>
      </c>
      <c r="G237" s="71">
        <f t="shared" si="177"/>
        <v>-1.9569527978213159</v>
      </c>
      <c r="H237" s="71">
        <f t="shared" si="177"/>
        <v>6.166789048568134</v>
      </c>
      <c r="I237" s="71">
        <f t="shared" si="177"/>
        <v>4.8736868730782277</v>
      </c>
      <c r="J237" s="71">
        <f t="shared" si="177"/>
        <v>2.9797986459571888</v>
      </c>
      <c r="K237" s="71">
        <f t="shared" si="177"/>
        <v>4.5366966685635362</v>
      </c>
      <c r="L237" s="71">
        <f t="shared" si="177"/>
        <v>10.911843728941122</v>
      </c>
      <c r="M237" s="71">
        <f t="shared" si="177"/>
        <v>-2.2210789450427342</v>
      </c>
      <c r="N237" s="71">
        <f t="shared" si="177"/>
        <v>11.196742319822079</v>
      </c>
      <c r="O237" s="71">
        <f t="shared" si="177"/>
        <v>0.26924835439179162</v>
      </c>
      <c r="P237" s="71">
        <f t="shared" si="177"/>
        <v>5.2680187026823688</v>
      </c>
      <c r="Q237" s="71">
        <f t="shared" si="177"/>
        <v>5.8140654178618973</v>
      </c>
      <c r="R237" s="71">
        <f t="shared" si="177"/>
        <v>2.0027758933932205</v>
      </c>
      <c r="S237" s="71">
        <f t="shared" si="177"/>
        <v>8.7941923294003317</v>
      </c>
      <c r="T237" s="71">
        <f t="shared" si="177"/>
        <v>4.7702472602755677</v>
      </c>
    </row>
    <row r="238" spans="1:20" ht="12" customHeight="1">
      <c r="A238" s="66" t="s">
        <v>11</v>
      </c>
      <c r="B238" s="71" t="s">
        <v>43</v>
      </c>
      <c r="C238" s="71">
        <f t="shared" ref="C238:T238" si="178">C214/B214*100-100</f>
        <v>14.405841083026246</v>
      </c>
      <c r="D238" s="71">
        <f t="shared" si="178"/>
        <v>-15.381246473295406</v>
      </c>
      <c r="E238" s="71">
        <f t="shared" si="178"/>
        <v>12.66998333508711</v>
      </c>
      <c r="F238" s="71">
        <f t="shared" si="178"/>
        <v>-5.6734315339539307</v>
      </c>
      <c r="G238" s="71">
        <f t="shared" si="178"/>
        <v>-4.3146790268859974</v>
      </c>
      <c r="H238" s="71">
        <f t="shared" si="178"/>
        <v>17.469522906549756</v>
      </c>
      <c r="I238" s="71">
        <f t="shared" si="178"/>
        <v>18.045842090815611</v>
      </c>
      <c r="J238" s="71">
        <f t="shared" si="178"/>
        <v>8.0100408593212364</v>
      </c>
      <c r="K238" s="71">
        <f t="shared" si="178"/>
        <v>-18.120012275005109</v>
      </c>
      <c r="L238" s="71">
        <f t="shared" si="178"/>
        <v>2.7293678568590423</v>
      </c>
      <c r="M238" s="71">
        <f t="shared" si="178"/>
        <v>10.035184028513953</v>
      </c>
      <c r="N238" s="71">
        <f t="shared" si="178"/>
        <v>3.373545425429711</v>
      </c>
      <c r="O238" s="71">
        <f t="shared" si="178"/>
        <v>2.1591776384561285</v>
      </c>
      <c r="P238" s="71">
        <f t="shared" si="178"/>
        <v>16.623394768743964</v>
      </c>
      <c r="Q238" s="71">
        <f t="shared" si="178"/>
        <v>0.43883449167223887</v>
      </c>
      <c r="R238" s="71">
        <f t="shared" si="178"/>
        <v>7.7063568743759703</v>
      </c>
      <c r="S238" s="71">
        <f t="shared" si="178"/>
        <v>-6.5771361751609874</v>
      </c>
      <c r="T238" s="71">
        <f t="shared" si="178"/>
        <v>7.7246574989034684</v>
      </c>
    </row>
    <row r="239" spans="1:20" ht="12" customHeight="1">
      <c r="A239" s="66" t="s">
        <v>12</v>
      </c>
      <c r="B239" s="71" t="s">
        <v>43</v>
      </c>
      <c r="C239" s="71">
        <f t="shared" ref="C239:T239" si="179">C215/B215*100-100</f>
        <v>-3.7020104714321747</v>
      </c>
      <c r="D239" s="71">
        <f t="shared" si="179"/>
        <v>7.4175327317706632</v>
      </c>
      <c r="E239" s="71">
        <f t="shared" si="179"/>
        <v>11.516796926088119</v>
      </c>
      <c r="F239" s="71">
        <f t="shared" si="179"/>
        <v>-20.328731151138683</v>
      </c>
      <c r="G239" s="71">
        <f t="shared" si="179"/>
        <v>14.489043499447575</v>
      </c>
      <c r="H239" s="71">
        <f t="shared" si="179"/>
        <v>7.9865277868091766</v>
      </c>
      <c r="I239" s="71">
        <f t="shared" si="179"/>
        <v>19.381737610733921</v>
      </c>
      <c r="J239" s="71">
        <f t="shared" si="179"/>
        <v>-11.349812108942416</v>
      </c>
      <c r="K239" s="71">
        <f t="shared" si="179"/>
        <v>-12.848696767652726</v>
      </c>
      <c r="L239" s="71">
        <f t="shared" si="179"/>
        <v>1.449073222266378</v>
      </c>
      <c r="M239" s="71">
        <f t="shared" si="179"/>
        <v>4.9030735073437341</v>
      </c>
      <c r="N239" s="71">
        <f t="shared" si="179"/>
        <v>3.5529399626622649</v>
      </c>
      <c r="O239" s="71">
        <f t="shared" si="179"/>
        <v>3.7211869883670801</v>
      </c>
      <c r="P239" s="71">
        <f t="shared" si="179"/>
        <v>5.7235726765997299</v>
      </c>
      <c r="Q239" s="71">
        <f t="shared" si="179"/>
        <v>15.10430351771133</v>
      </c>
      <c r="R239" s="71">
        <f t="shared" si="179"/>
        <v>5.843405687880221</v>
      </c>
      <c r="S239" s="71">
        <f t="shared" si="179"/>
        <v>4.5827299049530978</v>
      </c>
      <c r="T239" s="71">
        <f t="shared" si="179"/>
        <v>0.37004237177886523</v>
      </c>
    </row>
    <row r="240" spans="1:20" ht="12" customHeight="1">
      <c r="A240" s="66" t="s">
        <v>13</v>
      </c>
      <c r="B240" s="71" t="s">
        <v>43</v>
      </c>
      <c r="C240" s="71">
        <f t="shared" ref="C240:T240" si="180">C216/B216*100-100</f>
        <v>-7.6052901231351626</v>
      </c>
      <c r="D240" s="71">
        <f t="shared" si="180"/>
        <v>-6.2424870700066464</v>
      </c>
      <c r="E240" s="71">
        <f t="shared" si="180"/>
        <v>5.2548219238777136</v>
      </c>
      <c r="F240" s="71">
        <f t="shared" si="180"/>
        <v>-1.7217142857142846</v>
      </c>
      <c r="G240" s="71">
        <f t="shared" si="180"/>
        <v>4.2751293217898194</v>
      </c>
      <c r="H240" s="71">
        <f t="shared" si="180"/>
        <v>4.942018776288549</v>
      </c>
      <c r="I240" s="71">
        <f t="shared" si="180"/>
        <v>4.4674358138744026</v>
      </c>
      <c r="J240" s="71">
        <f t="shared" si="180"/>
        <v>-13.232423158139227</v>
      </c>
      <c r="K240" s="71">
        <f t="shared" si="180"/>
        <v>-10.827939603249419</v>
      </c>
      <c r="L240" s="71">
        <f t="shared" si="180"/>
        <v>5.5995503618797784</v>
      </c>
      <c r="M240" s="71">
        <f t="shared" si="180"/>
        <v>1.6678027438078686</v>
      </c>
      <c r="N240" s="71">
        <f t="shared" si="180"/>
        <v>6.3237944399429296</v>
      </c>
      <c r="O240" s="71">
        <f t="shared" si="180"/>
        <v>4.3578664076492117</v>
      </c>
      <c r="P240" s="71">
        <f t="shared" si="180"/>
        <v>9.1929476036751794</v>
      </c>
      <c r="Q240" s="71">
        <f t="shared" si="180"/>
        <v>4.4765018816688382</v>
      </c>
      <c r="R240" s="71">
        <f t="shared" si="180"/>
        <v>5.8867727998671313</v>
      </c>
      <c r="S240" s="71">
        <f t="shared" si="180"/>
        <v>7.1972194516563661</v>
      </c>
      <c r="T240" s="71">
        <f t="shared" si="180"/>
        <v>5.369976966331663</v>
      </c>
    </row>
    <row r="241" spans="1:20" ht="12" customHeight="1">
      <c r="A241" s="66" t="s">
        <v>14</v>
      </c>
      <c r="B241" s="71" t="s">
        <v>43</v>
      </c>
      <c r="C241" s="71">
        <f t="shared" ref="C241:T241" si="181">C217/B217*100-100</f>
        <v>0.66427368918921559</v>
      </c>
      <c r="D241" s="71">
        <f t="shared" si="181"/>
        <v>13.334108671380719</v>
      </c>
      <c r="E241" s="71">
        <f t="shared" si="181"/>
        <v>-19.316525943773783</v>
      </c>
      <c r="F241" s="71">
        <f t="shared" si="181"/>
        <v>1.667654472982008</v>
      </c>
      <c r="G241" s="71">
        <f t="shared" si="181"/>
        <v>-1.1599192359945221</v>
      </c>
      <c r="H241" s="71">
        <f t="shared" si="181"/>
        <v>5.6256597316268824</v>
      </c>
      <c r="I241" s="71">
        <f t="shared" si="181"/>
        <v>0.4606119284589596</v>
      </c>
      <c r="J241" s="71">
        <f t="shared" si="181"/>
        <v>6.6721056887877523</v>
      </c>
      <c r="K241" s="71">
        <f t="shared" si="181"/>
        <v>-0.22229080288576597</v>
      </c>
      <c r="L241" s="71">
        <f t="shared" si="181"/>
        <v>4.9889279374585271</v>
      </c>
      <c r="M241" s="71">
        <f t="shared" si="181"/>
        <v>6.0888889837690954</v>
      </c>
      <c r="N241" s="71">
        <f t="shared" si="181"/>
        <v>9.9231510678158088</v>
      </c>
      <c r="O241" s="71">
        <f t="shared" si="181"/>
        <v>2.5480447111459625</v>
      </c>
      <c r="P241" s="71">
        <f t="shared" si="181"/>
        <v>10.469116232074981</v>
      </c>
      <c r="Q241" s="71">
        <f t="shared" si="181"/>
        <v>2.4809841845944192</v>
      </c>
      <c r="R241" s="71">
        <f t="shared" si="181"/>
        <v>1.2185814752909323</v>
      </c>
      <c r="S241" s="71">
        <f t="shared" si="181"/>
        <v>1.2183988982845051</v>
      </c>
      <c r="T241" s="71">
        <f t="shared" si="181"/>
        <v>4.7682957048246237</v>
      </c>
    </row>
    <row r="242" spans="1:20" ht="12" customHeight="1">
      <c r="A242" s="66" t="s">
        <v>15</v>
      </c>
      <c r="B242" s="71" t="s">
        <v>43</v>
      </c>
      <c r="C242" s="71">
        <f t="shared" ref="C242:T242" si="182">C218/B218*100-100</f>
        <v>-15.106783121404916</v>
      </c>
      <c r="D242" s="71">
        <f t="shared" si="182"/>
        <v>-4.1747122307542668</v>
      </c>
      <c r="E242" s="71">
        <f t="shared" si="182"/>
        <v>7.475154557225224</v>
      </c>
      <c r="F242" s="71">
        <f t="shared" si="182"/>
        <v>7.5718108428034014</v>
      </c>
      <c r="G242" s="71">
        <f t="shared" si="182"/>
        <v>-7.7259584638157008</v>
      </c>
      <c r="H242" s="71">
        <f t="shared" si="182"/>
        <v>-0.40835982520248137</v>
      </c>
      <c r="I242" s="71">
        <f t="shared" si="182"/>
        <v>12.379766852243918</v>
      </c>
      <c r="J242" s="71">
        <f t="shared" si="182"/>
        <v>-3.6957463448103312</v>
      </c>
      <c r="K242" s="71">
        <f t="shared" si="182"/>
        <v>0.55290399123322231</v>
      </c>
      <c r="L242" s="71">
        <f t="shared" si="182"/>
        <v>6.6921858698670889</v>
      </c>
      <c r="M242" s="71">
        <f t="shared" si="182"/>
        <v>8.325477737475822</v>
      </c>
      <c r="N242" s="71">
        <f t="shared" si="182"/>
        <v>6.1163576947704854</v>
      </c>
      <c r="O242" s="71">
        <f t="shared" si="182"/>
        <v>1.2032900454094602</v>
      </c>
      <c r="P242" s="71">
        <f t="shared" si="182"/>
        <v>9.4448630389639732</v>
      </c>
      <c r="Q242" s="71">
        <f t="shared" si="182"/>
        <v>3.1109416698436974</v>
      </c>
      <c r="R242" s="71">
        <f t="shared" si="182"/>
        <v>-0.94910763948055887</v>
      </c>
      <c r="S242" s="71">
        <f t="shared" si="182"/>
        <v>-0.50972105458484407</v>
      </c>
      <c r="T242" s="71">
        <f t="shared" si="182"/>
        <v>6.2777318601009426</v>
      </c>
    </row>
    <row r="243" spans="1:20" ht="12" customHeight="1">
      <c r="A243" s="66" t="s">
        <v>16</v>
      </c>
      <c r="B243" s="71" t="s">
        <v>43</v>
      </c>
      <c r="C243" s="71">
        <f t="shared" ref="C243:T243" si="183">C219/B219*100-100</f>
        <v>4.1403101281262735</v>
      </c>
      <c r="D243" s="71">
        <f t="shared" si="183"/>
        <v>-2.3883916051615017</v>
      </c>
      <c r="E243" s="71">
        <f t="shared" si="183"/>
        <v>-2.1122047510241515</v>
      </c>
      <c r="F243" s="71">
        <f t="shared" si="183"/>
        <v>2.8849839262714738</v>
      </c>
      <c r="G243" s="71">
        <f t="shared" si="183"/>
        <v>21.585928218071018</v>
      </c>
      <c r="H243" s="71">
        <f t="shared" si="183"/>
        <v>13.46822165482024</v>
      </c>
      <c r="I243" s="71">
        <f t="shared" si="183"/>
        <v>2.5686810179362425</v>
      </c>
      <c r="J243" s="71">
        <f t="shared" si="183"/>
        <v>-11.396118835176196</v>
      </c>
      <c r="K243" s="71">
        <f t="shared" si="183"/>
        <v>-5.8916903342550455</v>
      </c>
      <c r="L243" s="71">
        <f t="shared" si="183"/>
        <v>12.143631228186933</v>
      </c>
      <c r="M243" s="71">
        <f t="shared" si="183"/>
        <v>10.28686653477402</v>
      </c>
      <c r="N243" s="71">
        <f t="shared" si="183"/>
        <v>13.16001904249373</v>
      </c>
      <c r="O243" s="71">
        <f t="shared" si="183"/>
        <v>2.1673078760017006</v>
      </c>
      <c r="P243" s="71">
        <f t="shared" si="183"/>
        <v>8.7252313990567245</v>
      </c>
      <c r="Q243" s="71">
        <f t="shared" si="183"/>
        <v>1.6552468599342944</v>
      </c>
      <c r="R243" s="71">
        <f t="shared" si="183"/>
        <v>-6.4433453561118341</v>
      </c>
      <c r="S243" s="71">
        <f t="shared" si="183"/>
        <v>6.3663401383577281</v>
      </c>
      <c r="T243" s="71">
        <f t="shared" si="183"/>
        <v>4.1095667429305536</v>
      </c>
    </row>
    <row r="244" spans="1:20" ht="12" customHeight="1">
      <c r="A244" s="66" t="s">
        <v>17</v>
      </c>
      <c r="B244" s="71" t="s">
        <v>43</v>
      </c>
      <c r="C244" s="71">
        <f t="shared" ref="C244:T244" si="184">C220/B220*100-100</f>
        <v>-18.011086525430869</v>
      </c>
      <c r="D244" s="71">
        <f t="shared" si="184"/>
        <v>2.8293438197168825</v>
      </c>
      <c r="E244" s="71">
        <f t="shared" si="184"/>
        <v>-7.6773582455384997</v>
      </c>
      <c r="F244" s="71">
        <f t="shared" si="184"/>
        <v>5.7658409140986464</v>
      </c>
      <c r="G244" s="71">
        <f t="shared" si="184"/>
        <v>4.1498329650379873</v>
      </c>
      <c r="H244" s="71">
        <f t="shared" si="184"/>
        <v>25.188329803079725</v>
      </c>
      <c r="I244" s="71">
        <f t="shared" si="184"/>
        <v>23.795325533520568</v>
      </c>
      <c r="J244" s="71">
        <f t="shared" si="184"/>
        <v>15.857871834348998</v>
      </c>
      <c r="K244" s="71">
        <f t="shared" si="184"/>
        <v>0.84984567701687297</v>
      </c>
      <c r="L244" s="71">
        <f t="shared" si="184"/>
        <v>14.789531148443189</v>
      </c>
      <c r="M244" s="71">
        <f t="shared" si="184"/>
        <v>-5.0439724209512207</v>
      </c>
      <c r="N244" s="71" t="s">
        <v>45</v>
      </c>
      <c r="O244" s="71">
        <f t="shared" si="184"/>
        <v>-6.3804457328250663</v>
      </c>
      <c r="P244" s="71">
        <f t="shared" si="184"/>
        <v>-3.1043307247017253</v>
      </c>
      <c r="Q244" s="71">
        <f t="shared" si="184"/>
        <v>-6.1876395612397346</v>
      </c>
      <c r="R244" s="71">
        <f t="shared" si="184"/>
        <v>0.4461540895261038</v>
      </c>
      <c r="S244" s="71">
        <f t="shared" si="184"/>
        <v>5.8915182023538364</v>
      </c>
      <c r="T244" s="71">
        <f t="shared" si="184"/>
        <v>-0.90852394356701893</v>
      </c>
    </row>
    <row r="245" spans="1:20" ht="12" customHeight="1">
      <c r="A245" s="66" t="s">
        <v>18</v>
      </c>
      <c r="B245" s="71" t="s">
        <v>43</v>
      </c>
      <c r="C245" s="71">
        <f t="shared" ref="C245:T245" si="185">C221/B221*100-100</f>
        <v>-14.351194757736025</v>
      </c>
      <c r="D245" s="71">
        <f t="shared" si="185"/>
        <v>-1.9974556515806086</v>
      </c>
      <c r="E245" s="71">
        <f t="shared" si="185"/>
        <v>11.509244453146806</v>
      </c>
      <c r="F245" s="71">
        <f t="shared" si="185"/>
        <v>44.917319181776406</v>
      </c>
      <c r="G245" s="71">
        <f t="shared" si="185"/>
        <v>-2.6179071701680954</v>
      </c>
      <c r="H245" s="71">
        <f t="shared" si="185"/>
        <v>-18.711381024176191</v>
      </c>
      <c r="I245" s="71">
        <f t="shared" si="185"/>
        <v>2.3770649795344525</v>
      </c>
      <c r="J245" s="71">
        <f t="shared" si="185"/>
        <v>3.6684072866079305</v>
      </c>
      <c r="K245" s="71">
        <f t="shared" si="185"/>
        <v>-7.5271306097376254</v>
      </c>
      <c r="L245" s="71">
        <f t="shared" si="185"/>
        <v>16.852761090572983</v>
      </c>
      <c r="M245" s="71">
        <f t="shared" si="185"/>
        <v>17.442470709102935</v>
      </c>
      <c r="N245" s="71">
        <f t="shared" si="185"/>
        <v>12.207774897666397</v>
      </c>
      <c r="O245" s="71">
        <f t="shared" si="185"/>
        <v>2.7354087670873071</v>
      </c>
      <c r="P245" s="71">
        <f t="shared" si="185"/>
        <v>10.841267774141357</v>
      </c>
      <c r="Q245" s="71">
        <f t="shared" si="185"/>
        <v>7.2197442857393952</v>
      </c>
      <c r="R245" s="71">
        <f t="shared" si="185"/>
        <v>8.2847178235135601</v>
      </c>
      <c r="S245" s="71">
        <f t="shared" si="185"/>
        <v>5.5441381338836351</v>
      </c>
      <c r="T245" s="71">
        <f t="shared" si="185"/>
        <v>0.38764413444066292</v>
      </c>
    </row>
    <row r="246" spans="1:20" ht="12" customHeight="1">
      <c r="A246" s="66" t="s">
        <v>19</v>
      </c>
      <c r="B246" s="71" t="s">
        <v>43</v>
      </c>
      <c r="C246" s="71">
        <f t="shared" ref="C246:T246" si="186">C222/B222*100-100</f>
        <v>9.8361848049048035</v>
      </c>
      <c r="D246" s="71">
        <f t="shared" si="186"/>
        <v>-18.253942798256404</v>
      </c>
      <c r="E246" s="71">
        <f t="shared" si="186"/>
        <v>-11.87748628941516</v>
      </c>
      <c r="F246" s="71">
        <f t="shared" si="186"/>
        <v>16.353101871334786</v>
      </c>
      <c r="G246" s="71">
        <f t="shared" si="186"/>
        <v>6.3531819607010505</v>
      </c>
      <c r="H246" s="71">
        <f t="shared" si="186"/>
        <v>14.639522264715964</v>
      </c>
      <c r="I246" s="71">
        <f t="shared" si="186"/>
        <v>-9.2243144131684573</v>
      </c>
      <c r="J246" s="71">
        <f t="shared" si="186"/>
        <v>-0.96231705603254625</v>
      </c>
      <c r="K246" s="71">
        <f t="shared" si="186"/>
        <v>-19.931460722241354</v>
      </c>
      <c r="L246" s="71">
        <f t="shared" si="186"/>
        <v>40.755300819297418</v>
      </c>
      <c r="M246" s="71">
        <f t="shared" si="186"/>
        <v>-14.831598774900456</v>
      </c>
      <c r="N246" s="71">
        <f t="shared" si="186"/>
        <v>7.5525337025260626</v>
      </c>
      <c r="O246" s="71">
        <f t="shared" si="186"/>
        <v>-3.5713623386979663</v>
      </c>
      <c r="P246" s="71">
        <f t="shared" si="186"/>
        <v>-8.2727053667487525</v>
      </c>
      <c r="Q246" s="71">
        <f t="shared" si="186"/>
        <v>35.951392237705903</v>
      </c>
      <c r="R246" s="71">
        <f t="shared" si="186"/>
        <v>-2.2889967223584478</v>
      </c>
      <c r="S246" s="71">
        <f t="shared" si="186"/>
        <v>3.902663206710713</v>
      </c>
      <c r="T246" s="71">
        <f t="shared" si="186"/>
        <v>-3.7347201372507044</v>
      </c>
    </row>
    <row r="247" spans="1:20" ht="12" customHeight="1">
      <c r="A247" s="69" t="s">
        <v>20</v>
      </c>
      <c r="B247" s="71" t="s">
        <v>43</v>
      </c>
      <c r="C247" s="100">
        <f t="shared" ref="C247:T247" si="187">C223/B223*100-100</f>
        <v>-5.7704325958090976</v>
      </c>
      <c r="D247" s="100">
        <f t="shared" si="187"/>
        <v>-4.1703002263583926</v>
      </c>
      <c r="E247" s="100">
        <f t="shared" si="187"/>
        <v>0.25915962183191255</v>
      </c>
      <c r="F247" s="100">
        <f t="shared" si="187"/>
        <v>3.7104014486089625</v>
      </c>
      <c r="G247" s="100">
        <f t="shared" si="187"/>
        <v>2.0119411364552207</v>
      </c>
      <c r="H247" s="100">
        <f t="shared" si="187"/>
        <v>6.1042893217384773</v>
      </c>
      <c r="I247" s="100">
        <f t="shared" si="187"/>
        <v>8.5753622295924288</v>
      </c>
      <c r="J247" s="100">
        <f t="shared" si="187"/>
        <v>4.2482460113418767</v>
      </c>
      <c r="K247" s="100">
        <f t="shared" si="187"/>
        <v>-7.3965215635437573</v>
      </c>
      <c r="L247" s="100">
        <f t="shared" si="187"/>
        <v>10.325860023217032</v>
      </c>
      <c r="M247" s="100">
        <f t="shared" si="187"/>
        <v>3.6550924923911055</v>
      </c>
      <c r="N247" s="100">
        <f t="shared" si="187"/>
        <v>5.8411116524257096</v>
      </c>
      <c r="O247" s="100">
        <f t="shared" si="187"/>
        <v>-0.66937181704099658</v>
      </c>
      <c r="P247" s="100">
        <f t="shared" si="187"/>
        <v>5.1234721914088794</v>
      </c>
      <c r="Q247" s="100">
        <f t="shared" si="187"/>
        <v>4.6655318494468077</v>
      </c>
      <c r="R247" s="100">
        <f t="shared" si="187"/>
        <v>2.9519362221330141</v>
      </c>
      <c r="S247" s="100">
        <f t="shared" si="187"/>
        <v>3.2744052631475</v>
      </c>
      <c r="T247" s="100">
        <f t="shared" si="187"/>
        <v>3.1564207205162234</v>
      </c>
    </row>
    <row r="248" spans="1:20" ht="12" customHeight="1">
      <c r="A248" s="70" t="s">
        <v>0</v>
      </c>
      <c r="B248" s="71" t="s">
        <v>43</v>
      </c>
      <c r="C248" s="71">
        <f t="shared" ref="C248:T248" si="188">C224/B224*100-100</f>
        <v>-11.287864926986003</v>
      </c>
      <c r="D248" s="71">
        <f t="shared" si="188"/>
        <v>-5.5611860984849102</v>
      </c>
      <c r="E248" s="71">
        <f t="shared" si="188"/>
        <v>4.0404600509461375</v>
      </c>
      <c r="F248" s="71">
        <f t="shared" si="188"/>
        <v>-1.7073896690748569</v>
      </c>
      <c r="G248" s="71">
        <f t="shared" si="188"/>
        <v>-0.38873567475671678</v>
      </c>
      <c r="H248" s="71">
        <f t="shared" si="188"/>
        <v>1.1448809059223066</v>
      </c>
      <c r="I248" s="71">
        <f t="shared" si="188"/>
        <v>7.1635387230505359</v>
      </c>
      <c r="J248" s="71">
        <f t="shared" si="188"/>
        <v>22.455666744959373</v>
      </c>
      <c r="K248" s="71">
        <f t="shared" si="188"/>
        <v>-12.174488573305183</v>
      </c>
      <c r="L248" s="71">
        <f t="shared" si="188"/>
        <v>8.097289313290787</v>
      </c>
      <c r="M248" s="71">
        <f t="shared" si="188"/>
        <v>6.7460676128675772</v>
      </c>
      <c r="N248" s="71">
        <f t="shared" si="188"/>
        <v>-5.1849375323358373</v>
      </c>
      <c r="O248" s="71">
        <f t="shared" si="188"/>
        <v>-6.5136439358570613</v>
      </c>
      <c r="P248" s="71">
        <f t="shared" si="188"/>
        <v>3.6380199955890191</v>
      </c>
      <c r="Q248" s="71">
        <f t="shared" si="188"/>
        <v>4.5227104680486434</v>
      </c>
      <c r="R248" s="71">
        <f t="shared" si="188"/>
        <v>0.49953249879071393</v>
      </c>
      <c r="S248" s="71">
        <f t="shared" si="188"/>
        <v>0.24504079496965403</v>
      </c>
      <c r="T248" s="71">
        <f t="shared" si="188"/>
        <v>9.6194096324748273</v>
      </c>
    </row>
    <row r="249" spans="1:20" ht="12" customHeight="1">
      <c r="A249" s="70" t="s">
        <v>5</v>
      </c>
      <c r="B249" s="71" t="s">
        <v>43</v>
      </c>
      <c r="C249" s="71">
        <f t="shared" ref="C249:T249" si="189">C225/B225*100-100</f>
        <v>-4.981506714788523</v>
      </c>
      <c r="D249" s="71">
        <f t="shared" si="189"/>
        <v>-3.9846904327464898</v>
      </c>
      <c r="E249" s="71">
        <f t="shared" si="189"/>
        <v>-0.23733911367409632</v>
      </c>
      <c r="F249" s="71">
        <f t="shared" si="189"/>
        <v>4.452322298337279</v>
      </c>
      <c r="G249" s="71">
        <f t="shared" si="189"/>
        <v>2.3212929982088895</v>
      </c>
      <c r="H249" s="71">
        <f t="shared" si="189"/>
        <v>6.7264114680435796</v>
      </c>
      <c r="I249" s="71">
        <f t="shared" si="189"/>
        <v>8.7431724110234654</v>
      </c>
      <c r="J249" s="71">
        <f t="shared" si="189"/>
        <v>2.1151508189892496</v>
      </c>
      <c r="K249" s="71">
        <f t="shared" si="189"/>
        <v>-6.7252541251176723</v>
      </c>
      <c r="L249" s="71">
        <f t="shared" si="189"/>
        <v>10.620665444467377</v>
      </c>
      <c r="M249" s="71">
        <f t="shared" si="189"/>
        <v>3.2555314903351018</v>
      </c>
      <c r="N249" s="71">
        <f t="shared" si="189"/>
        <v>7.3145978371880034</v>
      </c>
      <c r="O249" s="71">
        <f t="shared" si="189"/>
        <v>2.066951553476315E-2</v>
      </c>
      <c r="P249" s="71">
        <f t="shared" si="189"/>
        <v>5.2874034717609959</v>
      </c>
      <c r="Q249" s="71">
        <f t="shared" si="189"/>
        <v>4.6810463954602142</v>
      </c>
      <c r="R249" s="71">
        <f t="shared" si="189"/>
        <v>3.2179354753134817</v>
      </c>
      <c r="S249" s="71">
        <f t="shared" si="189"/>
        <v>3.594330758449459</v>
      </c>
      <c r="T249" s="71">
        <f t="shared" si="189"/>
        <v>2.4959438060267161</v>
      </c>
    </row>
    <row r="250" spans="1:20" ht="12" customHeight="1">
      <c r="A250" s="4"/>
      <c r="B250" s="73"/>
      <c r="C250" s="73"/>
      <c r="D250" s="73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</row>
    <row r="251" spans="1:20" ht="12" customHeight="1">
      <c r="A251" s="65"/>
      <c r="B251" s="193" t="s">
        <v>51</v>
      </c>
      <c r="C251" s="193"/>
      <c r="D251" s="193"/>
      <c r="E251" s="193"/>
      <c r="F251" s="193"/>
      <c r="G251" s="193"/>
      <c r="H251" s="193"/>
      <c r="I251" s="193"/>
      <c r="J251" s="193"/>
      <c r="K251" s="193"/>
      <c r="L251" s="193"/>
      <c r="M251" s="193"/>
      <c r="N251" s="193"/>
      <c r="O251" s="193"/>
      <c r="P251" s="193"/>
      <c r="Q251" s="193"/>
      <c r="R251" s="193"/>
      <c r="S251" s="193"/>
      <c r="T251" s="193"/>
    </row>
    <row r="252" spans="1:20" s="2" customFormat="1" ht="12" customHeight="1">
      <c r="A252" s="65"/>
      <c r="B252" s="184" t="s">
        <v>86</v>
      </c>
      <c r="C252" s="184"/>
      <c r="D252" s="184"/>
      <c r="E252" s="184"/>
      <c r="F252" s="184"/>
      <c r="G252" s="184"/>
      <c r="H252" s="184"/>
      <c r="I252" s="184"/>
      <c r="J252" s="184"/>
      <c r="K252" s="184"/>
      <c r="L252" s="184"/>
      <c r="M252" s="184"/>
      <c r="N252" s="184"/>
      <c r="O252" s="184"/>
      <c r="P252" s="184"/>
      <c r="Q252" s="184"/>
      <c r="R252" s="184"/>
      <c r="S252" s="184"/>
      <c r="T252" s="184"/>
    </row>
    <row r="253" spans="1:20" ht="12" customHeight="1">
      <c r="A253" s="66" t="s">
        <v>1</v>
      </c>
      <c r="B253" s="74">
        <f>B204/B$223*100</f>
        <v>3.3259310902969346</v>
      </c>
      <c r="C253" s="74">
        <f t="shared" ref="C253:Q253" si="190">C204/C$223*100</f>
        <v>3.2394953793265535</v>
      </c>
      <c r="D253" s="74">
        <f t="shared" si="190"/>
        <v>3.3242134889142556</v>
      </c>
      <c r="E253" s="74">
        <f t="shared" si="190"/>
        <v>3.3142875539396695</v>
      </c>
      <c r="F253" s="74">
        <f t="shared" si="190"/>
        <v>3.2618830514400892</v>
      </c>
      <c r="G253" s="74">
        <f t="shared" si="190"/>
        <v>3.3874012089267214</v>
      </c>
      <c r="H253" s="74">
        <f t="shared" si="190"/>
        <v>3.5059865752918506</v>
      </c>
      <c r="I253" s="74">
        <f t="shared" si="190"/>
        <v>3.390572093207918</v>
      </c>
      <c r="J253" s="74">
        <f t="shared" si="190"/>
        <v>3.5158368258869004</v>
      </c>
      <c r="K253" s="74">
        <f t="shared" si="190"/>
        <v>3.3107634180878094</v>
      </c>
      <c r="L253" s="74">
        <f t="shared" si="190"/>
        <v>3.1224868885524488</v>
      </c>
      <c r="M253" s="74">
        <f t="shared" si="190"/>
        <v>3.4037940984051245</v>
      </c>
      <c r="N253" s="74">
        <f t="shared" si="190"/>
        <v>3.2199065080392781</v>
      </c>
      <c r="O253" s="74">
        <f t="shared" si="190"/>
        <v>3.2984092681946771</v>
      </c>
      <c r="P253" s="74">
        <f t="shared" si="190"/>
        <v>3.3140576440485283</v>
      </c>
      <c r="Q253" s="74">
        <f t="shared" si="190"/>
        <v>3.2173051096311363</v>
      </c>
      <c r="R253" s="74">
        <f t="shared" ref="R253:S253" si="191">R204/R$223*100</f>
        <v>3.258277161276582</v>
      </c>
      <c r="S253" s="74">
        <f t="shared" si="191"/>
        <v>2.938961854560532</v>
      </c>
      <c r="T253" s="74">
        <f t="shared" ref="T253" si="192">T204/T$223*100</f>
        <v>3.3625883733950137</v>
      </c>
    </row>
    <row r="254" spans="1:20" ht="12" customHeight="1">
      <c r="A254" s="66" t="s">
        <v>2</v>
      </c>
      <c r="B254" s="74">
        <f t="shared" ref="B254:Q256" si="193">B205/B$223*100</f>
        <v>3.2867979663292419</v>
      </c>
      <c r="C254" s="74">
        <f t="shared" si="193"/>
        <v>3.2150824125020963</v>
      </c>
      <c r="D254" s="74">
        <f t="shared" si="193"/>
        <v>2.9675781659578018</v>
      </c>
      <c r="E254" s="74">
        <f t="shared" si="193"/>
        <v>3.2408340088136351</v>
      </c>
      <c r="F254" s="74">
        <f t="shared" si="193"/>
        <v>3.5645726352162019</v>
      </c>
      <c r="G254" s="74">
        <f t="shared" si="193"/>
        <v>3.1990343819864564</v>
      </c>
      <c r="H254" s="74">
        <f t="shared" si="193"/>
        <v>2.7779644764275848</v>
      </c>
      <c r="I254" s="74">
        <f t="shared" si="193"/>
        <v>3.0337461016847529</v>
      </c>
      <c r="J254" s="74">
        <f t="shared" si="193"/>
        <v>2.8523611081856988</v>
      </c>
      <c r="K254" s="74">
        <f t="shared" si="193"/>
        <v>2.347972849628265</v>
      </c>
      <c r="L254" s="74">
        <f t="shared" si="193"/>
        <v>2.3278843644081304</v>
      </c>
      <c r="M254" s="74">
        <f t="shared" si="193"/>
        <v>2.1570734839231762</v>
      </c>
      <c r="N254" s="74">
        <f t="shared" si="193"/>
        <v>2.2378685502727143</v>
      </c>
      <c r="O254" s="74">
        <f t="shared" si="193"/>
        <v>2.3992080198807617</v>
      </c>
      <c r="P254" s="74">
        <f t="shared" si="193"/>
        <v>2.2826481143331558</v>
      </c>
      <c r="Q254" s="74">
        <f t="shared" si="193"/>
        <v>2.2356400853012666</v>
      </c>
      <c r="R254" s="74">
        <f t="shared" ref="R254:S254" si="194">R205/R$223*100</f>
        <v>2.2901658143896442</v>
      </c>
      <c r="S254" s="74">
        <f t="shared" si="194"/>
        <v>2.2139318801941945</v>
      </c>
      <c r="T254" s="74">
        <f t="shared" ref="T254" si="195">T205/T$223*100</f>
        <v>2.3104609271207499</v>
      </c>
    </row>
    <row r="255" spans="1:20" ht="12" customHeight="1">
      <c r="A255" s="66" t="s">
        <v>3</v>
      </c>
      <c r="B255" s="74">
        <f t="shared" si="193"/>
        <v>1.6930239328065397</v>
      </c>
      <c r="C255" s="74">
        <f t="shared" si="193"/>
        <v>1.6629946009675427</v>
      </c>
      <c r="D255" s="74">
        <f t="shared" si="193"/>
        <v>1.6550671077380261</v>
      </c>
      <c r="E255" s="74">
        <f t="shared" si="193"/>
        <v>1.8330007284126764</v>
      </c>
      <c r="F255" s="74">
        <f t="shared" si="193"/>
        <v>1.3233956537935037</v>
      </c>
      <c r="G255" s="74">
        <f t="shared" si="193"/>
        <v>1.4149541044879566</v>
      </c>
      <c r="H255" s="74">
        <f t="shared" si="193"/>
        <v>1.3541712486034256</v>
      </c>
      <c r="I255" s="74">
        <f t="shared" si="193"/>
        <v>1.3465463499453487</v>
      </c>
      <c r="J255" s="74">
        <f t="shared" si="193"/>
        <v>2.9432116735787139</v>
      </c>
      <c r="K255" s="74">
        <f t="shared" si="193"/>
        <v>2.8555378544840995</v>
      </c>
      <c r="L255" s="74">
        <f t="shared" si="193"/>
        <v>2.8812205820228227</v>
      </c>
      <c r="M255" s="74">
        <f t="shared" si="193"/>
        <v>3.0822664306150065</v>
      </c>
      <c r="N255" s="74">
        <f t="shared" si="193"/>
        <v>2.0395900932333126</v>
      </c>
      <c r="O255" s="74">
        <f t="shared" si="193"/>
        <v>1.5171520995836394</v>
      </c>
      <c r="P255" s="74">
        <f t="shared" si="193"/>
        <v>1.3804943235121594</v>
      </c>
      <c r="Q255" s="74">
        <f t="shared" si="193"/>
        <v>1.6241971758405627</v>
      </c>
      <c r="R255" s="74">
        <f t="shared" ref="R255:S255" si="196">R206/R$223*100</f>
        <v>1.2331372898971154</v>
      </c>
      <c r="S255" s="74">
        <f t="shared" si="196"/>
        <v>1.3307711605420616</v>
      </c>
      <c r="T255" s="74">
        <f t="shared" ref="T255" si="197">T206/T$223*100</f>
        <v>1.3222789868264391</v>
      </c>
    </row>
    <row r="256" spans="1:20" ht="12" customHeight="1">
      <c r="A256" s="66" t="s">
        <v>4</v>
      </c>
      <c r="B256" s="74">
        <f t="shared" si="193"/>
        <v>4.2038291274538215</v>
      </c>
      <c r="C256" s="74">
        <f t="shared" si="193"/>
        <v>3.6595350378258664</v>
      </c>
      <c r="D256" s="74">
        <f t="shared" si="193"/>
        <v>3.6593140581941324</v>
      </c>
      <c r="E256" s="74">
        <f t="shared" si="193"/>
        <v>3.6557803733075467</v>
      </c>
      <c r="F256" s="74">
        <f t="shared" si="193"/>
        <v>3.264882523533001</v>
      </c>
      <c r="G256" s="74">
        <f t="shared" si="193"/>
        <v>3.1447179020079927</v>
      </c>
      <c r="H256" s="74">
        <f t="shared" si="193"/>
        <v>2.9870063604613315</v>
      </c>
      <c r="I256" s="74">
        <f t="shared" si="193"/>
        <v>2.716103799505261</v>
      </c>
      <c r="J256" s="74">
        <f t="shared" si="193"/>
        <v>3.0071544917400908</v>
      </c>
      <c r="K256" s="74">
        <f t="shared" si="193"/>
        <v>3.1687016184352337</v>
      </c>
      <c r="L256" s="74">
        <f t="shared" si="193"/>
        <v>3.1153890306981213</v>
      </c>
      <c r="M256" s="74">
        <f t="shared" si="193"/>
        <v>3.1451936424580635</v>
      </c>
      <c r="N256" s="74">
        <f t="shared" si="193"/>
        <v>3.0629077479557258</v>
      </c>
      <c r="O256" s="74">
        <f t="shared" si="193"/>
        <v>2.7241734185703725</v>
      </c>
      <c r="P256" s="74">
        <f t="shared" si="193"/>
        <v>2.8213000229305418</v>
      </c>
      <c r="Q256" s="74">
        <f t="shared" si="193"/>
        <v>2.7079871879330089</v>
      </c>
      <c r="R256" s="74">
        <f t="shared" ref="R256:S256" si="198">R207/R$223*100</f>
        <v>2.7704590857726599</v>
      </c>
      <c r="S256" s="74">
        <f t="shared" si="198"/>
        <v>2.7881829745599211</v>
      </c>
      <c r="T256" s="74">
        <f t="shared" ref="T256" si="199">T207/T$223*100</f>
        <v>2.8574223470511311</v>
      </c>
    </row>
    <row r="257" spans="1:20" ht="12" customHeight="1">
      <c r="A257" s="66"/>
      <c r="B257" s="74"/>
      <c r="C257" s="74"/>
      <c r="D257" s="74"/>
      <c r="E257" s="74"/>
      <c r="F257" s="74"/>
      <c r="G257" s="74"/>
      <c r="H257" s="74"/>
      <c r="I257" s="74"/>
      <c r="J257" s="74"/>
      <c r="K257" s="74"/>
      <c r="L257" s="74"/>
      <c r="M257" s="74"/>
      <c r="N257" s="74"/>
      <c r="O257" s="74"/>
      <c r="P257" s="74"/>
      <c r="Q257" s="74"/>
      <c r="R257" s="74"/>
      <c r="S257" s="74"/>
      <c r="T257" s="74"/>
    </row>
    <row r="258" spans="1:20" ht="12" customHeight="1">
      <c r="A258" s="66" t="s">
        <v>6</v>
      </c>
      <c r="B258" s="74">
        <f>B209/B$223*100</f>
        <v>3.8854265814493796</v>
      </c>
      <c r="C258" s="74">
        <f t="shared" ref="C258:Q258" si="200">C209/C$223*100</f>
        <v>3.8975258838646796</v>
      </c>
      <c r="D258" s="74">
        <f t="shared" si="200"/>
        <v>3.7153143187894049</v>
      </c>
      <c r="E258" s="74">
        <f t="shared" si="200"/>
        <v>3.3514784723242679</v>
      </c>
      <c r="F258" s="74">
        <f t="shared" si="200"/>
        <v>3.0379986455717134</v>
      </c>
      <c r="G258" s="74">
        <f t="shared" si="200"/>
        <v>3.4186525536539758</v>
      </c>
      <c r="H258" s="74">
        <f t="shared" si="200"/>
        <v>3.4206613824106413</v>
      </c>
      <c r="I258" s="74">
        <f t="shared" si="200"/>
        <v>3.3317803541926789</v>
      </c>
      <c r="J258" s="74">
        <f t="shared" si="200"/>
        <v>3.4122552119770098</v>
      </c>
      <c r="K258" s="74">
        <f t="shared" si="200"/>
        <v>3.8510615565041455</v>
      </c>
      <c r="L258" s="74">
        <f t="shared" si="200"/>
        <v>3.6252632312476765</v>
      </c>
      <c r="M258" s="74">
        <f t="shared" si="200"/>
        <v>3.7364261365612972</v>
      </c>
      <c r="N258" s="74">
        <f t="shared" si="200"/>
        <v>3.9619563871992578</v>
      </c>
      <c r="O258" s="74">
        <f t="shared" si="200"/>
        <v>3.9781559026910482</v>
      </c>
      <c r="P258" s="74">
        <f t="shared" si="200"/>
        <v>4.1284073154870011</v>
      </c>
      <c r="Q258" s="74">
        <f t="shared" si="200"/>
        <v>4.0127519188248462</v>
      </c>
      <c r="R258" s="74">
        <f t="shared" ref="R258:S273" si="201">R209/R$223*100</f>
        <v>4.0846004914479774</v>
      </c>
      <c r="S258" s="74">
        <f t="shared" si="201"/>
        <v>4.0199247484074743</v>
      </c>
      <c r="T258" s="74">
        <f t="shared" ref="T258" si="202">T209/T$223*100</f>
        <v>4.0876936196916525</v>
      </c>
    </row>
    <row r="259" spans="1:20" ht="12" customHeight="1">
      <c r="A259" s="66" t="s">
        <v>7</v>
      </c>
      <c r="B259" s="74">
        <f t="shared" ref="B259:Q274" si="203">B210/B$223*100</f>
        <v>4.7727390987383167</v>
      </c>
      <c r="C259" s="74">
        <f t="shared" si="203"/>
        <v>5.1157452629783196</v>
      </c>
      <c r="D259" s="74">
        <f t="shared" si="203"/>
        <v>5.0435977276329895</v>
      </c>
      <c r="E259" s="74">
        <f t="shared" si="203"/>
        <v>4.9969247870459466</v>
      </c>
      <c r="F259" s="74">
        <f t="shared" si="203"/>
        <v>4.6971828196332686</v>
      </c>
      <c r="G259" s="74">
        <f t="shared" si="203"/>
        <v>4.5946944214949514</v>
      </c>
      <c r="H259" s="74">
        <f t="shared" si="203"/>
        <v>4.8441642987217506</v>
      </c>
      <c r="I259" s="74">
        <f t="shared" si="203"/>
        <v>4.5656371360255781</v>
      </c>
      <c r="J259" s="74">
        <f t="shared" si="203"/>
        <v>4.7888794990713244</v>
      </c>
      <c r="K259" s="74">
        <f t="shared" si="203"/>
        <v>4.9067135069414816</v>
      </c>
      <c r="L259" s="74">
        <f t="shared" si="203"/>
        <v>5.0834051550836294</v>
      </c>
      <c r="M259" s="74">
        <f t="shared" si="203"/>
        <v>5.1385125251866643</v>
      </c>
      <c r="N259" s="74">
        <f t="shared" si="203"/>
        <v>5.3258644795800718</v>
      </c>
      <c r="O259" s="74">
        <f t="shared" si="203"/>
        <v>5.238895991665248</v>
      </c>
      <c r="P259" s="74">
        <f t="shared" si="203"/>
        <v>4.8841854899542243</v>
      </c>
      <c r="Q259" s="74">
        <f t="shared" si="203"/>
        <v>4.8831682145619606</v>
      </c>
      <c r="R259" s="74">
        <f t="shared" si="201"/>
        <v>4.807610294770182</v>
      </c>
      <c r="S259" s="74">
        <f t="shared" si="201"/>
        <v>4.9339310781725265</v>
      </c>
      <c r="T259" s="74">
        <f t="shared" ref="T259" si="204">T210/T$223*100</f>
        <v>4.9462722384756654</v>
      </c>
    </row>
    <row r="260" spans="1:20" ht="12" customHeight="1">
      <c r="A260" s="66" t="s">
        <v>8</v>
      </c>
      <c r="B260" s="74">
        <f t="shared" si="203"/>
        <v>4.2026042615676964</v>
      </c>
      <c r="C260" s="74">
        <f t="shared" si="203"/>
        <v>4.2333488717328684</v>
      </c>
      <c r="D260" s="74">
        <f t="shared" si="203"/>
        <v>4.3704658823659877</v>
      </c>
      <c r="E260" s="74">
        <f t="shared" si="203"/>
        <v>4.1098631184594936</v>
      </c>
      <c r="F260" s="74">
        <f t="shared" si="203"/>
        <v>3.9274897141912546</v>
      </c>
      <c r="G260" s="74">
        <f t="shared" si="203"/>
        <v>3.902553677311571</v>
      </c>
      <c r="H260" s="74">
        <f t="shared" si="203"/>
        <v>3.6411397805948744</v>
      </c>
      <c r="I260" s="74">
        <f t="shared" si="203"/>
        <v>3.6734465684697697</v>
      </c>
      <c r="J260" s="74">
        <f t="shared" si="203"/>
        <v>3.698089790888254</v>
      </c>
      <c r="K260" s="74">
        <f t="shared" si="203"/>
        <v>3.9206152687646254</v>
      </c>
      <c r="L260" s="74">
        <f t="shared" si="203"/>
        <v>3.6505431687074088</v>
      </c>
      <c r="M260" s="74">
        <f t="shared" si="203"/>
        <v>3.8193162614219798</v>
      </c>
      <c r="N260" s="74">
        <f t="shared" si="203"/>
        <v>4.0482741543261547</v>
      </c>
      <c r="O260" s="74">
        <f t="shared" si="203"/>
        <v>4.0861868273896897</v>
      </c>
      <c r="P260" s="74">
        <f t="shared" si="203"/>
        <v>4.0245989662064376</v>
      </c>
      <c r="Q260" s="74">
        <f t="shared" si="203"/>
        <v>3.9047707330189767</v>
      </c>
      <c r="R260" s="74">
        <f t="shared" si="201"/>
        <v>3.9122079069483089</v>
      </c>
      <c r="S260" s="74">
        <f t="shared" si="201"/>
        <v>3.9723047119011667</v>
      </c>
      <c r="T260" s="74">
        <f t="shared" ref="T260" si="205">T211/T$223*100</f>
        <v>4.0647220615003734</v>
      </c>
    </row>
    <row r="261" spans="1:20" ht="12" customHeight="1">
      <c r="A261" s="66" t="s">
        <v>9</v>
      </c>
      <c r="B261" s="74">
        <f t="shared" si="203"/>
        <v>4.4638762016426083</v>
      </c>
      <c r="C261" s="74">
        <f t="shared" si="203"/>
        <v>4.9228989548916111</v>
      </c>
      <c r="D261" s="74">
        <f t="shared" si="203"/>
        <v>5.1635784839790846</v>
      </c>
      <c r="E261" s="74">
        <f t="shared" si="203"/>
        <v>4.9615904519476741</v>
      </c>
      <c r="F261" s="74">
        <f t="shared" si="203"/>
        <v>4.8994424600317954</v>
      </c>
      <c r="G261" s="74">
        <f t="shared" si="203"/>
        <v>4.9159448038525415</v>
      </c>
      <c r="H261" s="74">
        <f t="shared" si="203"/>
        <v>5.060701498183354</v>
      </c>
      <c r="I261" s="74">
        <f t="shared" si="203"/>
        <v>5.1855026831428299</v>
      </c>
      <c r="J261" s="74">
        <f t="shared" si="203"/>
        <v>5.105562387850382</v>
      </c>
      <c r="K261" s="74">
        <f t="shared" si="203"/>
        <v>4.980010546783495</v>
      </c>
      <c r="L261" s="74">
        <f t="shared" si="203"/>
        <v>4.3485067986142978</v>
      </c>
      <c r="M261" s="74">
        <f t="shared" si="203"/>
        <v>4.6295683328310799</v>
      </c>
      <c r="N261" s="74">
        <f t="shared" si="203"/>
        <v>4.9266170695464764</v>
      </c>
      <c r="O261" s="74">
        <f t="shared" si="203"/>
        <v>5.0742352213345967</v>
      </c>
      <c r="P261" s="74">
        <f t="shared" si="203"/>
        <v>4.9663184008998496</v>
      </c>
      <c r="Q261" s="74">
        <f t="shared" si="203"/>
        <v>4.7853449627401776</v>
      </c>
      <c r="R261" s="74">
        <f t="shared" si="201"/>
        <v>4.8715742112082481</v>
      </c>
      <c r="S261" s="74">
        <f t="shared" si="201"/>
        <v>4.8562411965590417</v>
      </c>
      <c r="T261" s="74">
        <f t="shared" ref="T261" si="206">T212/T$223*100</f>
        <v>4.6519343255241594</v>
      </c>
    </row>
    <row r="262" spans="1:20" ht="12" customHeight="1">
      <c r="A262" s="66" t="s">
        <v>10</v>
      </c>
      <c r="B262" s="74">
        <f t="shared" si="203"/>
        <v>5.4624727020308992</v>
      </c>
      <c r="C262" s="74">
        <f t="shared" si="203"/>
        <v>4.9175950884108994</v>
      </c>
      <c r="D262" s="74">
        <f t="shared" si="203"/>
        <v>5.1705686155173201</v>
      </c>
      <c r="E262" s="74">
        <f t="shared" si="203"/>
        <v>4.8639914486563862</v>
      </c>
      <c r="F262" s="74">
        <f t="shared" si="203"/>
        <v>4.6293185732644391</v>
      </c>
      <c r="G262" s="74">
        <f t="shared" si="203"/>
        <v>4.4492095173972821</v>
      </c>
      <c r="H262" s="74">
        <f t="shared" si="203"/>
        <v>4.4518302821300066</v>
      </c>
      <c r="I262" s="74">
        <f t="shared" si="203"/>
        <v>4.3000533954741051</v>
      </c>
      <c r="J262" s="74">
        <f t="shared" si="203"/>
        <v>4.2477322139751932</v>
      </c>
      <c r="K262" s="74">
        <f t="shared" si="203"/>
        <v>4.7951103077225099</v>
      </c>
      <c r="L262" s="74">
        <f t="shared" si="203"/>
        <v>4.8205790102269246</v>
      </c>
      <c r="M262" s="74">
        <f t="shared" si="203"/>
        <v>4.5473020490021989</v>
      </c>
      <c r="N262" s="74">
        <f t="shared" si="203"/>
        <v>4.7773985580744593</v>
      </c>
      <c r="O262" s="74">
        <f t="shared" si="203"/>
        <v>4.8225423645278234</v>
      </c>
      <c r="P262" s="74">
        <f t="shared" si="203"/>
        <v>4.8291734399644479</v>
      </c>
      <c r="Q262" s="74">
        <f t="shared" si="203"/>
        <v>4.8821657451244294</v>
      </c>
      <c r="R262" s="74">
        <f t="shared" si="201"/>
        <v>4.8371548573873984</v>
      </c>
      <c r="S262" s="74">
        <f t="shared" si="201"/>
        <v>5.0956900167159462</v>
      </c>
      <c r="T262" s="74">
        <f t="shared" ref="T262" si="207">T213/T$223*100</f>
        <v>5.1754093374322325</v>
      </c>
    </row>
    <row r="263" spans="1:20" ht="12" customHeight="1">
      <c r="A263" s="66" t="s">
        <v>11</v>
      </c>
      <c r="B263" s="74">
        <f t="shared" si="203"/>
        <v>7.5479186309969037</v>
      </c>
      <c r="C263" s="74">
        <f t="shared" si="203"/>
        <v>9.164066048413579</v>
      </c>
      <c r="D263" s="74">
        <f t="shared" si="203"/>
        <v>8.0919782497997765</v>
      </c>
      <c r="E263" s="74">
        <f t="shared" si="203"/>
        <v>9.093663441741997</v>
      </c>
      <c r="F263" s="74">
        <f t="shared" si="203"/>
        <v>8.2708586145981151</v>
      </c>
      <c r="G263" s="74">
        <f t="shared" si="203"/>
        <v>7.7579129702321614</v>
      </c>
      <c r="H263" s="74">
        <f t="shared" si="203"/>
        <v>8.5888925055643028</v>
      </c>
      <c r="I263" s="74">
        <f t="shared" si="203"/>
        <v>9.3380581710875248</v>
      </c>
      <c r="J263" s="74">
        <f t="shared" si="203"/>
        <v>9.6750217216714542</v>
      </c>
      <c r="K263" s="74">
        <f t="shared" si="203"/>
        <v>8.5546533800359601</v>
      </c>
      <c r="L263" s="74">
        <f t="shared" si="203"/>
        <v>7.9656223280806406</v>
      </c>
      <c r="M263" s="74">
        <f t="shared" si="203"/>
        <v>8.4559156496467658</v>
      </c>
      <c r="N263" s="74">
        <f t="shared" si="203"/>
        <v>8.2587755067510997</v>
      </c>
      <c r="O263" s="74">
        <f t="shared" si="203"/>
        <v>8.493953270045477</v>
      </c>
      <c r="P263" s="74">
        <f t="shared" si="203"/>
        <v>9.4231444672613538</v>
      </c>
      <c r="Q263" s="74">
        <f t="shared" si="203"/>
        <v>9.0426105979165499</v>
      </c>
      <c r="R263" s="74">
        <f t="shared" si="201"/>
        <v>9.4602071595214117</v>
      </c>
      <c r="S263" s="74">
        <f t="shared" si="201"/>
        <v>8.5577800517638156</v>
      </c>
      <c r="T263" s="74">
        <f t="shared" ref="T263" si="208">T214/T$223*100</f>
        <v>8.9367575822050309</v>
      </c>
    </row>
    <row r="264" spans="1:20" ht="12" customHeight="1">
      <c r="A264" s="66" t="s">
        <v>12</v>
      </c>
      <c r="B264" s="74">
        <f t="shared" si="203"/>
        <v>5.749565172610426</v>
      </c>
      <c r="C264" s="74">
        <f t="shared" si="203"/>
        <v>5.8757731998378286</v>
      </c>
      <c r="D264" s="74">
        <f t="shared" si="203"/>
        <v>6.5862781737697205</v>
      </c>
      <c r="E264" s="74">
        <f t="shared" si="203"/>
        <v>7.3258208863249603</v>
      </c>
      <c r="F264" s="74">
        <f t="shared" si="203"/>
        <v>5.6277618948588861</v>
      </c>
      <c r="G264" s="74">
        <f t="shared" si="203"/>
        <v>6.3160946572241823</v>
      </c>
      <c r="H264" s="74">
        <f t="shared" si="203"/>
        <v>6.4281391032013442</v>
      </c>
      <c r="I264" s="74">
        <f t="shared" si="203"/>
        <v>7.0679240666122718</v>
      </c>
      <c r="J264" s="74">
        <f t="shared" si="203"/>
        <v>6.0103917377826814</v>
      </c>
      <c r="K264" s="74">
        <f t="shared" si="203"/>
        <v>5.6565204863673637</v>
      </c>
      <c r="L264" s="74">
        <f t="shared" si="203"/>
        <v>5.2013984834015492</v>
      </c>
      <c r="M264" s="74">
        <f t="shared" si="203"/>
        <v>5.2640220014787245</v>
      </c>
      <c r="N264" s="74">
        <f t="shared" si="203"/>
        <v>5.1502194730469508</v>
      </c>
      <c r="O264" s="74">
        <f t="shared" si="203"/>
        <v>5.3778666939577091</v>
      </c>
      <c r="P264" s="74">
        <f t="shared" si="203"/>
        <v>5.4085664068292507</v>
      </c>
      <c r="Q264" s="74">
        <f t="shared" si="203"/>
        <v>5.9479874442606366</v>
      </c>
      <c r="R264" s="74">
        <f t="shared" si="201"/>
        <v>6.1150403886619884</v>
      </c>
      <c r="S264" s="74">
        <f t="shared" si="201"/>
        <v>6.1925083537956285</v>
      </c>
      <c r="T264" s="74">
        <f t="shared" ref="T264" si="209">T215/T$223*100</f>
        <v>6.0252412939182802</v>
      </c>
    </row>
    <row r="265" spans="1:20" ht="12" customHeight="1">
      <c r="A265" s="66" t="s">
        <v>13</v>
      </c>
      <c r="B265" s="74">
        <f t="shared" si="203"/>
        <v>10.29584713244591</v>
      </c>
      <c r="C265" s="74">
        <f t="shared" si="203"/>
        <v>10.095364278373859</v>
      </c>
      <c r="D265" s="74">
        <f t="shared" si="203"/>
        <v>9.8770657645634579</v>
      </c>
      <c r="E265" s="74">
        <f t="shared" si="203"/>
        <v>10.36921516299221</v>
      </c>
      <c r="F265" s="74">
        <f t="shared" si="203"/>
        <v>9.8260991779732478</v>
      </c>
      <c r="G265" s="74">
        <f t="shared" si="203"/>
        <v>10.044096319482087</v>
      </c>
      <c r="H265" s="74">
        <f t="shared" si="203"/>
        <v>9.93407289458173</v>
      </c>
      <c r="I265" s="74">
        <f t="shared" si="203"/>
        <v>9.5582192973998268</v>
      </c>
      <c r="J265" s="74">
        <f t="shared" si="203"/>
        <v>7.9554674451622525</v>
      </c>
      <c r="K265" s="74">
        <f t="shared" si="203"/>
        <v>7.6606779300539944</v>
      </c>
      <c r="L265" s="74">
        <f t="shared" si="203"/>
        <v>7.3324979720134422</v>
      </c>
      <c r="M265" s="74">
        <f t="shared" si="203"/>
        <v>7.1919183082370646</v>
      </c>
      <c r="N265" s="74">
        <f t="shared" si="203"/>
        <v>7.2247166710132964</v>
      </c>
      <c r="O265" s="74">
        <f t="shared" si="203"/>
        <v>7.5903679557728712</v>
      </c>
      <c r="P265" s="74">
        <f t="shared" si="203"/>
        <v>7.8842016269993058</v>
      </c>
      <c r="Q265" s="74">
        <f t="shared" si="203"/>
        <v>7.8699624562506161</v>
      </c>
      <c r="R265" s="74">
        <f t="shared" si="201"/>
        <v>8.0943103852896918</v>
      </c>
      <c r="S265" s="74">
        <f t="shared" si="201"/>
        <v>8.4017677416860082</v>
      </c>
      <c r="T265" s="74">
        <f t="shared" ref="T265" si="210">T216/T$223*100</f>
        <v>8.5820549727725428</v>
      </c>
    </row>
    <row r="266" spans="1:20" ht="12" customHeight="1">
      <c r="A266" s="66" t="s">
        <v>14</v>
      </c>
      <c r="B266" s="74">
        <f t="shared" si="203"/>
        <v>3.8183897609079671</v>
      </c>
      <c r="C266" s="74">
        <f t="shared" si="203"/>
        <v>4.0791382421961764</v>
      </c>
      <c r="D266" s="74">
        <f t="shared" si="203"/>
        <v>4.8242402712171035</v>
      </c>
      <c r="E266" s="74">
        <f t="shared" si="203"/>
        <v>3.8823032851253707</v>
      </c>
      <c r="F266" s="74">
        <f t="shared" si="203"/>
        <v>3.8058349349562093</v>
      </c>
      <c r="G266" s="74">
        <f t="shared" si="203"/>
        <v>3.6874999941660427</v>
      </c>
      <c r="H266" s="74">
        <f t="shared" si="203"/>
        <v>3.6708659200675635</v>
      </c>
      <c r="I266" s="74">
        <f t="shared" si="203"/>
        <v>3.3965112256084367</v>
      </c>
      <c r="J266" s="74">
        <f t="shared" si="203"/>
        <v>3.475482977352335</v>
      </c>
      <c r="K266" s="74">
        <f t="shared" si="203"/>
        <v>3.7447376242107011</v>
      </c>
      <c r="L266" s="74">
        <f t="shared" si="203"/>
        <v>3.5635887043183807</v>
      </c>
      <c r="M266" s="74">
        <f t="shared" si="203"/>
        <v>3.647260904851326</v>
      </c>
      <c r="N266" s="74">
        <f t="shared" si="203"/>
        <v>3.7879270650925965</v>
      </c>
      <c r="O266" s="74">
        <f t="shared" si="203"/>
        <v>3.910621740136305</v>
      </c>
      <c r="P266" s="74">
        <f t="shared" si="203"/>
        <v>4.1094811514996925</v>
      </c>
      <c r="Q266" s="74">
        <f t="shared" si="203"/>
        <v>4.0237092904616496</v>
      </c>
      <c r="R266" s="74">
        <f t="shared" si="201"/>
        <v>3.955963934186991</v>
      </c>
      <c r="S266" s="74">
        <f t="shared" si="201"/>
        <v>3.8772078570434578</v>
      </c>
      <c r="T266" s="74">
        <f t="shared" ref="T266" si="211">T217/T$223*100</f>
        <v>3.9377913312477864</v>
      </c>
    </row>
    <row r="267" spans="1:20" ht="12" customHeight="1">
      <c r="A267" s="66" t="s">
        <v>15</v>
      </c>
      <c r="B267" s="74">
        <f t="shared" si="203"/>
        <v>6.3322705312109244</v>
      </c>
      <c r="C267" s="74">
        <f t="shared" si="203"/>
        <v>5.7048634558001483</v>
      </c>
      <c r="D267" s="74">
        <f t="shared" si="203"/>
        <v>5.7046008035878986</v>
      </c>
      <c r="E267" s="74">
        <f t="shared" si="203"/>
        <v>6.1151804519950757</v>
      </c>
      <c r="F267" s="74">
        <f t="shared" si="203"/>
        <v>6.3428646082099069</v>
      </c>
      <c r="G267" s="74">
        <f t="shared" si="203"/>
        <v>5.7373847198286141</v>
      </c>
      <c r="H267" s="74">
        <f t="shared" si="203"/>
        <v>5.3852257831812862</v>
      </c>
      <c r="I267" s="74">
        <f t="shared" si="203"/>
        <v>5.5739203216368338</v>
      </c>
      <c r="J267" s="74">
        <f t="shared" si="203"/>
        <v>5.14917283548664</v>
      </c>
      <c r="K267" s="74">
        <f t="shared" si="203"/>
        <v>5.5911969021362395</v>
      </c>
      <c r="L267" s="74">
        <f t="shared" si="203"/>
        <v>5.4070461720598342</v>
      </c>
      <c r="M267" s="74">
        <f t="shared" si="203"/>
        <v>5.6506713336825865</v>
      </c>
      <c r="N267" s="74">
        <f t="shared" si="203"/>
        <v>5.6653662371742914</v>
      </c>
      <c r="O267" s="74">
        <f t="shared" si="203"/>
        <v>5.7721743333601863</v>
      </c>
      <c r="P267" s="74">
        <f t="shared" si="203"/>
        <v>6.009455511528059</v>
      </c>
      <c r="Q267" s="74">
        <f t="shared" si="203"/>
        <v>5.9201974687139121</v>
      </c>
      <c r="R267" s="74">
        <f t="shared" si="201"/>
        <v>5.6958699733568938</v>
      </c>
      <c r="S267" s="74">
        <f t="shared" si="201"/>
        <v>5.4871649083057701</v>
      </c>
      <c r="T267" s="74">
        <f t="shared" ref="T267" si="212">T218/T$223*100</f>
        <v>5.6531957654584826</v>
      </c>
    </row>
    <row r="268" spans="1:20" ht="12" customHeight="1">
      <c r="A268" s="66" t="s">
        <v>16</v>
      </c>
      <c r="B268" s="74">
        <f t="shared" si="203"/>
        <v>2.6020889953578479</v>
      </c>
      <c r="C268" s="74">
        <f t="shared" si="203"/>
        <v>2.8757677916018825</v>
      </c>
      <c r="D268" s="74">
        <f t="shared" si="203"/>
        <v>2.9292413538954087</v>
      </c>
      <c r="E268" s="74">
        <f t="shared" si="203"/>
        <v>2.8599579227124128</v>
      </c>
      <c r="F268" s="74">
        <f t="shared" si="203"/>
        <v>2.8371958916183129</v>
      </c>
      <c r="G268" s="74">
        <f t="shared" si="203"/>
        <v>3.3815952542014061</v>
      </c>
      <c r="H268" s="74">
        <f t="shared" si="203"/>
        <v>3.6162873556140092</v>
      </c>
      <c r="I268" s="74">
        <f t="shared" si="203"/>
        <v>3.4162246077782372</v>
      </c>
      <c r="J268" s="74">
        <f t="shared" si="203"/>
        <v>2.9035573332044167</v>
      </c>
      <c r="K268" s="74">
        <f t="shared" si="203"/>
        <v>2.9507409144781422</v>
      </c>
      <c r="L268" s="74">
        <f t="shared" si="203"/>
        <v>2.9993584540698226</v>
      </c>
      <c r="M268" s="74">
        <f t="shared" si="203"/>
        <v>3.1912551285237298</v>
      </c>
      <c r="N268" s="74">
        <f t="shared" si="203"/>
        <v>3.4119302554105841</v>
      </c>
      <c r="O268" s="74">
        <f t="shared" si="203"/>
        <v>3.5093680089680674</v>
      </c>
      <c r="P268" s="74">
        <f t="shared" si="203"/>
        <v>3.6296066034116636</v>
      </c>
      <c r="Q268" s="74">
        <f t="shared" si="203"/>
        <v>3.5252155007915382</v>
      </c>
      <c r="R268" s="74">
        <f t="shared" si="201"/>
        <v>3.2035081733793747</v>
      </c>
      <c r="S268" s="74">
        <f t="shared" si="201"/>
        <v>3.299418080766924</v>
      </c>
      <c r="T268" s="74">
        <f t="shared" ref="T268" si="213">T219/T$223*100</f>
        <v>3.3299040863688942</v>
      </c>
    </row>
    <row r="269" spans="1:20" ht="12" customHeight="1">
      <c r="A269" s="66" t="s">
        <v>17</v>
      </c>
      <c r="B269" s="74">
        <f t="shared" si="203"/>
        <v>11.677263395696592</v>
      </c>
      <c r="C269" s="74">
        <f t="shared" si="203"/>
        <v>10.160357991062368</v>
      </c>
      <c r="D269" s="74">
        <f t="shared" si="203"/>
        <v>10.902496278943079</v>
      </c>
      <c r="E269" s="74">
        <f t="shared" si="203"/>
        <v>10.039454369923034</v>
      </c>
      <c r="F269" s="74">
        <f t="shared" si="203"/>
        <v>10.238426608345502</v>
      </c>
      <c r="G269" s="74">
        <f t="shared" si="203"/>
        <v>10.452996082660741</v>
      </c>
      <c r="H269" s="74">
        <f t="shared" si="203"/>
        <v>12.333084075973645</v>
      </c>
      <c r="I269" s="74">
        <f t="shared" si="203"/>
        <v>14.061920924462823</v>
      </c>
      <c r="J269" s="74">
        <f t="shared" si="203"/>
        <v>15.627929433305898</v>
      </c>
      <c r="K269" s="74">
        <f t="shared" si="203"/>
        <v>17.019601187893812</v>
      </c>
      <c r="L269" s="74">
        <f t="shared" si="203"/>
        <v>17.708196793396269</v>
      </c>
      <c r="M269" s="74">
        <f t="shared" si="203"/>
        <v>16.222068618697062</v>
      </c>
      <c r="N269" s="74">
        <f t="shared" si="203"/>
        <v>15.452773370857894</v>
      </c>
      <c r="O269" s="74">
        <f t="shared" si="203"/>
        <v>14.564306917567412</v>
      </c>
      <c r="P269" s="74">
        <f t="shared" si="203"/>
        <v>13.424387883031525</v>
      </c>
      <c r="Q269" s="74">
        <f t="shared" si="203"/>
        <v>12.032361489971596</v>
      </c>
      <c r="R269" s="74">
        <f t="shared" si="201"/>
        <v>11.739501758129501</v>
      </c>
      <c r="S269" s="74">
        <f t="shared" si="201"/>
        <v>12.036996591169219</v>
      </c>
      <c r="T269" s="74">
        <f t="shared" ref="T269" si="214">T220/T$223*100</f>
        <v>11.562671050179114</v>
      </c>
    </row>
    <row r="270" spans="1:20" ht="12" customHeight="1">
      <c r="A270" s="66" t="s">
        <v>18</v>
      </c>
      <c r="B270" s="74">
        <f t="shared" si="203"/>
        <v>8.8126060693624577</v>
      </c>
      <c r="C270" s="74">
        <f t="shared" si="203"/>
        <v>8.0101097957290293</v>
      </c>
      <c r="D270" s="74">
        <f t="shared" si="203"/>
        <v>8.1917311892441482</v>
      </c>
      <c r="E270" s="74">
        <f t="shared" si="203"/>
        <v>9.1109257161276247</v>
      </c>
      <c r="F270" s="74">
        <f t="shared" si="203"/>
        <v>12.730940306886943</v>
      </c>
      <c r="G270" s="74">
        <f t="shared" si="203"/>
        <v>12.153142043615789</v>
      </c>
      <c r="H270" s="74">
        <f t="shared" si="203"/>
        <v>9.3107652787430393</v>
      </c>
      <c r="I270" s="74">
        <f t="shared" si="203"/>
        <v>8.7792368579477813</v>
      </c>
      <c r="J270" s="74">
        <f t="shared" si="203"/>
        <v>8.7304059020456961</v>
      </c>
      <c r="K270" s="74">
        <f t="shared" si="203"/>
        <v>8.7180924338368975</v>
      </c>
      <c r="L270" s="74">
        <f t="shared" si="203"/>
        <v>9.2338566145987198</v>
      </c>
      <c r="M270" s="74">
        <f t="shared" si="203"/>
        <v>10.462070979017952</v>
      </c>
      <c r="N270" s="74">
        <f t="shared" si="203"/>
        <v>11.091396216926922</v>
      </c>
      <c r="O270" s="74">
        <f t="shared" si="203"/>
        <v>11.471578756603499</v>
      </c>
      <c r="P270" s="74">
        <f t="shared" si="203"/>
        <v>12.095532103787896</v>
      </c>
      <c r="Q270" s="74">
        <f t="shared" si="203"/>
        <v>12.390706245429008</v>
      </c>
      <c r="R270" s="74">
        <f t="shared" si="201"/>
        <v>13.032529339956971</v>
      </c>
      <c r="S270" s="74">
        <f t="shared" si="201"/>
        <v>13.318954230580754</v>
      </c>
      <c r="T270" s="74">
        <f t="shared" ref="T270" si="215">T221/T$223*100</f>
        <v>12.961465977624048</v>
      </c>
    </row>
    <row r="271" spans="1:20" ht="12" customHeight="1">
      <c r="A271" s="66" t="s">
        <v>19</v>
      </c>
      <c r="B271" s="74">
        <f t="shared" si="203"/>
        <v>7.86734934909554</v>
      </c>
      <c r="C271" s="74">
        <f t="shared" si="203"/>
        <v>9.1703661688844065</v>
      </c>
      <c r="D271" s="74">
        <f t="shared" si="203"/>
        <v>7.822640362781887</v>
      </c>
      <c r="E271" s="74">
        <f t="shared" si="203"/>
        <v>6.8756883183779625</v>
      </c>
      <c r="F271" s="74">
        <f t="shared" si="203"/>
        <v>7.7138614080112369</v>
      </c>
      <c r="G271" s="74">
        <f t="shared" si="203"/>
        <v>8.0421340561342483</v>
      </c>
      <c r="H271" s="74">
        <f t="shared" si="203"/>
        <v>8.6890587748854156</v>
      </c>
      <c r="I271" s="74">
        <f t="shared" si="203"/>
        <v>7.2645879433181513</v>
      </c>
      <c r="J271" s="74">
        <f t="shared" si="203"/>
        <v>6.9014874108350552</v>
      </c>
      <c r="K271" s="74">
        <f t="shared" si="203"/>
        <v>5.9672922136352318</v>
      </c>
      <c r="L271" s="74">
        <f t="shared" si="203"/>
        <v>7.6131562484998829</v>
      </c>
      <c r="M271" s="74">
        <f t="shared" si="203"/>
        <v>6.2553641154602051</v>
      </c>
      <c r="N271" s="74">
        <f t="shared" si="203"/>
        <v>6.3565116554989114</v>
      </c>
      <c r="O271" s="74">
        <f t="shared" si="203"/>
        <v>6.1708032097506091</v>
      </c>
      <c r="P271" s="74">
        <f t="shared" si="203"/>
        <v>5.3844405283149026</v>
      </c>
      <c r="Q271" s="74">
        <f t="shared" si="203"/>
        <v>6.9939183732281283</v>
      </c>
      <c r="R271" s="74">
        <f t="shared" si="201"/>
        <v>6.6378817744190686</v>
      </c>
      <c r="S271" s="74">
        <f t="shared" si="201"/>
        <v>6.6782625632755721</v>
      </c>
      <c r="T271" s="74">
        <f t="shared" ref="T271" si="216">T222/T$223*100</f>
        <v>6.2321357232084003</v>
      </c>
    </row>
    <row r="272" spans="1:20" ht="12" customHeight="1">
      <c r="A272" s="69" t="s">
        <v>20</v>
      </c>
      <c r="B272" s="75">
        <f t="shared" si="203"/>
        <v>100</v>
      </c>
      <c r="C272" s="75">
        <f t="shared" si="203"/>
        <v>100</v>
      </c>
      <c r="D272" s="75">
        <f t="shared" si="203"/>
        <v>100</v>
      </c>
      <c r="E272" s="75">
        <f t="shared" si="203"/>
        <v>100</v>
      </c>
      <c r="F272" s="75">
        <f t="shared" si="203"/>
        <v>100</v>
      </c>
      <c r="G272" s="75">
        <f t="shared" si="203"/>
        <v>100</v>
      </c>
      <c r="H272" s="75">
        <f t="shared" si="203"/>
        <v>100</v>
      </c>
      <c r="I272" s="75">
        <f t="shared" si="203"/>
        <v>100</v>
      </c>
      <c r="J272" s="75">
        <f t="shared" si="203"/>
        <v>100</v>
      </c>
      <c r="K272" s="75">
        <f t="shared" si="203"/>
        <v>100</v>
      </c>
      <c r="L272" s="75">
        <f t="shared" si="203"/>
        <v>100</v>
      </c>
      <c r="M272" s="75">
        <f t="shared" si="203"/>
        <v>100</v>
      </c>
      <c r="N272" s="75">
        <f t="shared" si="203"/>
        <v>100</v>
      </c>
      <c r="O272" s="75">
        <f t="shared" si="203"/>
        <v>100</v>
      </c>
      <c r="P272" s="75">
        <f t="shared" si="203"/>
        <v>100</v>
      </c>
      <c r="Q272" s="75">
        <f t="shared" si="203"/>
        <v>100</v>
      </c>
      <c r="R272" s="75">
        <f t="shared" si="201"/>
        <v>100</v>
      </c>
      <c r="S272" s="75">
        <f t="shared" si="201"/>
        <v>100</v>
      </c>
      <c r="T272" s="75">
        <f t="shared" ref="T272" si="217">T223/T$223*100</f>
        <v>100</v>
      </c>
    </row>
    <row r="273" spans="1:20" ht="12" customHeight="1">
      <c r="A273" s="70" t="s">
        <v>0</v>
      </c>
      <c r="B273" s="74">
        <f t="shared" si="203"/>
        <v>12.50958211688654</v>
      </c>
      <c r="C273" s="74">
        <f t="shared" si="203"/>
        <v>11.77710743062206</v>
      </c>
      <c r="D273" s="74">
        <f t="shared" si="203"/>
        <v>11.606172820804217</v>
      </c>
      <c r="E273" s="74">
        <f t="shared" si="203"/>
        <v>12.043902664473528</v>
      </c>
      <c r="F273" s="74">
        <f t="shared" si="203"/>
        <v>11.414733863982796</v>
      </c>
      <c r="G273" s="74">
        <f t="shared" si="203"/>
        <v>11.146107597409125</v>
      </c>
      <c r="H273" s="74">
        <f t="shared" si="203"/>
        <v>10.625128660784194</v>
      </c>
      <c r="I273" s="74">
        <f t="shared" si="203"/>
        <v>10.48696834434328</v>
      </c>
      <c r="J273" s="74">
        <f t="shared" si="203"/>
        <v>12.318564099391406</v>
      </c>
      <c r="K273" s="74">
        <f t="shared" si="203"/>
        <v>11.682975740635408</v>
      </c>
      <c r="L273" s="74">
        <f t="shared" si="203"/>
        <v>11.446980865681521</v>
      </c>
      <c r="M273" s="74">
        <f t="shared" si="203"/>
        <v>11.788327655401371</v>
      </c>
      <c r="N273" s="74">
        <f t="shared" si="203"/>
        <v>10.560272899501031</v>
      </c>
      <c r="O273" s="74">
        <f t="shared" si="203"/>
        <v>9.9389428062294485</v>
      </c>
      <c r="P273" s="74">
        <f t="shared" si="203"/>
        <v>9.7985001048243863</v>
      </c>
      <c r="Q273" s="74">
        <f t="shared" si="203"/>
        <v>9.7851295587059735</v>
      </c>
      <c r="R273" s="74">
        <f t="shared" si="201"/>
        <v>9.5520393513360009</v>
      </c>
      <c r="S273" s="74">
        <f t="shared" si="201"/>
        <v>9.2718478698567104</v>
      </c>
      <c r="T273" s="74">
        <f t="shared" ref="T273" si="218">T224/T$223*100</f>
        <v>9.8527506343933329</v>
      </c>
    </row>
    <row r="274" spans="1:20" ht="12" customHeight="1">
      <c r="A274" s="70" t="s">
        <v>5</v>
      </c>
      <c r="B274" s="74">
        <f t="shared" si="203"/>
        <v>87.490417883113466</v>
      </c>
      <c r="C274" s="74">
        <f t="shared" si="203"/>
        <v>88.222921033777652</v>
      </c>
      <c r="D274" s="74">
        <f t="shared" si="203"/>
        <v>88.393797476087272</v>
      </c>
      <c r="E274" s="74">
        <f t="shared" si="203"/>
        <v>87.956057833754429</v>
      </c>
      <c r="F274" s="74">
        <f t="shared" si="203"/>
        <v>88.58527565815082</v>
      </c>
      <c r="G274" s="74">
        <f t="shared" si="203"/>
        <v>88.853911071255581</v>
      </c>
      <c r="H274" s="74">
        <f t="shared" si="203"/>
        <v>89.374888933852944</v>
      </c>
      <c r="I274" s="74">
        <f t="shared" si="203"/>
        <v>89.51302355315687</v>
      </c>
      <c r="J274" s="74">
        <f t="shared" si="203"/>
        <v>87.681435900608605</v>
      </c>
      <c r="K274" s="74">
        <f t="shared" si="203"/>
        <v>88.317024259364601</v>
      </c>
      <c r="L274" s="74">
        <f t="shared" si="203"/>
        <v>88.553019134318475</v>
      </c>
      <c r="M274" s="74">
        <f t="shared" si="203"/>
        <v>88.211672344598625</v>
      </c>
      <c r="N274" s="74">
        <f t="shared" si="203"/>
        <v>89.439727100498985</v>
      </c>
      <c r="O274" s="74">
        <f t="shared" si="203"/>
        <v>90.061057193770537</v>
      </c>
      <c r="P274" s="74">
        <f t="shared" si="203"/>
        <v>90.201499895175601</v>
      </c>
      <c r="Q274" s="74">
        <f t="shared" ref="Q274:R274" si="219">Q225/Q$223*100</f>
        <v>90.214870441294025</v>
      </c>
      <c r="R274" s="74">
        <f t="shared" si="219"/>
        <v>90.447960648663994</v>
      </c>
      <c r="S274" s="74">
        <f t="shared" ref="S274:T274" si="220">S225/S$223*100</f>
        <v>90.728152130143314</v>
      </c>
      <c r="T274" s="74">
        <f t="shared" si="220"/>
        <v>90.147249365606669</v>
      </c>
    </row>
    <row r="275" spans="1:20" ht="12" customHeight="1">
      <c r="A275" s="4"/>
      <c r="B275" s="79"/>
      <c r="C275" s="79"/>
      <c r="D275" s="79"/>
      <c r="E275" s="79"/>
      <c r="F275" s="79"/>
      <c r="G275" s="79"/>
      <c r="H275" s="79"/>
      <c r="I275"/>
      <c r="J275"/>
      <c r="K275"/>
      <c r="L275"/>
      <c r="M275"/>
      <c r="N275"/>
      <c r="O275"/>
      <c r="P275"/>
      <c r="Q275"/>
      <c r="R275"/>
      <c r="S275"/>
      <c r="T275"/>
    </row>
    <row r="276" spans="1:20" ht="12" customHeight="1">
      <c r="A276" s="65"/>
      <c r="B276" s="184" t="s">
        <v>151</v>
      </c>
      <c r="C276" s="184"/>
      <c r="D276" s="184"/>
      <c r="E276" s="184"/>
      <c r="F276" s="184"/>
      <c r="G276" s="184"/>
      <c r="H276" s="184"/>
      <c r="I276" s="184"/>
      <c r="J276" s="184"/>
      <c r="K276" s="184"/>
      <c r="L276" s="184"/>
      <c r="M276" s="184"/>
      <c r="N276" s="184"/>
      <c r="O276" s="184"/>
      <c r="P276" s="184"/>
      <c r="Q276" s="184"/>
      <c r="R276" s="184"/>
      <c r="S276" s="184"/>
      <c r="T276" s="184"/>
    </row>
    <row r="277" spans="1:20" ht="12" customHeight="1">
      <c r="A277" s="66" t="s">
        <v>1</v>
      </c>
      <c r="B277" s="74">
        <f t="shared" ref="B277:T277" si="221">B204/$Q204*100</f>
        <v>73.361310399501463</v>
      </c>
      <c r="C277" s="74">
        <f t="shared" si="221"/>
        <v>67.331516401686514</v>
      </c>
      <c r="D277" s="74">
        <f t="shared" si="221"/>
        <v>66.210987572029779</v>
      </c>
      <c r="E277" s="74">
        <f t="shared" si="221"/>
        <v>66.184364658970352</v>
      </c>
      <c r="F277" s="74">
        <f t="shared" si="221"/>
        <v>67.554754457858891</v>
      </c>
      <c r="G277" s="74">
        <f t="shared" si="221"/>
        <v>71.565742818715719</v>
      </c>
      <c r="H277" s="74">
        <f t="shared" si="221"/>
        <v>78.592614212297036</v>
      </c>
      <c r="I277" s="74">
        <f t="shared" si="221"/>
        <v>82.523142213685375</v>
      </c>
      <c r="J277" s="74">
        <f t="shared" si="221"/>
        <v>89.207268252471991</v>
      </c>
      <c r="K277" s="74">
        <f t="shared" si="221"/>
        <v>77.790574305536381</v>
      </c>
      <c r="L277" s="74">
        <f t="shared" si="221"/>
        <v>80.942530005009047</v>
      </c>
      <c r="M277" s="74">
        <f t="shared" si="221"/>
        <v>91.459763904062854</v>
      </c>
      <c r="N277" s="74">
        <f t="shared" si="221"/>
        <v>91.572368965966049</v>
      </c>
      <c r="O277" s="74">
        <f t="shared" si="221"/>
        <v>93.177040399777553</v>
      </c>
      <c r="P277" s="74">
        <f t="shared" si="221"/>
        <v>98.415640862819046</v>
      </c>
      <c r="Q277" s="93">
        <f t="shared" si="221"/>
        <v>100</v>
      </c>
      <c r="R277" s="74">
        <f t="shared" si="221"/>
        <v>104.26301860448608</v>
      </c>
      <c r="S277" s="74">
        <f t="shared" si="221"/>
        <v>97.124528182818565</v>
      </c>
      <c r="T277" s="74">
        <f t="shared" si="221"/>
        <v>114.63175581069729</v>
      </c>
    </row>
    <row r="278" spans="1:20" ht="12" customHeight="1">
      <c r="A278" s="66" t="s">
        <v>2</v>
      </c>
      <c r="B278" s="74">
        <f t="shared" ref="B278:T278" si="222">B205/$Q205*100</f>
        <v>104.33192095606493</v>
      </c>
      <c r="C278" s="74">
        <f t="shared" si="222"/>
        <v>96.166431585788445</v>
      </c>
      <c r="D278" s="74">
        <f t="shared" si="222"/>
        <v>85.061627138077142</v>
      </c>
      <c r="E278" s="74">
        <f t="shared" si="222"/>
        <v>93.134881556131361</v>
      </c>
      <c r="F278" s="74">
        <f t="shared" si="222"/>
        <v>106.23933976802201</v>
      </c>
      <c r="G278" s="74">
        <f t="shared" si="222"/>
        <v>97.263034217748285</v>
      </c>
      <c r="H278" s="74">
        <f t="shared" si="222"/>
        <v>89.616614778593544</v>
      </c>
      <c r="I278" s="74">
        <f t="shared" si="222"/>
        <v>106.26062475699641</v>
      </c>
      <c r="J278" s="74">
        <f t="shared" si="222"/>
        <v>104.15170804941522</v>
      </c>
      <c r="K278" s="74">
        <f t="shared" si="222"/>
        <v>79.393008874421398</v>
      </c>
      <c r="L278" s="74">
        <f t="shared" si="222"/>
        <v>86.841619816040932</v>
      </c>
      <c r="M278" s="74">
        <f t="shared" si="222"/>
        <v>83.410763393224556</v>
      </c>
      <c r="N278" s="74">
        <f t="shared" si="222"/>
        <v>91.589591356591683</v>
      </c>
      <c r="O278" s="74">
        <f t="shared" si="222"/>
        <v>97.535482076620298</v>
      </c>
      <c r="P278" s="74">
        <f t="shared" si="222"/>
        <v>97.551374868387825</v>
      </c>
      <c r="Q278" s="93">
        <f t="shared" si="222"/>
        <v>100</v>
      </c>
      <c r="R278" s="74">
        <f t="shared" si="222"/>
        <v>105.46286337023678</v>
      </c>
      <c r="S278" s="74">
        <f t="shared" si="222"/>
        <v>105.29059685947082</v>
      </c>
      <c r="T278" s="74">
        <f t="shared" si="222"/>
        <v>113.34966128487545</v>
      </c>
    </row>
    <row r="279" spans="1:20" ht="12" customHeight="1">
      <c r="A279" s="66" t="s">
        <v>3</v>
      </c>
      <c r="B279" s="74">
        <f t="shared" ref="B279:T279" si="223">B206/$Q206*100</f>
        <v>73.972522471493136</v>
      </c>
      <c r="C279" s="74">
        <f t="shared" si="223"/>
        <v>68.467641440519387</v>
      </c>
      <c r="D279" s="74">
        <f t="shared" si="223"/>
        <v>65.299561312702409</v>
      </c>
      <c r="E279" s="74">
        <f t="shared" si="223"/>
        <v>72.507236582536109</v>
      </c>
      <c r="F279" s="74">
        <f t="shared" si="223"/>
        <v>54.291361805688489</v>
      </c>
      <c r="G279" s="74">
        <f t="shared" si="223"/>
        <v>59.21536304010688</v>
      </c>
      <c r="H279" s="74">
        <f t="shared" si="223"/>
        <v>60.13102023118001</v>
      </c>
      <c r="I279" s="74">
        <f t="shared" si="223"/>
        <v>64.919860463844444</v>
      </c>
      <c r="J279" s="74">
        <f t="shared" si="223"/>
        <v>147.92668492251681</v>
      </c>
      <c r="K279" s="74">
        <f t="shared" si="223"/>
        <v>132.90467242989013</v>
      </c>
      <c r="L279" s="74">
        <f t="shared" si="223"/>
        <v>147.94699813665324</v>
      </c>
      <c r="M279" s="74">
        <f t="shared" si="223"/>
        <v>164.05537694684583</v>
      </c>
      <c r="N279" s="74">
        <f t="shared" si="223"/>
        <v>114.89935193034131</v>
      </c>
      <c r="O279" s="74">
        <f t="shared" si="223"/>
        <v>84.895953373360783</v>
      </c>
      <c r="P279" s="74">
        <f t="shared" si="223"/>
        <v>81.20676117519757</v>
      </c>
      <c r="Q279" s="93">
        <f t="shared" si="223"/>
        <v>100</v>
      </c>
      <c r="R279" s="74">
        <f t="shared" si="223"/>
        <v>78.164076080799717</v>
      </c>
      <c r="S279" s="74">
        <f t="shared" si="223"/>
        <v>87.114781379032848</v>
      </c>
      <c r="T279" s="74">
        <f t="shared" si="223"/>
        <v>89.291029762765106</v>
      </c>
    </row>
    <row r="280" spans="1:20" ht="12" customHeight="1">
      <c r="A280" s="66" t="s">
        <v>4</v>
      </c>
      <c r="B280" s="74">
        <f t="shared" ref="B280:T280" si="224">B207/$Q207*100</f>
        <v>110.16522651871567</v>
      </c>
      <c r="C280" s="74">
        <f t="shared" si="224"/>
        <v>90.367565743847351</v>
      </c>
      <c r="D280" s="74">
        <f t="shared" si="224"/>
        <v>86.593737699387077</v>
      </c>
      <c r="E280" s="74">
        <f t="shared" si="224"/>
        <v>86.734316132781018</v>
      </c>
      <c r="F280" s="74">
        <f t="shared" si="224"/>
        <v>80.334248655132996</v>
      </c>
      <c r="G280" s="74">
        <f t="shared" si="224"/>
        <v>78.934321755918361</v>
      </c>
      <c r="H280" s="74">
        <f t="shared" si="224"/>
        <v>79.552398268073702</v>
      </c>
      <c r="I280" s="74">
        <f t="shared" si="224"/>
        <v>78.540702142415327</v>
      </c>
      <c r="J280" s="74">
        <f t="shared" si="224"/>
        <v>90.651065584525128</v>
      </c>
      <c r="K280" s="74">
        <f t="shared" si="224"/>
        <v>88.455699049689798</v>
      </c>
      <c r="L280" s="74">
        <f t="shared" si="224"/>
        <v>95.94759236003074</v>
      </c>
      <c r="M280" s="74">
        <f t="shared" si="224"/>
        <v>100.40603737511951</v>
      </c>
      <c r="N280" s="74">
        <f t="shared" si="224"/>
        <v>103.4905625011715</v>
      </c>
      <c r="O280" s="74">
        <f t="shared" si="224"/>
        <v>91.429167213360572</v>
      </c>
      <c r="P280" s="74">
        <f t="shared" si="224"/>
        <v>99.540308522801823</v>
      </c>
      <c r="Q280" s="93">
        <f t="shared" si="224"/>
        <v>100</v>
      </c>
      <c r="R280" s="74">
        <f t="shared" si="224"/>
        <v>105.32698543607431</v>
      </c>
      <c r="S280" s="74">
        <f t="shared" si="224"/>
        <v>109.4717062473056</v>
      </c>
      <c r="T280" s="74">
        <f t="shared" si="224"/>
        <v>115.73142958894866</v>
      </c>
    </row>
    <row r="281" spans="1:20" ht="12" customHeight="1">
      <c r="A281" s="66"/>
      <c r="B281" s="74"/>
      <c r="C281" s="74"/>
      <c r="D281" s="74"/>
      <c r="E281" s="74"/>
      <c r="F281" s="74"/>
      <c r="G281" s="74"/>
      <c r="H281" s="74"/>
      <c r="I281" s="74"/>
      <c r="J281" s="74"/>
      <c r="K281" s="74"/>
      <c r="L281" s="74"/>
      <c r="M281" s="74"/>
      <c r="N281" s="74"/>
      <c r="O281" s="74"/>
      <c r="P281" s="74"/>
      <c r="Q281" s="93"/>
      <c r="R281" s="74"/>
      <c r="S281" s="74"/>
      <c r="T281" s="74"/>
    </row>
    <row r="282" spans="1:20" ht="12" customHeight="1">
      <c r="A282" s="66" t="s">
        <v>6</v>
      </c>
      <c r="B282" s="74">
        <f t="shared" ref="B282:T282" si="225">B209/$Q209*100</f>
        <v>68.713564486214793</v>
      </c>
      <c r="C282" s="74">
        <f t="shared" si="225"/>
        <v>64.950122775921699</v>
      </c>
      <c r="D282" s="74">
        <f t="shared" si="225"/>
        <v>59.331681563689322</v>
      </c>
      <c r="E282" s="74">
        <f t="shared" si="225"/>
        <v>53.660113874074447</v>
      </c>
      <c r="F282" s="74">
        <f t="shared" si="225"/>
        <v>50.445803877916632</v>
      </c>
      <c r="G282" s="74">
        <f t="shared" si="225"/>
        <v>57.908650919514969</v>
      </c>
      <c r="H282" s="74">
        <f t="shared" si="225"/>
        <v>61.479667263812487</v>
      </c>
      <c r="I282" s="74">
        <f t="shared" si="225"/>
        <v>65.017321445229925</v>
      </c>
      <c r="J282" s="74">
        <f t="shared" si="225"/>
        <v>69.416541624436917</v>
      </c>
      <c r="K282" s="74">
        <f t="shared" si="225"/>
        <v>72.548632072264667</v>
      </c>
      <c r="L282" s="74">
        <f t="shared" si="225"/>
        <v>75.346942776775506</v>
      </c>
      <c r="M282" s="74">
        <f t="shared" si="225"/>
        <v>80.495783876430352</v>
      </c>
      <c r="N282" s="74">
        <f t="shared" si="225"/>
        <v>90.340151758312473</v>
      </c>
      <c r="O282" s="74">
        <f t="shared" si="225"/>
        <v>90.102347526219347</v>
      </c>
      <c r="P282" s="74">
        <f t="shared" si="225"/>
        <v>98.296157975375252</v>
      </c>
      <c r="Q282" s="93">
        <f t="shared" si="225"/>
        <v>100</v>
      </c>
      <c r="R282" s="74">
        <f t="shared" si="225"/>
        <v>104.79529704183554</v>
      </c>
      <c r="S282" s="74">
        <f t="shared" si="225"/>
        <v>106.51305314386998</v>
      </c>
      <c r="T282" s="74">
        <f t="shared" si="225"/>
        <v>111.72735365315685</v>
      </c>
    </row>
    <row r="283" spans="1:20" ht="12" customHeight="1">
      <c r="A283" s="66" t="s">
        <v>7</v>
      </c>
      <c r="B283" s="74">
        <f t="shared" ref="B283:T283" si="226">B210/$Q210*100</f>
        <v>69.360480224520543</v>
      </c>
      <c r="C283" s="74">
        <f t="shared" si="226"/>
        <v>70.055220622628752</v>
      </c>
      <c r="D283" s="74">
        <f t="shared" si="226"/>
        <v>66.186918559326429</v>
      </c>
      <c r="E283" s="74">
        <f t="shared" si="226"/>
        <v>65.744373993035694</v>
      </c>
      <c r="F283" s="74">
        <f t="shared" si="226"/>
        <v>64.093732134504435</v>
      </c>
      <c r="G283" s="74">
        <f t="shared" si="226"/>
        <v>63.956655059508329</v>
      </c>
      <c r="H283" s="74">
        <f t="shared" si="226"/>
        <v>71.545267917467896</v>
      </c>
      <c r="I283" s="74">
        <f t="shared" si="226"/>
        <v>73.214100098747465</v>
      </c>
      <c r="J283" s="74">
        <f t="shared" si="226"/>
        <v>80.056390000519713</v>
      </c>
      <c r="K283" s="74">
        <f t="shared" si="226"/>
        <v>75.959149732342397</v>
      </c>
      <c r="L283" s="74">
        <f t="shared" si="226"/>
        <v>86.820331583597508</v>
      </c>
      <c r="M283" s="74">
        <f t="shared" si="226"/>
        <v>90.969284340730709</v>
      </c>
      <c r="N283" s="74">
        <f t="shared" si="226"/>
        <v>99.793409905930034</v>
      </c>
      <c r="O283" s="74">
        <f t="shared" si="226"/>
        <v>97.506756405592213</v>
      </c>
      <c r="P283" s="74">
        <f t="shared" si="226"/>
        <v>95.562340834675936</v>
      </c>
      <c r="Q283" s="93">
        <f t="shared" si="226"/>
        <v>100</v>
      </c>
      <c r="R283" s="74">
        <f t="shared" si="226"/>
        <v>101.35894704017463</v>
      </c>
      <c r="S283" s="74">
        <f t="shared" si="226"/>
        <v>107.42827815602097</v>
      </c>
      <c r="T283" s="74">
        <f t="shared" si="226"/>
        <v>111.09635673821525</v>
      </c>
    </row>
    <row r="284" spans="1:20" ht="12" customHeight="1">
      <c r="A284" s="66" t="s">
        <v>8</v>
      </c>
      <c r="B284" s="74">
        <f t="shared" ref="B284:T284" si="227">B211/$Q211*100</f>
        <v>76.378133154814336</v>
      </c>
      <c r="C284" s="74">
        <f t="shared" si="227"/>
        <v>72.497294592108986</v>
      </c>
      <c r="D284" s="74">
        <f t="shared" si="227"/>
        <v>71.724181634423843</v>
      </c>
      <c r="E284" s="74">
        <f t="shared" si="227"/>
        <v>67.622198318584921</v>
      </c>
      <c r="F284" s="74">
        <f t="shared" si="227"/>
        <v>67.019209208461035</v>
      </c>
      <c r="G284" s="74">
        <f t="shared" si="227"/>
        <v>67.933523334752394</v>
      </c>
      <c r="H284" s="74">
        <f t="shared" si="227"/>
        <v>67.252053022744931</v>
      </c>
      <c r="I284" s="74">
        <f t="shared" si="227"/>
        <v>73.667038220182832</v>
      </c>
      <c r="J284" s="74">
        <f t="shared" si="227"/>
        <v>77.311783229395857</v>
      </c>
      <c r="K284" s="74">
        <f t="shared" si="227"/>
        <v>75.901396412937856</v>
      </c>
      <c r="L284" s="74">
        <f t="shared" si="227"/>
        <v>77.970505366944323</v>
      </c>
      <c r="M284" s="74">
        <f t="shared" si="227"/>
        <v>84.556914307626826</v>
      </c>
      <c r="N284" s="74">
        <f t="shared" si="227"/>
        <v>94.861024902751552</v>
      </c>
      <c r="O284" s="74">
        <f t="shared" si="227"/>
        <v>95.108492543473403</v>
      </c>
      <c r="P284" s="74">
        <f t="shared" si="227"/>
        <v>98.474409928603251</v>
      </c>
      <c r="Q284" s="93">
        <f t="shared" si="227"/>
        <v>100</v>
      </c>
      <c r="R284" s="74">
        <f t="shared" si="227"/>
        <v>103.1480223712047</v>
      </c>
      <c r="S284" s="74">
        <f t="shared" si="227"/>
        <v>108.16188250892867</v>
      </c>
      <c r="T284" s="74">
        <f t="shared" si="227"/>
        <v>114.17178771403593</v>
      </c>
    </row>
    <row r="285" spans="1:20" ht="12" customHeight="1">
      <c r="A285" s="66" t="s">
        <v>9</v>
      </c>
      <c r="B285" s="74">
        <f t="shared" ref="B285:T285" si="228">B212/$Q212*100</f>
        <v>66.19801596877312</v>
      </c>
      <c r="C285" s="74">
        <f t="shared" si="228"/>
        <v>68.7924775463988</v>
      </c>
      <c r="D285" s="74">
        <f t="shared" si="228"/>
        <v>69.146617308962092</v>
      </c>
      <c r="E285" s="74">
        <f t="shared" si="228"/>
        <v>66.613941253371038</v>
      </c>
      <c r="F285" s="74">
        <f t="shared" si="228"/>
        <v>68.220232239314143</v>
      </c>
      <c r="G285" s="74">
        <f t="shared" si="228"/>
        <v>69.82718616004307</v>
      </c>
      <c r="H285" s="74">
        <f t="shared" si="228"/>
        <v>76.271310038688881</v>
      </c>
      <c r="I285" s="74">
        <f t="shared" si="228"/>
        <v>84.85406153625857</v>
      </c>
      <c r="J285" s="74">
        <f t="shared" si="228"/>
        <v>87.095178873063901</v>
      </c>
      <c r="K285" s="74">
        <f t="shared" si="228"/>
        <v>78.66980809363821</v>
      </c>
      <c r="L285" s="74">
        <f t="shared" si="228"/>
        <v>75.78710247115572</v>
      </c>
      <c r="M285" s="74">
        <f t="shared" si="228"/>
        <v>83.634659291296188</v>
      </c>
      <c r="N285" s="74">
        <f t="shared" si="228"/>
        <v>94.199585798345836</v>
      </c>
      <c r="O285" s="74">
        <f t="shared" si="228"/>
        <v>96.372686026130253</v>
      </c>
      <c r="P285" s="74">
        <f t="shared" si="228"/>
        <v>99.155686256831558</v>
      </c>
      <c r="Q285" s="93">
        <f t="shared" si="228"/>
        <v>100</v>
      </c>
      <c r="R285" s="74">
        <f t="shared" si="228"/>
        <v>104.80707271864252</v>
      </c>
      <c r="S285" s="74">
        <f t="shared" si="228"/>
        <v>107.89820503777403</v>
      </c>
      <c r="T285" s="74">
        <f t="shared" si="228"/>
        <v>106.62126005340602</v>
      </c>
    </row>
    <row r="286" spans="1:20" ht="12" customHeight="1">
      <c r="A286" s="66" t="s">
        <v>10</v>
      </c>
      <c r="B286" s="74">
        <f t="shared" ref="B286:T286" si="229">B213/$Q213*100</f>
        <v>79.400427820273904</v>
      </c>
      <c r="C286" s="74">
        <f t="shared" si="229"/>
        <v>67.355571670292477</v>
      </c>
      <c r="D286" s="74">
        <f t="shared" si="229"/>
        <v>67.86708461016633</v>
      </c>
      <c r="E286" s="74">
        <f t="shared" si="229"/>
        <v>64.008514819060096</v>
      </c>
      <c r="F286" s="74">
        <f t="shared" si="229"/>
        <v>63.180685188217531</v>
      </c>
      <c r="G286" s="74">
        <f t="shared" si="229"/>
        <v>61.944269001744033</v>
      </c>
      <c r="H286" s="74">
        <f t="shared" si="229"/>
        <v>65.764241398759154</v>
      </c>
      <c r="I286" s="74">
        <f t="shared" si="229"/>
        <v>68.969384598989976</v>
      </c>
      <c r="J286" s="74">
        <f t="shared" si="229"/>
        <v>71.024533387395678</v>
      </c>
      <c r="K286" s="74">
        <f t="shared" si="229"/>
        <v>74.246701027444445</v>
      </c>
      <c r="L286" s="74">
        <f t="shared" si="229"/>
        <v>82.348385017453296</v>
      </c>
      <c r="M286" s="74">
        <f t="shared" si="229"/>
        <v>80.519362376247912</v>
      </c>
      <c r="N286" s="74">
        <f t="shared" si="229"/>
        <v>89.534907899080167</v>
      </c>
      <c r="O286" s="74">
        <f t="shared" si="229"/>
        <v>89.775979165204646</v>
      </c>
      <c r="P286" s="74">
        <f t="shared" si="229"/>
        <v>94.505394538143847</v>
      </c>
      <c r="Q286" s="93">
        <f t="shared" si="229"/>
        <v>100</v>
      </c>
      <c r="R286" s="74">
        <f t="shared" si="229"/>
        <v>102.00277589339322</v>
      </c>
      <c r="S286" s="74">
        <f t="shared" si="229"/>
        <v>110.97309618678541</v>
      </c>
      <c r="T286" s="74">
        <f t="shared" si="229"/>
        <v>116.26678726727853</v>
      </c>
    </row>
    <row r="287" spans="1:20" ht="12" customHeight="1">
      <c r="A287" s="66" t="s">
        <v>11</v>
      </c>
      <c r="B287" s="74">
        <f t="shared" ref="B287:T287" si="230">B214/$Q214*100</f>
        <v>59.235145904506901</v>
      </c>
      <c r="C287" s="74">
        <f t="shared" si="230"/>
        <v>67.768466888808902</v>
      </c>
      <c r="D287" s="74">
        <f t="shared" si="230"/>
        <v>57.344831965467613</v>
      </c>
      <c r="E287" s="74">
        <f t="shared" si="230"/>
        <v>64.610412619026064</v>
      </c>
      <c r="F287" s="74">
        <f t="shared" si="230"/>
        <v>60.944785095280494</v>
      </c>
      <c r="G287" s="74">
        <f t="shared" si="230"/>
        <v>58.315213234793674</v>
      </c>
      <c r="H287" s="74">
        <f t="shared" si="230"/>
        <v>68.502602768849286</v>
      </c>
      <c r="I287" s="74">
        <f t="shared" si="230"/>
        <v>80.864474292614503</v>
      </c>
      <c r="J287" s="74">
        <f t="shared" si="230"/>
        <v>87.341751724128258</v>
      </c>
      <c r="K287" s="74">
        <f t="shared" si="230"/>
        <v>71.515415590511736</v>
      </c>
      <c r="L287" s="74">
        <f t="shared" si="230"/>
        <v>73.467334356338327</v>
      </c>
      <c r="M287" s="74">
        <f t="shared" si="230"/>
        <v>80.839916559840518</v>
      </c>
      <c r="N287" s="74">
        <f t="shared" si="230"/>
        <v>83.567087866866217</v>
      </c>
      <c r="O287" s="74">
        <f t="shared" si="230"/>
        <v>85.371449741196571</v>
      </c>
      <c r="P287" s="74">
        <f t="shared" si="230"/>
        <v>99.563082851475528</v>
      </c>
      <c r="Q287" s="93">
        <f t="shared" si="230"/>
        <v>100</v>
      </c>
      <c r="R287" s="74">
        <f t="shared" si="230"/>
        <v>107.70635687437597</v>
      </c>
      <c r="S287" s="74">
        <f t="shared" si="230"/>
        <v>100.62236311344338</v>
      </c>
      <c r="T287" s="74">
        <f t="shared" si="230"/>
        <v>108.3950960312599</v>
      </c>
    </row>
    <row r="288" spans="1:20" ht="12" customHeight="1">
      <c r="A288" s="66" t="s">
        <v>12</v>
      </c>
      <c r="B288" s="74">
        <f t="shared" ref="B288:T288" si="231">B215/$Q215*100</f>
        <v>68.597934647299596</v>
      </c>
      <c r="C288" s="74">
        <f t="shared" si="231"/>
        <v>66.05843192347038</v>
      </c>
      <c r="D288" s="74">
        <f t="shared" si="231"/>
        <v>70.958337733488221</v>
      </c>
      <c r="E288" s="74">
        <f t="shared" si="231"/>
        <v>79.130465392381808</v>
      </c>
      <c r="F288" s="74">
        <f t="shared" si="231"/>
        <v>63.044245824119685</v>
      </c>
      <c r="G288" s="74">
        <f t="shared" si="231"/>
        <v>72.17875402547503</v>
      </c>
      <c r="H288" s="74">
        <f t="shared" si="231"/>
        <v>77.943330271892236</v>
      </c>
      <c r="I288" s="74">
        <f t="shared" si="231"/>
        <v>93.050102030258131</v>
      </c>
      <c r="J288" s="74">
        <f t="shared" si="231"/>
        <v>82.489090282644611</v>
      </c>
      <c r="K288" s="74">
        <f t="shared" si="231"/>
        <v>71.890317205832318</v>
      </c>
      <c r="L288" s="74">
        <f t="shared" si="231"/>
        <v>72.932060541864402</v>
      </c>
      <c r="M288" s="74">
        <f t="shared" si="231"/>
        <v>76.507973080652448</v>
      </c>
      <c r="N288" s="74">
        <f t="shared" si="231"/>
        <v>79.226255430857833</v>
      </c>
      <c r="O288" s="74">
        <f t="shared" si="231"/>
        <v>82.174412539321381</v>
      </c>
      <c r="P288" s="74">
        <f t="shared" si="231"/>
        <v>86.87772476257831</v>
      </c>
      <c r="Q288" s="93">
        <f t="shared" si="231"/>
        <v>100</v>
      </c>
      <c r="R288" s="74">
        <f t="shared" si="231"/>
        <v>105.84340568788022</v>
      </c>
      <c r="S288" s="74">
        <f t="shared" si="231"/>
        <v>110.69392309275953</v>
      </c>
      <c r="T288" s="74">
        <f t="shared" si="231"/>
        <v>111.10353751118707</v>
      </c>
    </row>
    <row r="289" spans="1:20" ht="12" customHeight="1">
      <c r="A289" s="66" t="s">
        <v>13</v>
      </c>
      <c r="B289" s="74">
        <f t="shared" ref="B289:T289" si="232">B216/$Q216*100</f>
        <v>92.840080265013199</v>
      </c>
      <c r="C289" s="74">
        <f t="shared" si="232"/>
        <v>85.779322810307391</v>
      </c>
      <c r="D289" s="74">
        <f t="shared" si="232"/>
        <v>80.424559675134688</v>
      </c>
      <c r="E289" s="74">
        <f t="shared" si="232"/>
        <v>84.650727069125779</v>
      </c>
      <c r="F289" s="74">
        <f t="shared" si="232"/>
        <v>83.193283408215635</v>
      </c>
      <c r="G289" s="74">
        <f t="shared" si="232"/>
        <v>86.749903860959961</v>
      </c>
      <c r="H289" s="74">
        <f t="shared" si="232"/>
        <v>91.037100398180883</v>
      </c>
      <c r="I289" s="74">
        <f t="shared" si="232"/>
        <v>95.104124425282023</v>
      </c>
      <c r="J289" s="74">
        <f t="shared" si="232"/>
        <v>82.519544240485459</v>
      </c>
      <c r="K289" s="74">
        <f t="shared" si="232"/>
        <v>73.584377829249007</v>
      </c>
      <c r="L289" s="74">
        <f t="shared" si="232"/>
        <v>77.704772124273703</v>
      </c>
      <c r="M289" s="74">
        <f t="shared" si="232"/>
        <v>79.000734445831995</v>
      </c>
      <c r="N289" s="74">
        <f t="shared" si="232"/>
        <v>83.996578498231599</v>
      </c>
      <c r="O289" s="74">
        <f t="shared" si="232"/>
        <v>87.657037176180737</v>
      </c>
      <c r="P289" s="74">
        <f t="shared" si="232"/>
        <v>95.715302674721087</v>
      </c>
      <c r="Q289" s="93">
        <f t="shared" si="232"/>
        <v>100</v>
      </c>
      <c r="R289" s="74">
        <f t="shared" si="232"/>
        <v>105.88677279986713</v>
      </c>
      <c r="S289" s="74">
        <f t="shared" si="232"/>
        <v>113.50767620855035</v>
      </c>
      <c r="T289" s="74">
        <f t="shared" si="232"/>
        <v>119.60301227596781</v>
      </c>
    </row>
    <row r="290" spans="1:20" ht="12" customHeight="1">
      <c r="A290" s="66" t="s">
        <v>14</v>
      </c>
      <c r="B290" s="74">
        <f t="shared" ref="B290:T290" si="233">B217/$Q217*100</f>
        <v>67.344129426976551</v>
      </c>
      <c r="C290" s="74">
        <f t="shared" si="233"/>
        <v>67.791478759973501</v>
      </c>
      <c r="D290" s="74">
        <f t="shared" si="233"/>
        <v>76.830868207764354</v>
      </c>
      <c r="E290" s="74">
        <f t="shared" si="233"/>
        <v>61.989813617584907</v>
      </c>
      <c r="F290" s="74">
        <f t="shared" si="233"/>
        <v>63.023589517171771</v>
      </c>
      <c r="G290" s="74">
        <f t="shared" si="233"/>
        <v>62.292566779147876</v>
      </c>
      <c r="H290" s="74">
        <f t="shared" si="233"/>
        <v>65.796934624239171</v>
      </c>
      <c r="I290" s="74">
        <f t="shared" si="233"/>
        <v>66.100003153678756</v>
      </c>
      <c r="J290" s="74">
        <f t="shared" si="233"/>
        <v>70.510265224384241</v>
      </c>
      <c r="K290" s="74">
        <f t="shared" si="233"/>
        <v>70.353527389700076</v>
      </c>
      <c r="L290" s="74">
        <f t="shared" si="233"/>
        <v>73.863414172632361</v>
      </c>
      <c r="M290" s="74">
        <f t="shared" si="233"/>
        <v>78.360875461225504</v>
      </c>
      <c r="N290" s="74">
        <f t="shared" si="233"/>
        <v>86.136743511305923</v>
      </c>
      <c r="O290" s="74">
        <f t="shared" si="233"/>
        <v>88.331546248699098</v>
      </c>
      <c r="P290" s="74">
        <f t="shared" si="233"/>
        <v>97.579078495064493</v>
      </c>
      <c r="Q290" s="93">
        <f t="shared" si="233"/>
        <v>100</v>
      </c>
      <c r="R290" s="74">
        <f t="shared" si="233"/>
        <v>101.21858147529093</v>
      </c>
      <c r="S290" s="74">
        <f t="shared" si="233"/>
        <v>102.45182755684506</v>
      </c>
      <c r="T290" s="74">
        <f t="shared" si="233"/>
        <v>107.33703364975243</v>
      </c>
    </row>
    <row r="291" spans="1:20" ht="12" customHeight="1">
      <c r="A291" s="66" t="s">
        <v>15</v>
      </c>
      <c r="B291" s="74">
        <f t="shared" ref="B291:T291" si="234">B218/$Q218*100</f>
        <v>75.90481916477242</v>
      </c>
      <c r="C291" s="74">
        <f t="shared" si="234"/>
        <v>64.438042754855658</v>
      </c>
      <c r="D291" s="74">
        <f t="shared" si="234"/>
        <v>61.747939902710037</v>
      </c>
      <c r="E291" s="74">
        <f t="shared" si="234"/>
        <v>66.363693846340155</v>
      </c>
      <c r="F291" s="74">
        <f t="shared" si="234"/>
        <v>71.388627212682195</v>
      </c>
      <c r="G291" s="74">
        <f t="shared" si="234"/>
        <v>65.873171526342134</v>
      </c>
      <c r="H291" s="74">
        <f t="shared" si="234"/>
        <v>65.604171958241835</v>
      </c>
      <c r="I291" s="74">
        <f t="shared" si="234"/>
        <v>73.725815492017361</v>
      </c>
      <c r="J291" s="74">
        <f t="shared" si="234"/>
        <v>71.001096360789518</v>
      </c>
      <c r="K291" s="74">
        <f t="shared" si="234"/>
        <v>71.393664256387666</v>
      </c>
      <c r="L291" s="74">
        <f t="shared" si="234"/>
        <v>76.171460967733978</v>
      </c>
      <c r="M291" s="74">
        <f t="shared" si="234"/>
        <v>82.513098992912774</v>
      </c>
      <c r="N291" s="74">
        <f t="shared" si="234"/>
        <v>87.559895272359384</v>
      </c>
      <c r="O291" s="74">
        <f t="shared" si="234"/>
        <v>88.613494775942641</v>
      </c>
      <c r="P291" s="74">
        <f t="shared" si="234"/>
        <v>96.98291799156992</v>
      </c>
      <c r="Q291" s="93">
        <f t="shared" si="234"/>
        <v>100</v>
      </c>
      <c r="R291" s="74">
        <f t="shared" si="234"/>
        <v>99.050892360519441</v>
      </c>
      <c r="S291" s="74">
        <f t="shared" si="234"/>
        <v>98.546009107403705</v>
      </c>
      <c r="T291" s="74">
        <f t="shared" si="234"/>
        <v>104.73246331799714</v>
      </c>
    </row>
    <row r="292" spans="1:20" ht="12" customHeight="1">
      <c r="A292" s="66" t="s">
        <v>16</v>
      </c>
      <c r="B292" s="74">
        <f t="shared" ref="B292:T292" si="235">B219/$Q219*100</f>
        <v>52.382057982908933</v>
      </c>
      <c r="C292" s="74">
        <f t="shared" si="235"/>
        <v>54.550837634896297</v>
      </c>
      <c r="D292" s="74">
        <f t="shared" si="235"/>
        <v>53.247950008279155</v>
      </c>
      <c r="E292" s="74">
        <f t="shared" si="235"/>
        <v>52.123244278381321</v>
      </c>
      <c r="F292" s="74">
        <f t="shared" si="235"/>
        <v>53.626991497663838</v>
      </c>
      <c r="G292" s="74">
        <f t="shared" si="235"/>
        <v>65.202875387860587</v>
      </c>
      <c r="H292" s="74">
        <f t="shared" si="235"/>
        <v>73.9845431704139</v>
      </c>
      <c r="I292" s="74">
        <f t="shared" si="235"/>
        <v>75.884970087039164</v>
      </c>
      <c r="J292" s="74">
        <f t="shared" si="235"/>
        <v>67.237028717882268</v>
      </c>
      <c r="K292" s="74">
        <f t="shared" si="235"/>
        <v>63.27563119587051</v>
      </c>
      <c r="L292" s="74">
        <f t="shared" si="235"/>
        <v>70.959590505604638</v>
      </c>
      <c r="M292" s="74">
        <f t="shared" si="235"/>
        <v>78.259108874538356</v>
      </c>
      <c r="N292" s="74">
        <f t="shared" si="235"/>
        <v>88.558022504913509</v>
      </c>
      <c r="O292" s="74">
        <f t="shared" si="235"/>
        <v>90.477347501493853</v>
      </c>
      <c r="P292" s="74">
        <f t="shared" si="235"/>
        <v>98.371705434727858</v>
      </c>
      <c r="Q292" s="93">
        <f t="shared" si="235"/>
        <v>100</v>
      </c>
      <c r="R292" s="74">
        <f t="shared" si="235"/>
        <v>93.556654643888166</v>
      </c>
      <c r="S292" s="74">
        <f t="shared" si="235"/>
        <v>99.512789500586734</v>
      </c>
      <c r="T292" s="74">
        <f t="shared" si="235"/>
        <v>103.60233400286533</v>
      </c>
    </row>
    <row r="293" spans="1:20" ht="12" customHeight="1">
      <c r="A293" s="66" t="s">
        <v>17</v>
      </c>
      <c r="B293" s="74">
        <f t="shared" ref="B293:M293" si="236">B220/$Q220*100</f>
        <v>68.870983901330391</v>
      </c>
      <c r="C293" s="74">
        <f t="shared" si="236"/>
        <v>56.466571399946211</v>
      </c>
      <c r="D293" s="74">
        <f t="shared" si="236"/>
        <v>58.064204848056612</v>
      </c>
      <c r="E293" s="74">
        <f t="shared" si="236"/>
        <v>53.606407829447967</v>
      </c>
      <c r="F293" s="74">
        <f t="shared" si="236"/>
        <v>56.697268024656857</v>
      </c>
      <c r="G293" s="74">
        <f t="shared" si="236"/>
        <v>59.050109943420004</v>
      </c>
      <c r="H293" s="74">
        <f t="shared" si="236"/>
        <v>73.923846385049814</v>
      </c>
      <c r="I293" s="74">
        <f t="shared" si="236"/>
        <v>91.514266279272093</v>
      </c>
      <c r="J293" s="74">
        <f t="shared" si="236"/>
        <v>106.02648133598393</v>
      </c>
      <c r="K293" s="74">
        <f t="shared" si="236"/>
        <v>106.92754280411087</v>
      </c>
      <c r="L293" s="74">
        <f t="shared" si="236"/>
        <v>122.74162505338977</v>
      </c>
      <c r="M293" s="74">
        <f t="shared" si="236"/>
        <v>116.55057133666944</v>
      </c>
      <c r="N293" s="71" t="s">
        <v>45</v>
      </c>
      <c r="O293" s="74">
        <f t="shared" ref="O293:T298" si="237">O220/$Q220*100</f>
        <v>110.01086251535781</v>
      </c>
      <c r="P293" s="74">
        <f t="shared" si="237"/>
        <v>106.59576150978415</v>
      </c>
      <c r="Q293" s="93">
        <f t="shared" si="237"/>
        <v>100</v>
      </c>
      <c r="R293" s="74">
        <f t="shared" si="237"/>
        <v>100.4461540895261</v>
      </c>
      <c r="S293" s="74">
        <f t="shared" si="237"/>
        <v>106.36395754127493</v>
      </c>
      <c r="T293" s="74">
        <f t="shared" si="237"/>
        <v>105.39761551968698</v>
      </c>
    </row>
    <row r="294" spans="1:20" ht="12" customHeight="1">
      <c r="A294" s="66" t="s">
        <v>18</v>
      </c>
      <c r="B294" s="74">
        <f t="shared" ref="B294:M294" si="238">B221/$Q221*100</f>
        <v>50.472449049085242</v>
      </c>
      <c r="C294" s="74">
        <f t="shared" si="238"/>
        <v>43.229049587051932</v>
      </c>
      <c r="D294" s="74">
        <f t="shared" si="238"/>
        <v>42.365568492950771</v>
      </c>
      <c r="E294" s="74">
        <f t="shared" si="238"/>
        <v>47.241525334769825</v>
      </c>
      <c r="F294" s="74">
        <f t="shared" si="238"/>
        <v>68.461152055728164</v>
      </c>
      <c r="G294" s="74">
        <f t="shared" si="238"/>
        <v>66.66890264728157</v>
      </c>
      <c r="H294" s="74">
        <f t="shared" si="238"/>
        <v>54.194230248311626</v>
      </c>
      <c r="I294" s="74">
        <f t="shared" si="238"/>
        <v>55.4824623164725</v>
      </c>
      <c r="J294" s="74">
        <f t="shared" si="238"/>
        <v>57.517785006879485</v>
      </c>
      <c r="K294" s="74">
        <f t="shared" si="238"/>
        <v>53.188346205583578</v>
      </c>
      <c r="L294" s="74">
        <f t="shared" si="238"/>
        <v>62.152051119637427</v>
      </c>
      <c r="M294" s="74">
        <f t="shared" si="238"/>
        <v>72.992904431286874</v>
      </c>
      <c r="N294" s="74">
        <f>N221/$Q221*100</f>
        <v>81.903713895527147</v>
      </c>
      <c r="O294" s="74">
        <f t="shared" si="237"/>
        <v>84.144115265995495</v>
      </c>
      <c r="P294" s="74">
        <f t="shared" si="237"/>
        <v>93.266404118164232</v>
      </c>
      <c r="Q294" s="93">
        <f t="shared" si="237"/>
        <v>100</v>
      </c>
      <c r="R294" s="74">
        <f t="shared" si="237"/>
        <v>108.28471782351356</v>
      </c>
      <c r="S294" s="74">
        <f t="shared" si="237"/>
        <v>114.28817215753526</v>
      </c>
      <c r="T294" s="74">
        <f t="shared" si="237"/>
        <v>114.73120355326336</v>
      </c>
    </row>
    <row r="295" spans="1:20" ht="12" customHeight="1">
      <c r="A295" s="66" t="s">
        <v>19</v>
      </c>
      <c r="B295" s="74">
        <f t="shared" ref="B295:M295" si="239">B222/$Q222*100</f>
        <v>79.827762794187151</v>
      </c>
      <c r="C295" s="74">
        <f t="shared" si="239"/>
        <v>87.67976906824444</v>
      </c>
      <c r="D295" s="74">
        <f t="shared" si="239"/>
        <v>71.674754176883781</v>
      </c>
      <c r="E295" s="74">
        <f t="shared" si="239"/>
        <v>63.161595076552388</v>
      </c>
      <c r="F295" s="74">
        <f t="shared" si="239"/>
        <v>73.490475062980977</v>
      </c>
      <c r="G295" s="74">
        <f t="shared" si="239"/>
        <v>78.159458667515779</v>
      </c>
      <c r="H295" s="74">
        <f t="shared" si="239"/>
        <v>89.60163002112823</v>
      </c>
      <c r="I295" s="74">
        <f t="shared" si="239"/>
        <v>81.336493948655416</v>
      </c>
      <c r="J295" s="74">
        <f t="shared" si="239"/>
        <v>80.553778994608635</v>
      </c>
      <c r="K295" s="74">
        <f t="shared" si="239"/>
        <v>64.498234174017114</v>
      </c>
      <c r="L295" s="74">
        <f t="shared" si="239"/>
        <v>90.784683534772668</v>
      </c>
      <c r="M295" s="74">
        <f t="shared" si="239"/>
        <v>77.319863523832069</v>
      </c>
      <c r="N295" s="74">
        <f>N222/$Q222*100</f>
        <v>83.159472275216643</v>
      </c>
      <c r="O295" s="74">
        <f t="shared" si="237"/>
        <v>80.189546201319587</v>
      </c>
      <c r="P295" s="74">
        <f t="shared" si="237"/>
        <v>73.555701309151544</v>
      </c>
      <c r="Q295" s="93">
        <f t="shared" si="237"/>
        <v>100</v>
      </c>
      <c r="R295" s="74">
        <f t="shared" si="237"/>
        <v>97.711003277641552</v>
      </c>
      <c r="S295" s="74">
        <f t="shared" si="237"/>
        <v>101.52433465146598</v>
      </c>
      <c r="T295" s="74">
        <f t="shared" si="237"/>
        <v>97.732684881027879</v>
      </c>
    </row>
    <row r="296" spans="1:20" ht="12" customHeight="1">
      <c r="A296" s="69" t="s">
        <v>20</v>
      </c>
      <c r="B296" s="85">
        <f t="shared" ref="B296:M296" si="240">B223/$Q223*100</f>
        <v>70.965306372742617</v>
      </c>
      <c r="C296" s="85">
        <f t="shared" si="240"/>
        <v>66.870301202094097</v>
      </c>
      <c r="D296" s="85">
        <f t="shared" si="240"/>
        <v>64.081608879696631</v>
      </c>
      <c r="E296" s="85">
        <f t="shared" si="240"/>
        <v>64.247682534933048</v>
      </c>
      <c r="F296" s="85">
        <f t="shared" si="240"/>
        <v>66.631529478406904</v>
      </c>
      <c r="G296" s="85">
        <f t="shared" si="240"/>
        <v>67.972116629832257</v>
      </c>
      <c r="H296" s="85">
        <f t="shared" si="240"/>
        <v>72.121331287026734</v>
      </c>
      <c r="I296" s="85">
        <f t="shared" si="240"/>
        <v>78.305996689693643</v>
      </c>
      <c r="J296" s="85">
        <f t="shared" si="240"/>
        <v>81.632628070705067</v>
      </c>
      <c r="K296" s="85">
        <f t="shared" si="240"/>
        <v>75.594653132567885</v>
      </c>
      <c r="L296" s="85">
        <f t="shared" si="240"/>
        <v>83.400451200073292</v>
      </c>
      <c r="M296" s="85">
        <f t="shared" si="240"/>
        <v>86.448814830507487</v>
      </c>
      <c r="N296" s="85">
        <f>N223/$Q223*100</f>
        <v>91.49838662695619</v>
      </c>
      <c r="O296" s="85">
        <f t="shared" si="237"/>
        <v>90.885922213828124</v>
      </c>
      <c r="P296" s="85">
        <f t="shared" si="237"/>
        <v>95.542437164359114</v>
      </c>
      <c r="Q296" s="75">
        <f t="shared" si="237"/>
        <v>100</v>
      </c>
      <c r="R296" s="85">
        <f t="shared" si="237"/>
        <v>102.95193622213301</v>
      </c>
      <c r="S296" s="85">
        <f t="shared" si="237"/>
        <v>106.3229998403028</v>
      </c>
      <c r="T296" s="85">
        <f t="shared" si="237"/>
        <v>109.67900103793656</v>
      </c>
    </row>
    <row r="297" spans="1:20" ht="12" customHeight="1">
      <c r="A297" s="70" t="s">
        <v>0</v>
      </c>
      <c r="B297" s="74">
        <f t="shared" ref="B297:M297" si="241">B224/$Q224*100</f>
        <v>90.724023856178221</v>
      </c>
      <c r="C297" s="74">
        <f t="shared" si="241"/>
        <v>80.48321858696626</v>
      </c>
      <c r="D297" s="74">
        <f t="shared" si="241"/>
        <v>76.007397023294658</v>
      </c>
      <c r="E297" s="74">
        <f t="shared" si="241"/>
        <v>79.078445535784908</v>
      </c>
      <c r="F297" s="74">
        <f t="shared" si="241"/>
        <v>77.728268326241931</v>
      </c>
      <c r="G297" s="74">
        <f t="shared" si="241"/>
        <v>77.426110817887206</v>
      </c>
      <c r="H297" s="74">
        <f t="shared" si="241"/>
        <v>78.312547576839435</v>
      </c>
      <c r="I297" s="74">
        <f t="shared" si="241"/>
        <v>83.922497247513704</v>
      </c>
      <c r="J297" s="74">
        <f t="shared" si="241"/>
        <v>102.76785355346307</v>
      </c>
      <c r="K297" s="74">
        <f t="shared" si="241"/>
        <v>90.256392965565709</v>
      </c>
      <c r="L297" s="74">
        <f t="shared" si="241"/>
        <v>97.564714227728203</v>
      </c>
      <c r="M297" s="74">
        <f t="shared" si="241"/>
        <v>104.14649581583177</v>
      </c>
      <c r="N297" s="74">
        <f>N224/$Q224*100</f>
        <v>98.746565065664143</v>
      </c>
      <c r="O297" s="74">
        <f t="shared" si="237"/>
        <v>92.314565418397365</v>
      </c>
      <c r="P297" s="74">
        <f t="shared" si="237"/>
        <v>95.672987767159754</v>
      </c>
      <c r="Q297" s="93">
        <f t="shared" si="237"/>
        <v>100</v>
      </c>
      <c r="R297" s="74">
        <f t="shared" si="237"/>
        <v>100.49953249879071</v>
      </c>
      <c r="S297" s="74">
        <f t="shared" si="237"/>
        <v>100.74579735216653</v>
      </c>
      <c r="T297" s="74">
        <f t="shared" si="237"/>
        <v>110.43694828697441</v>
      </c>
    </row>
    <row r="298" spans="1:20" ht="12" customHeight="1">
      <c r="A298" s="70" t="s">
        <v>5</v>
      </c>
      <c r="B298" s="74">
        <f t="shared" ref="B298:M298" si="242">B225/$Q225*100</f>
        <v>68.822182855039415</v>
      </c>
      <c r="C298" s="74">
        <f t="shared" si="242"/>
        <v>65.393801194851591</v>
      </c>
      <c r="D298" s="74">
        <f t="shared" si="242"/>
        <v>62.788060655031074</v>
      </c>
      <c r="E298" s="74">
        <f t="shared" si="242"/>
        <v>62.63904002837927</v>
      </c>
      <c r="F298" s="74">
        <f t="shared" si="242"/>
        <v>65.427931975027207</v>
      </c>
      <c r="G298" s="74">
        <f t="shared" si="242"/>
        <v>66.946705978836391</v>
      </c>
      <c r="H298" s="74">
        <f t="shared" si="242"/>
        <v>71.449816887274253</v>
      </c>
      <c r="I298" s="74">
        <f t="shared" si="242"/>
        <v>77.696797565089199</v>
      </c>
      <c r="J298" s="74">
        <f t="shared" si="242"/>
        <v>79.340202015115608</v>
      </c>
      <c r="K298" s="74">
        <f t="shared" si="242"/>
        <v>74.004371806217335</v>
      </c>
      <c r="L298" s="74">
        <f t="shared" si="242"/>
        <v>81.864128550035431</v>
      </c>
      <c r="M298" s="74">
        <f t="shared" si="242"/>
        <v>84.529241034270242</v>
      </c>
      <c r="N298" s="74">
        <f>N225/$Q225*100</f>
        <v>90.712215070754397</v>
      </c>
      <c r="O298" s="74">
        <f t="shared" si="237"/>
        <v>90.730964846140367</v>
      </c>
      <c r="P298" s="74">
        <f t="shared" si="237"/>
        <v>95.528277031377456</v>
      </c>
      <c r="Q298" s="93">
        <f t="shared" si="237"/>
        <v>100</v>
      </c>
      <c r="R298" s="74">
        <f t="shared" si="237"/>
        <v>103.21793547531348</v>
      </c>
      <c r="S298" s="74">
        <f t="shared" si="237"/>
        <v>106.92792947833919</v>
      </c>
      <c r="T298" s="74">
        <f t="shared" si="237"/>
        <v>109.59679051106643</v>
      </c>
    </row>
    <row r="299" spans="1:20" ht="12" customHeight="1">
      <c r="A299" s="4"/>
      <c r="B299" s="73"/>
      <c r="C299" s="73"/>
      <c r="D299" s="73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</row>
    <row r="300" spans="1:20" ht="12" customHeight="1">
      <c r="A300" s="65"/>
      <c r="B300" s="193" t="s">
        <v>52</v>
      </c>
      <c r="C300" s="193"/>
      <c r="D300" s="193"/>
      <c r="E300" s="193"/>
      <c r="F300" s="193"/>
      <c r="G300" s="193"/>
      <c r="H300" s="193"/>
      <c r="I300" s="193"/>
      <c r="J300" s="193"/>
      <c r="K300" s="193"/>
      <c r="L300" s="193"/>
      <c r="M300" s="193"/>
      <c r="N300" s="193"/>
      <c r="O300" s="193"/>
      <c r="P300" s="193"/>
      <c r="Q300" s="193"/>
      <c r="R300" s="193"/>
      <c r="S300" s="193"/>
      <c r="T300" s="193"/>
    </row>
    <row r="301" spans="1:20" ht="12" customHeight="1">
      <c r="A301" s="65"/>
      <c r="B301" s="184" t="s">
        <v>83</v>
      </c>
      <c r="C301" s="184"/>
      <c r="D301" s="184"/>
      <c r="E301" s="184"/>
      <c r="F301" s="184"/>
      <c r="G301" s="184"/>
      <c r="H301" s="184"/>
      <c r="I301" s="184"/>
      <c r="J301" s="184"/>
      <c r="K301" s="184"/>
      <c r="L301" s="184"/>
      <c r="M301" s="184"/>
      <c r="N301" s="184"/>
      <c r="O301" s="184"/>
      <c r="P301" s="184"/>
      <c r="Q301" s="184"/>
      <c r="R301" s="184"/>
      <c r="S301" s="184"/>
      <c r="T301" s="184"/>
    </row>
    <row r="302" spans="1:20" ht="12" customHeight="1">
      <c r="A302" s="66" t="s">
        <v>1</v>
      </c>
      <c r="B302" s="90">
        <v>275.935</v>
      </c>
      <c r="C302" s="90">
        <v>258.673</v>
      </c>
      <c r="D302" s="90">
        <v>260.96600000000001</v>
      </c>
      <c r="E302" s="90">
        <v>267.98500000000001</v>
      </c>
      <c r="F302" s="90">
        <v>275.82799999999997</v>
      </c>
      <c r="G302" s="90">
        <v>298.29000000000002</v>
      </c>
      <c r="H302" s="90">
        <v>334.185</v>
      </c>
      <c r="I302" s="90">
        <v>348.06200000000001</v>
      </c>
      <c r="J302" s="90">
        <v>388.13400000000001</v>
      </c>
      <c r="K302" s="90">
        <v>336.34100000000001</v>
      </c>
      <c r="L302" s="90">
        <v>347.55500000000001</v>
      </c>
      <c r="M302" s="90">
        <v>390.64800000000002</v>
      </c>
      <c r="N302" s="90">
        <v>391.61899999999997</v>
      </c>
      <c r="O302" s="90">
        <v>397.22200000000004</v>
      </c>
      <c r="P302" s="90">
        <v>415.05800000000005</v>
      </c>
      <c r="Q302" s="90">
        <v>424.834</v>
      </c>
      <c r="R302" s="90">
        <v>451.86400000000003</v>
      </c>
      <c r="S302" s="90">
        <v>412.30200000000002</v>
      </c>
      <c r="T302" s="90">
        <v>493.31</v>
      </c>
    </row>
    <row r="303" spans="1:20" ht="12" customHeight="1">
      <c r="A303" s="66" t="s">
        <v>2</v>
      </c>
      <c r="B303" s="90">
        <v>233.89500000000001</v>
      </c>
      <c r="C303" s="90">
        <v>215.79499999999999</v>
      </c>
      <c r="D303" s="90">
        <v>220.643</v>
      </c>
      <c r="E303" s="90">
        <v>210.44300000000001</v>
      </c>
      <c r="F303" s="90">
        <v>275.37700000000001</v>
      </c>
      <c r="G303" s="90">
        <v>265.63200000000001</v>
      </c>
      <c r="H303" s="90">
        <v>244.95699999999999</v>
      </c>
      <c r="I303" s="90">
        <v>301.86900000000003</v>
      </c>
      <c r="J303" s="90">
        <v>287.18799999999999</v>
      </c>
      <c r="K303" s="90">
        <v>189.738</v>
      </c>
      <c r="L303" s="90">
        <v>208.298</v>
      </c>
      <c r="M303" s="90">
        <v>204.327</v>
      </c>
      <c r="N303" s="90">
        <v>226.91399999999999</v>
      </c>
      <c r="O303" s="90">
        <v>239.59900000000002</v>
      </c>
      <c r="P303" s="90">
        <v>244.99799999999999</v>
      </c>
      <c r="Q303" s="90">
        <v>244.77600000000001</v>
      </c>
      <c r="R303" s="90">
        <v>246.18900000000002</v>
      </c>
      <c r="S303" s="90">
        <v>255.64999999999998</v>
      </c>
      <c r="T303" s="90">
        <v>273.21499999999997</v>
      </c>
    </row>
    <row r="304" spans="1:20" ht="12" customHeight="1">
      <c r="A304" s="66" t="s">
        <v>3</v>
      </c>
      <c r="B304" s="90">
        <v>74.938999999999993</v>
      </c>
      <c r="C304" s="90">
        <v>78.578999999999994</v>
      </c>
      <c r="D304" s="90">
        <v>69.263999999999996</v>
      </c>
      <c r="E304" s="90">
        <v>73.338999999999999</v>
      </c>
      <c r="F304" s="90">
        <v>71.564999999999998</v>
      </c>
      <c r="G304" s="90">
        <v>84.52</v>
      </c>
      <c r="H304" s="90">
        <v>87.953000000000003</v>
      </c>
      <c r="I304" s="90">
        <v>92.043000000000006</v>
      </c>
      <c r="J304" s="90">
        <v>315.42699999999996</v>
      </c>
      <c r="K304" s="90">
        <v>284.99799999999999</v>
      </c>
      <c r="L304" s="90">
        <v>316.28500000000003</v>
      </c>
      <c r="M304" s="90">
        <v>346.36900000000003</v>
      </c>
      <c r="N304" s="90">
        <v>216.572</v>
      </c>
      <c r="O304" s="90">
        <v>137.02699999999999</v>
      </c>
      <c r="P304" s="90">
        <v>126.866</v>
      </c>
      <c r="Q304" s="90">
        <v>172.9</v>
      </c>
      <c r="R304" s="90">
        <v>112.84699999999999</v>
      </c>
      <c r="S304" s="90">
        <v>132.86599999999999</v>
      </c>
      <c r="T304" s="90">
        <v>129.02500000000001</v>
      </c>
    </row>
    <row r="305" spans="1:20" ht="12" customHeight="1">
      <c r="A305" s="66" t="s">
        <v>4</v>
      </c>
      <c r="B305" s="90">
        <v>233.61099999999999</v>
      </c>
      <c r="C305" s="90">
        <v>201.38499999999999</v>
      </c>
      <c r="D305" s="90">
        <v>185.898</v>
      </c>
      <c r="E305" s="90">
        <v>214.49100000000001</v>
      </c>
      <c r="F305" s="90">
        <v>214.035</v>
      </c>
      <c r="G305" s="90">
        <v>221.05</v>
      </c>
      <c r="H305" s="90">
        <v>218.82599999999999</v>
      </c>
      <c r="I305" s="90">
        <v>202.36600000000001</v>
      </c>
      <c r="J305" s="90">
        <v>262.89600000000002</v>
      </c>
      <c r="K305" s="90">
        <v>270.66800000000001</v>
      </c>
      <c r="L305" s="90">
        <v>284.97300000000001</v>
      </c>
      <c r="M305" s="90">
        <v>284.83100000000002</v>
      </c>
      <c r="N305" s="90">
        <v>300.745</v>
      </c>
      <c r="O305" s="90">
        <v>242.727</v>
      </c>
      <c r="P305" s="90">
        <v>269.89400000000001</v>
      </c>
      <c r="Q305" s="90">
        <v>260.19799999999998</v>
      </c>
      <c r="R305" s="90">
        <v>276.697</v>
      </c>
      <c r="S305" s="90">
        <v>288.65800000000002</v>
      </c>
      <c r="T305" s="90">
        <v>298.82</v>
      </c>
    </row>
    <row r="306" spans="1:20" ht="12" customHeight="1">
      <c r="A306" s="66"/>
      <c r="B306" s="67"/>
      <c r="C306" s="67"/>
      <c r="D306" s="67"/>
      <c r="E306" s="67"/>
      <c r="F306" s="67"/>
      <c r="G306" s="67"/>
      <c r="H306" s="67"/>
      <c r="I306" s="67"/>
      <c r="J306" s="67"/>
      <c r="K306" s="67"/>
      <c r="L306" s="67"/>
      <c r="M306" s="67"/>
      <c r="N306" s="67"/>
      <c r="O306" s="67"/>
      <c r="P306" s="67"/>
      <c r="Q306" s="67"/>
      <c r="R306" s="67"/>
      <c r="S306" s="67"/>
      <c r="T306" s="67"/>
    </row>
    <row r="307" spans="1:20" ht="12" customHeight="1">
      <c r="A307" s="66" t="s">
        <v>6</v>
      </c>
      <c r="B307" s="90">
        <v>243.08799999999999</v>
      </c>
      <c r="C307" s="90">
        <v>231.11600000000001</v>
      </c>
      <c r="D307" s="90">
        <v>217.34100000000001</v>
      </c>
      <c r="E307" s="90">
        <v>193.56800000000001</v>
      </c>
      <c r="F307" s="90">
        <v>174.54400000000001</v>
      </c>
      <c r="G307" s="90">
        <v>227.76900000000001</v>
      </c>
      <c r="H307" s="90">
        <v>245.928</v>
      </c>
      <c r="I307" s="90">
        <v>263.84100000000001</v>
      </c>
      <c r="J307" s="90">
        <v>277.411</v>
      </c>
      <c r="K307" s="90">
        <v>293.69100000000003</v>
      </c>
      <c r="L307" s="90">
        <v>286.30700000000002</v>
      </c>
      <c r="M307" s="90">
        <v>305.96300000000002</v>
      </c>
      <c r="N307" s="90">
        <v>343.97999999999996</v>
      </c>
      <c r="O307" s="90">
        <v>345.54400000000004</v>
      </c>
      <c r="P307" s="90">
        <v>363.70800000000003</v>
      </c>
      <c r="Q307" s="90">
        <v>378.089</v>
      </c>
      <c r="R307" s="90">
        <v>386.03400000000005</v>
      </c>
      <c r="S307" s="90">
        <v>387.95400000000001</v>
      </c>
      <c r="T307" s="90">
        <v>394.214</v>
      </c>
    </row>
    <row r="308" spans="1:20" ht="12" customHeight="1">
      <c r="A308" s="66" t="s">
        <v>7</v>
      </c>
      <c r="B308" s="90">
        <v>348.495</v>
      </c>
      <c r="C308" s="90">
        <v>368.839</v>
      </c>
      <c r="D308" s="90">
        <v>358.92899999999997</v>
      </c>
      <c r="E308" s="90">
        <v>368.43599999999998</v>
      </c>
      <c r="F308" s="90">
        <v>363.65100000000001</v>
      </c>
      <c r="G308" s="90">
        <v>352.387</v>
      </c>
      <c r="H308" s="90">
        <v>403.48700000000002</v>
      </c>
      <c r="I308" s="90">
        <v>398.04700000000003</v>
      </c>
      <c r="J308" s="90">
        <v>444.12599999999998</v>
      </c>
      <c r="K308" s="90">
        <v>409.66300000000001</v>
      </c>
      <c r="L308" s="90">
        <v>428.59199999999998</v>
      </c>
      <c r="M308" s="90">
        <v>455.57100000000003</v>
      </c>
      <c r="N308" s="90">
        <v>516.40199999999993</v>
      </c>
      <c r="O308" s="90">
        <v>501.47199999999998</v>
      </c>
      <c r="P308" s="90">
        <v>451.56200000000001</v>
      </c>
      <c r="Q308" s="90">
        <v>475.89200000000005</v>
      </c>
      <c r="R308" s="90">
        <v>469.33700000000005</v>
      </c>
      <c r="S308" s="90">
        <v>505.99099999999999</v>
      </c>
      <c r="T308" s="90">
        <v>503.75700000000001</v>
      </c>
    </row>
    <row r="309" spans="1:20" ht="12" customHeight="1">
      <c r="A309" s="66" t="s">
        <v>8</v>
      </c>
      <c r="B309" s="90">
        <v>315.05900000000003</v>
      </c>
      <c r="C309" s="90">
        <v>313.39400000000001</v>
      </c>
      <c r="D309" s="90">
        <v>318.35300000000001</v>
      </c>
      <c r="E309" s="90">
        <v>294.45999999999998</v>
      </c>
      <c r="F309" s="90">
        <v>292.69499999999999</v>
      </c>
      <c r="G309" s="90">
        <v>305.63400000000001</v>
      </c>
      <c r="H309" s="90">
        <v>294.22300000000001</v>
      </c>
      <c r="I309" s="90">
        <v>326.851</v>
      </c>
      <c r="J309" s="90">
        <v>357.24600000000004</v>
      </c>
      <c r="K309" s="90">
        <v>341.041</v>
      </c>
      <c r="L309" s="90">
        <v>343.45000000000005</v>
      </c>
      <c r="M309" s="90">
        <v>373.15400000000005</v>
      </c>
      <c r="N309" s="90">
        <v>428.19</v>
      </c>
      <c r="O309" s="90">
        <v>435.75</v>
      </c>
      <c r="P309" s="90">
        <v>442.78500000000003</v>
      </c>
      <c r="Q309" s="90">
        <v>460.88100000000003</v>
      </c>
      <c r="R309" s="90">
        <v>467.71700000000004</v>
      </c>
      <c r="S309" s="90">
        <v>490.94400000000002</v>
      </c>
      <c r="T309" s="90">
        <v>512.43499999999995</v>
      </c>
    </row>
    <row r="310" spans="1:20" ht="12" customHeight="1">
      <c r="A310" s="66" t="s">
        <v>9</v>
      </c>
      <c r="B310" s="90">
        <v>340.77800000000002</v>
      </c>
      <c r="C310" s="90">
        <v>381.54700000000003</v>
      </c>
      <c r="D310" s="90">
        <v>392.66</v>
      </c>
      <c r="E310" s="90">
        <v>373.24</v>
      </c>
      <c r="F310" s="90">
        <v>391.22699999999998</v>
      </c>
      <c r="G310" s="90">
        <v>412.339</v>
      </c>
      <c r="H310" s="90">
        <v>433.31599999999997</v>
      </c>
      <c r="I310" s="90">
        <v>497.44900000000001</v>
      </c>
      <c r="J310" s="90">
        <v>513.81999999999994</v>
      </c>
      <c r="K310" s="90">
        <v>448.60299999999995</v>
      </c>
      <c r="L310" s="90">
        <v>415.084</v>
      </c>
      <c r="M310" s="90">
        <v>449.51799999999997</v>
      </c>
      <c r="N310" s="90">
        <v>522.78499999999997</v>
      </c>
      <c r="O310" s="90">
        <v>539.47199999999998</v>
      </c>
      <c r="P310" s="90">
        <v>535.21199999999999</v>
      </c>
      <c r="Q310" s="90">
        <v>536.54099999999994</v>
      </c>
      <c r="R310" s="90">
        <v>575.96799999999996</v>
      </c>
      <c r="S310" s="90">
        <v>586.13499999999999</v>
      </c>
      <c r="T310" s="90">
        <v>555.10799999999995</v>
      </c>
    </row>
    <row r="311" spans="1:20" ht="12" customHeight="1">
      <c r="A311" s="66" t="s">
        <v>10</v>
      </c>
      <c r="B311" s="90">
        <v>290.03500000000003</v>
      </c>
      <c r="C311" s="90">
        <v>257.18200000000002</v>
      </c>
      <c r="D311" s="90">
        <v>289.04700000000003</v>
      </c>
      <c r="E311" s="90">
        <v>269.70400000000001</v>
      </c>
      <c r="F311" s="90">
        <v>270.935</v>
      </c>
      <c r="G311" s="90">
        <v>265.3</v>
      </c>
      <c r="H311" s="90">
        <v>277.76499999999999</v>
      </c>
      <c r="I311" s="90">
        <v>299.19499999999999</v>
      </c>
      <c r="J311" s="90">
        <v>319.58800000000002</v>
      </c>
      <c r="K311" s="90">
        <v>336.96199999999999</v>
      </c>
      <c r="L311" s="90">
        <v>369.49900000000002</v>
      </c>
      <c r="M311" s="90">
        <v>344.71899999999999</v>
      </c>
      <c r="N311" s="90">
        <v>371.04300000000006</v>
      </c>
      <c r="O311" s="90">
        <v>373.06700000000001</v>
      </c>
      <c r="P311" s="90">
        <v>386.33600000000001</v>
      </c>
      <c r="Q311" s="90">
        <v>402.76799999999997</v>
      </c>
      <c r="R311" s="90">
        <v>418.01600000000002</v>
      </c>
      <c r="S311" s="90">
        <v>451.44500000000005</v>
      </c>
      <c r="T311" s="90">
        <v>454.411</v>
      </c>
    </row>
    <row r="312" spans="1:20" ht="12" customHeight="1">
      <c r="A312" s="66" t="s">
        <v>11</v>
      </c>
      <c r="B312" s="90">
        <v>619.03599999999994</v>
      </c>
      <c r="C312" s="90">
        <v>780.10799999999995</v>
      </c>
      <c r="D312" s="90">
        <v>656.87599999999998</v>
      </c>
      <c r="E312" s="90">
        <v>771.01499999999999</v>
      </c>
      <c r="F312" s="90">
        <v>720.43299999999999</v>
      </c>
      <c r="G312" s="90">
        <v>678.86199999999997</v>
      </c>
      <c r="H312" s="90">
        <v>822.12699999999995</v>
      </c>
      <c r="I312" s="90">
        <v>984.38800000000003</v>
      </c>
      <c r="J312" s="90">
        <v>1055.933</v>
      </c>
      <c r="K312" s="90">
        <v>800.78399999999999</v>
      </c>
      <c r="L312" s="90">
        <v>818.63700000000006</v>
      </c>
      <c r="M312" s="90">
        <v>914.59599999999989</v>
      </c>
      <c r="N312" s="90">
        <v>940.16099999999994</v>
      </c>
      <c r="O312" s="90">
        <v>969.64300000000003</v>
      </c>
      <c r="P312" s="90">
        <v>1163.7809999999999</v>
      </c>
      <c r="Q312" s="90">
        <v>1134.5709999999999</v>
      </c>
      <c r="R312" s="90">
        <v>1232.3489999999999</v>
      </c>
      <c r="S312" s="90">
        <v>1122.693</v>
      </c>
      <c r="T312" s="90">
        <v>1203.9080000000001</v>
      </c>
    </row>
    <row r="313" spans="1:20" ht="12" customHeight="1">
      <c r="A313" s="66" t="s">
        <v>12</v>
      </c>
      <c r="B313" s="90">
        <v>456.75900000000001</v>
      </c>
      <c r="C313" s="90">
        <v>451.18799999999999</v>
      </c>
      <c r="D313" s="90">
        <v>482.9</v>
      </c>
      <c r="E313" s="90">
        <v>570.18600000000004</v>
      </c>
      <c r="F313" s="90">
        <v>427.36099999999999</v>
      </c>
      <c r="G313" s="90">
        <v>523.226</v>
      </c>
      <c r="H313" s="90">
        <v>581.29200000000003</v>
      </c>
      <c r="I313" s="90">
        <v>722.91800000000001</v>
      </c>
      <c r="J313" s="90">
        <v>628.90499999999997</v>
      </c>
      <c r="K313" s="90">
        <v>519.33000000000004</v>
      </c>
      <c r="L313" s="90">
        <v>532.60899999999992</v>
      </c>
      <c r="M313" s="90">
        <v>556.60400000000004</v>
      </c>
      <c r="N313" s="90">
        <v>566.85900000000004</v>
      </c>
      <c r="O313" s="90">
        <v>585.12</v>
      </c>
      <c r="P313" s="90">
        <v>606.51100000000008</v>
      </c>
      <c r="Q313" s="90">
        <v>742.64800000000002</v>
      </c>
      <c r="R313" s="90">
        <v>781.74900000000002</v>
      </c>
      <c r="S313" s="90">
        <v>839.9860000000001</v>
      </c>
      <c r="T313" s="90">
        <v>823.37800000000004</v>
      </c>
    </row>
    <row r="314" spans="1:20" ht="12" customHeight="1">
      <c r="A314" s="66" t="s">
        <v>13</v>
      </c>
      <c r="B314" s="90">
        <v>833.23</v>
      </c>
      <c r="C314" s="90">
        <v>772.95</v>
      </c>
      <c r="D314" s="90">
        <v>753.875</v>
      </c>
      <c r="E314" s="90">
        <v>814.09100000000001</v>
      </c>
      <c r="F314" s="90">
        <v>801.91099999999994</v>
      </c>
      <c r="G314" s="90">
        <v>892.54700000000003</v>
      </c>
      <c r="H314" s="90">
        <v>897.96699999999998</v>
      </c>
      <c r="I314" s="90">
        <v>933.04200000000003</v>
      </c>
      <c r="J314" s="90">
        <v>762.58699999999999</v>
      </c>
      <c r="K314" s="90">
        <v>650.26300000000003</v>
      </c>
      <c r="L314" s="90">
        <v>677.54299999999989</v>
      </c>
      <c r="M314" s="90">
        <v>679.08600000000001</v>
      </c>
      <c r="N314" s="90">
        <v>700.45099999999991</v>
      </c>
      <c r="O314" s="90">
        <v>735.78600000000006</v>
      </c>
      <c r="P314" s="90">
        <v>783.57499999999982</v>
      </c>
      <c r="Q314" s="90">
        <v>832.33699999999999</v>
      </c>
      <c r="R314" s="90">
        <v>861.899</v>
      </c>
      <c r="S314" s="90">
        <v>926.80799999999999</v>
      </c>
      <c r="T314" s="90">
        <v>970.35900000000004</v>
      </c>
    </row>
    <row r="315" spans="1:20" ht="12" customHeight="1">
      <c r="A315" s="66" t="s">
        <v>14</v>
      </c>
      <c r="B315" s="90">
        <v>269.61500000000001</v>
      </c>
      <c r="C315" s="90">
        <v>273.15100000000001</v>
      </c>
      <c r="D315" s="90">
        <v>345.358</v>
      </c>
      <c r="E315" s="90">
        <v>269.66800000000001</v>
      </c>
      <c r="F315" s="90">
        <v>284.56900000000002</v>
      </c>
      <c r="G315" s="90">
        <v>277.447</v>
      </c>
      <c r="H315" s="90">
        <v>304.43900000000002</v>
      </c>
      <c r="I315" s="90">
        <v>303.31700000000001</v>
      </c>
      <c r="J315" s="90">
        <v>316.64300000000003</v>
      </c>
      <c r="K315" s="90">
        <v>311.71800000000002</v>
      </c>
      <c r="L315" s="90">
        <v>338.23899999999998</v>
      </c>
      <c r="M315" s="90">
        <v>356.762</v>
      </c>
      <c r="N315" s="90">
        <v>404.834</v>
      </c>
      <c r="O315" s="90">
        <v>417.15100000000001</v>
      </c>
      <c r="P315" s="90">
        <v>466.40099999999995</v>
      </c>
      <c r="Q315" s="90">
        <v>483.30400000000003</v>
      </c>
      <c r="R315" s="90">
        <v>472.31599999999997</v>
      </c>
      <c r="S315" s="90">
        <v>482.52900000000005</v>
      </c>
      <c r="T315" s="90">
        <v>498.31500000000005</v>
      </c>
    </row>
    <row r="316" spans="1:20" ht="12" customHeight="1">
      <c r="A316" s="66" t="s">
        <v>15</v>
      </c>
      <c r="B316" s="90">
        <v>356.113</v>
      </c>
      <c r="C316" s="90">
        <v>302.77800000000002</v>
      </c>
      <c r="D316" s="90">
        <v>297.13900000000001</v>
      </c>
      <c r="E316" s="90">
        <v>320.596</v>
      </c>
      <c r="F316" s="90">
        <v>332.19200000000001</v>
      </c>
      <c r="G316" s="90">
        <v>345.09399999999999</v>
      </c>
      <c r="H316" s="90">
        <v>346.53199999999998</v>
      </c>
      <c r="I316" s="90">
        <v>399.00200000000001</v>
      </c>
      <c r="J316" s="90">
        <v>352.32900000000006</v>
      </c>
      <c r="K316" s="90">
        <v>341.76300000000003</v>
      </c>
      <c r="L316" s="90">
        <v>385.40699999999998</v>
      </c>
      <c r="M316" s="90">
        <v>410.596</v>
      </c>
      <c r="N316" s="90">
        <v>458.30600000000004</v>
      </c>
      <c r="O316" s="90">
        <v>488.02799999999996</v>
      </c>
      <c r="P316" s="90">
        <v>515.54099999999994</v>
      </c>
      <c r="Q316" s="90">
        <v>568.96500000000003</v>
      </c>
      <c r="R316" s="90">
        <v>548.37599999999998</v>
      </c>
      <c r="S316" s="90">
        <v>529.10599999999999</v>
      </c>
      <c r="T316" s="90">
        <v>547.63700000000006</v>
      </c>
    </row>
    <row r="317" spans="1:20" ht="12" customHeight="1">
      <c r="A317" s="66" t="s">
        <v>16</v>
      </c>
      <c r="B317" s="90">
        <v>183.22499999999999</v>
      </c>
      <c r="C317" s="90">
        <v>201.59700000000001</v>
      </c>
      <c r="D317" s="90">
        <v>208.22399999999999</v>
      </c>
      <c r="E317" s="90">
        <v>210.09299999999999</v>
      </c>
      <c r="F317" s="90">
        <v>220.977</v>
      </c>
      <c r="G317" s="90">
        <v>286.971</v>
      </c>
      <c r="H317" s="90">
        <v>331.00400000000002</v>
      </c>
      <c r="I317" s="90">
        <v>336.04399999999998</v>
      </c>
      <c r="J317" s="90">
        <v>286.45699999999999</v>
      </c>
      <c r="K317" s="90">
        <v>262.33699999999999</v>
      </c>
      <c r="L317" s="90">
        <v>303.363</v>
      </c>
      <c r="M317" s="90">
        <v>327.21499999999997</v>
      </c>
      <c r="N317" s="90">
        <v>385.01400000000001</v>
      </c>
      <c r="O317" s="90">
        <v>390.745</v>
      </c>
      <c r="P317" s="90">
        <v>431.03500000000003</v>
      </c>
      <c r="Q317" s="90">
        <v>428.46899999999999</v>
      </c>
      <c r="R317" s="90">
        <v>391.84299999999996</v>
      </c>
      <c r="S317" s="90">
        <v>432.22699999999998</v>
      </c>
      <c r="T317" s="90">
        <v>443.69600000000003</v>
      </c>
    </row>
    <row r="318" spans="1:20" ht="12" customHeight="1">
      <c r="A318" s="66" t="s">
        <v>17</v>
      </c>
      <c r="B318" s="90">
        <v>1068.576</v>
      </c>
      <c r="C318" s="90">
        <v>868.41300000000001</v>
      </c>
      <c r="D318" s="90">
        <v>923.14</v>
      </c>
      <c r="E318" s="90">
        <v>834.59400000000005</v>
      </c>
      <c r="F318" s="90">
        <v>900.33699999999999</v>
      </c>
      <c r="G318" s="90">
        <v>941.16</v>
      </c>
      <c r="H318" s="90">
        <v>1231.1980000000001</v>
      </c>
      <c r="I318" s="90">
        <v>1564.768</v>
      </c>
      <c r="J318" s="90">
        <v>1838.922</v>
      </c>
      <c r="K318" s="90">
        <v>1836.972</v>
      </c>
      <c r="L318" s="90">
        <v>2116.9699999999998</v>
      </c>
      <c r="M318" s="90">
        <v>1999.903</v>
      </c>
      <c r="N318" s="90">
        <v>2007.5450000000001</v>
      </c>
      <c r="O318" s="90">
        <v>1855.24</v>
      </c>
      <c r="P318" s="90">
        <v>1781.0359999999998</v>
      </c>
      <c r="Q318" s="90">
        <v>1671.6860000000001</v>
      </c>
      <c r="R318" s="90">
        <v>1664.828</v>
      </c>
      <c r="S318" s="90">
        <v>1783.8890000000001</v>
      </c>
      <c r="T318" s="90">
        <v>1743.258</v>
      </c>
    </row>
    <row r="319" spans="1:20" ht="12" customHeight="1">
      <c r="A319" s="66" t="s">
        <v>18</v>
      </c>
      <c r="B319" s="90">
        <v>803.73900000000003</v>
      </c>
      <c r="C319" s="90">
        <v>678.68899999999996</v>
      </c>
      <c r="D319" s="90">
        <v>665.30399999999997</v>
      </c>
      <c r="E319" s="90">
        <v>767.09299999999996</v>
      </c>
      <c r="F319" s="90">
        <v>1163.6130000000001</v>
      </c>
      <c r="G319" s="90">
        <v>1133.386</v>
      </c>
      <c r="H319" s="90">
        <v>882.35500000000002</v>
      </c>
      <c r="I319" s="90">
        <v>887.97799999999995</v>
      </c>
      <c r="J319" s="90">
        <v>900.3420000000001</v>
      </c>
      <c r="K319" s="90">
        <v>832.80000000000018</v>
      </c>
      <c r="L319" s="90">
        <v>996.90900000000011</v>
      </c>
      <c r="M319" s="90">
        <v>1174.9380000000001</v>
      </c>
      <c r="N319" s="90">
        <v>1349.0150000000001</v>
      </c>
      <c r="O319" s="90">
        <v>1384.481</v>
      </c>
      <c r="P319" s="90">
        <v>1533.2429999999999</v>
      </c>
      <c r="Q319" s="90">
        <v>1652.7859999999998</v>
      </c>
      <c r="R319" s="90">
        <v>1763.49</v>
      </c>
      <c r="S319" s="90">
        <v>1892.8389999999999</v>
      </c>
      <c r="T319" s="90">
        <v>1866.3519999999999</v>
      </c>
    </row>
    <row r="320" spans="1:20" ht="12" customHeight="1">
      <c r="A320" s="66" t="s">
        <v>19</v>
      </c>
      <c r="B320" s="90">
        <v>696.71699999999998</v>
      </c>
      <c r="C320" s="90">
        <v>790.71400000000006</v>
      </c>
      <c r="D320" s="90">
        <v>635.47199999999998</v>
      </c>
      <c r="E320" s="90">
        <v>558.322</v>
      </c>
      <c r="F320" s="90">
        <v>689.78899999999999</v>
      </c>
      <c r="G320" s="90">
        <v>742.79499999999996</v>
      </c>
      <c r="H320" s="90">
        <v>864.07</v>
      </c>
      <c r="I320" s="90">
        <v>770.25099999999998</v>
      </c>
      <c r="J320" s="90">
        <v>760.47300000000007</v>
      </c>
      <c r="K320" s="90">
        <v>580.3950000000001</v>
      </c>
      <c r="L320" s="90">
        <v>858.10400000000004</v>
      </c>
      <c r="M320" s="90">
        <v>716.33199999999999</v>
      </c>
      <c r="N320" s="90">
        <v>763.46599999999989</v>
      </c>
      <c r="O320" s="90">
        <v>727.84500000000003</v>
      </c>
      <c r="P320" s="90">
        <v>653.38199999999995</v>
      </c>
      <c r="Q320" s="90">
        <v>943.66399999999999</v>
      </c>
      <c r="R320" s="90">
        <v>916.92399999999998</v>
      </c>
      <c r="S320" s="90">
        <v>957.40100000000007</v>
      </c>
      <c r="T320" s="90">
        <v>900.66200000000003</v>
      </c>
    </row>
    <row r="321" spans="1:20" ht="12" customHeight="1">
      <c r="A321" s="69" t="s">
        <v>20</v>
      </c>
      <c r="B321" s="91">
        <v>7642.8419999999996</v>
      </c>
      <c r="C321" s="91">
        <v>7426.0969999999998</v>
      </c>
      <c r="D321" s="91">
        <v>7281.3909999999996</v>
      </c>
      <c r="E321" s="91">
        <v>7381.3270000000002</v>
      </c>
      <c r="F321" s="91">
        <v>7871.0379999999996</v>
      </c>
      <c r="G321" s="91">
        <v>8254.4069999999992</v>
      </c>
      <c r="H321" s="91">
        <v>8801.6229999999996</v>
      </c>
      <c r="I321" s="91">
        <v>9631.4320000000007</v>
      </c>
      <c r="J321" s="91">
        <v>10068.427</v>
      </c>
      <c r="K321" s="91">
        <v>9048.0669999999991</v>
      </c>
      <c r="L321" s="91">
        <v>10027.824000000001</v>
      </c>
      <c r="M321" s="91">
        <v>10291.132</v>
      </c>
      <c r="N321" s="91">
        <v>10893.901</v>
      </c>
      <c r="O321" s="91">
        <v>10765.919</v>
      </c>
      <c r="P321" s="91">
        <v>11170.924000000001</v>
      </c>
      <c r="Q321" s="91">
        <v>11815.308999999999</v>
      </c>
      <c r="R321" s="91">
        <v>12038.442999999999</v>
      </c>
      <c r="S321" s="91">
        <v>12479.423000000001</v>
      </c>
      <c r="T321" s="91">
        <v>12611.86</v>
      </c>
    </row>
    <row r="322" spans="1:20" ht="12" customHeight="1">
      <c r="A322" s="70" t="s">
        <v>0</v>
      </c>
      <c r="B322" s="90">
        <f t="shared" ref="B322:K322" si="243">SUM(B302:B305)</f>
        <v>818.38</v>
      </c>
      <c r="C322" s="90">
        <f t="shared" si="243"/>
        <v>754.4319999999999</v>
      </c>
      <c r="D322" s="90">
        <f t="shared" si="243"/>
        <v>736.77100000000007</v>
      </c>
      <c r="E322" s="90">
        <f t="shared" si="243"/>
        <v>766.25800000000004</v>
      </c>
      <c r="F322" s="90">
        <f t="shared" si="243"/>
        <v>836.80499999999995</v>
      </c>
      <c r="G322" s="90">
        <f t="shared" si="243"/>
        <v>869.49199999999996</v>
      </c>
      <c r="H322" s="90">
        <f t="shared" si="243"/>
        <v>885.92100000000005</v>
      </c>
      <c r="I322" s="90">
        <f t="shared" si="243"/>
        <v>944.34</v>
      </c>
      <c r="J322" s="90">
        <f t="shared" si="243"/>
        <v>1253.645</v>
      </c>
      <c r="K322" s="90">
        <f t="shared" si="243"/>
        <v>1081.7449999999999</v>
      </c>
      <c r="L322" s="90">
        <f t="shared" ref="L322:Q322" si="244">SUM(L302:L305)</f>
        <v>1157.1110000000001</v>
      </c>
      <c r="M322" s="90">
        <f t="shared" si="244"/>
        <v>1226.1750000000002</v>
      </c>
      <c r="N322" s="90">
        <f t="shared" si="244"/>
        <v>1135.8499999999999</v>
      </c>
      <c r="O322" s="90">
        <f t="shared" si="244"/>
        <v>1016.5749999999999</v>
      </c>
      <c r="P322" s="90">
        <f t="shared" si="244"/>
        <v>1056.816</v>
      </c>
      <c r="Q322" s="90">
        <f t="shared" si="244"/>
        <v>1102.7080000000001</v>
      </c>
      <c r="R322" s="90">
        <f t="shared" ref="R322:S322" si="245">SUM(R302:R305)</f>
        <v>1087.5970000000002</v>
      </c>
      <c r="S322" s="90">
        <f t="shared" si="245"/>
        <v>1089.4760000000001</v>
      </c>
      <c r="T322" s="90">
        <f t="shared" ref="T322" si="246">SUM(T302:T305)</f>
        <v>1194.3699999999999</v>
      </c>
    </row>
    <row r="323" spans="1:20" ht="12" customHeight="1">
      <c r="A323" s="70" t="s">
        <v>5</v>
      </c>
      <c r="B323" s="90">
        <f t="shared" ref="B323:K323" si="247">SUM(B307:B320)</f>
        <v>6824.4649999999992</v>
      </c>
      <c r="C323" s="90">
        <f t="shared" si="247"/>
        <v>6671.6660000000011</v>
      </c>
      <c r="D323" s="90">
        <f t="shared" si="247"/>
        <v>6544.6180000000004</v>
      </c>
      <c r="E323" s="90">
        <f t="shared" si="247"/>
        <v>6615.0659999999998</v>
      </c>
      <c r="F323" s="90">
        <f t="shared" si="247"/>
        <v>7034.2340000000004</v>
      </c>
      <c r="G323" s="90">
        <f t="shared" si="247"/>
        <v>7384.9169999999995</v>
      </c>
      <c r="H323" s="90">
        <f t="shared" si="247"/>
        <v>7915.7029999999995</v>
      </c>
      <c r="I323" s="90">
        <f t="shared" si="247"/>
        <v>8687.0910000000003</v>
      </c>
      <c r="J323" s="90">
        <f t="shared" si="247"/>
        <v>8814.7820000000011</v>
      </c>
      <c r="K323" s="90">
        <f t="shared" si="247"/>
        <v>7966.322000000001</v>
      </c>
      <c r="L323" s="90">
        <f t="shared" ref="L323:Q323" si="248">SUM(L307:L320)</f>
        <v>8870.7129999999997</v>
      </c>
      <c r="M323" s="90">
        <f t="shared" si="248"/>
        <v>9064.9570000000003</v>
      </c>
      <c r="N323" s="90">
        <f t="shared" si="248"/>
        <v>9758.0510000000013</v>
      </c>
      <c r="O323" s="90">
        <f t="shared" si="248"/>
        <v>9749.3439999999991</v>
      </c>
      <c r="P323" s="90">
        <f t="shared" si="248"/>
        <v>10114.107999999998</v>
      </c>
      <c r="Q323" s="90">
        <f t="shared" si="248"/>
        <v>10712.601000000001</v>
      </c>
      <c r="R323" s="90">
        <f t="shared" ref="R323:S323" si="249">SUM(R307:R320)</f>
        <v>10950.846000000001</v>
      </c>
      <c r="S323" s="90">
        <f t="shared" si="249"/>
        <v>11389.947</v>
      </c>
      <c r="T323" s="90">
        <f t="shared" ref="T323" si="250">SUM(T307:T320)</f>
        <v>11417.490000000002</v>
      </c>
    </row>
    <row r="324" spans="1:20" ht="12" customHeight="1">
      <c r="A324" s="4"/>
      <c r="B324" s="78"/>
      <c r="C324" s="78"/>
      <c r="D324" s="78"/>
      <c r="E324" s="78"/>
      <c r="F324" s="78"/>
      <c r="G324" s="78"/>
      <c r="H324" s="78"/>
      <c r="I324"/>
      <c r="J324"/>
      <c r="K324"/>
      <c r="L324"/>
      <c r="M324"/>
      <c r="N324"/>
      <c r="O324"/>
      <c r="P324"/>
      <c r="Q324"/>
      <c r="R324"/>
      <c r="S324"/>
      <c r="T324"/>
    </row>
    <row r="325" spans="1:20" ht="12" customHeight="1">
      <c r="A325" s="65"/>
      <c r="B325" s="184" t="s">
        <v>58</v>
      </c>
      <c r="C325" s="184"/>
      <c r="D325" s="184"/>
      <c r="E325" s="184"/>
      <c r="F325" s="184"/>
      <c r="G325" s="184"/>
      <c r="H325" s="184"/>
      <c r="I325" s="184"/>
      <c r="J325" s="184"/>
      <c r="K325" s="184"/>
      <c r="L325" s="184"/>
      <c r="M325" s="184"/>
      <c r="N325" s="184"/>
      <c r="O325" s="184"/>
      <c r="P325" s="184"/>
      <c r="Q325" s="184"/>
      <c r="R325" s="184"/>
      <c r="S325" s="184"/>
      <c r="T325" s="184"/>
    </row>
    <row r="326" spans="1:20" ht="12" customHeight="1">
      <c r="A326" s="66" t="s">
        <v>1</v>
      </c>
      <c r="B326" s="71" t="s">
        <v>43</v>
      </c>
      <c r="C326" s="71">
        <f>C302/B302*100-100</f>
        <v>-6.2558211172921148</v>
      </c>
      <c r="D326" s="71">
        <f t="shared" ref="D326:T326" si="251">D302/C302*100-100</f>
        <v>0.88644736791239609</v>
      </c>
      <c r="E326" s="71">
        <f t="shared" si="251"/>
        <v>2.6896224029183884</v>
      </c>
      <c r="F326" s="71">
        <f t="shared" si="251"/>
        <v>2.9266563427057264</v>
      </c>
      <c r="G326" s="71">
        <f t="shared" si="251"/>
        <v>8.1434807198689185</v>
      </c>
      <c r="H326" s="71">
        <f t="shared" si="251"/>
        <v>12.033591471386899</v>
      </c>
      <c r="I326" s="71">
        <f t="shared" si="251"/>
        <v>4.1524903870610643</v>
      </c>
      <c r="J326" s="71">
        <f t="shared" si="251"/>
        <v>11.512891381420559</v>
      </c>
      <c r="K326" s="71">
        <f t="shared" si="251"/>
        <v>-13.344102809854334</v>
      </c>
      <c r="L326" s="71">
        <f t="shared" si="251"/>
        <v>3.3341162689056745</v>
      </c>
      <c r="M326" s="71">
        <f t="shared" si="251"/>
        <v>12.398900893383782</v>
      </c>
      <c r="N326" s="71">
        <f t="shared" si="251"/>
        <v>0.24856136470683055</v>
      </c>
      <c r="O326" s="71">
        <f t="shared" si="251"/>
        <v>1.4307273140476013</v>
      </c>
      <c r="P326" s="71">
        <f t="shared" si="251"/>
        <v>4.4901843301730509</v>
      </c>
      <c r="Q326" s="71">
        <f t="shared" si="251"/>
        <v>2.3553334714666363</v>
      </c>
      <c r="R326" s="71">
        <f t="shared" si="251"/>
        <v>6.3624851118319299</v>
      </c>
      <c r="S326" s="71">
        <f t="shared" si="251"/>
        <v>-8.7552892020607942</v>
      </c>
      <c r="T326" s="71">
        <f t="shared" si="251"/>
        <v>19.647733942595465</v>
      </c>
    </row>
    <row r="327" spans="1:20" ht="12" customHeight="1">
      <c r="A327" s="66" t="s">
        <v>2</v>
      </c>
      <c r="B327" s="71" t="s">
        <v>43</v>
      </c>
      <c r="C327" s="71">
        <f t="shared" ref="C327:T327" si="252">C303/B303*100-100</f>
        <v>-7.7385151456850423</v>
      </c>
      <c r="D327" s="71">
        <f t="shared" si="252"/>
        <v>2.246576612062384</v>
      </c>
      <c r="E327" s="71">
        <f t="shared" si="252"/>
        <v>-4.6228522998690238</v>
      </c>
      <c r="F327" s="71">
        <f t="shared" si="252"/>
        <v>30.855861207072678</v>
      </c>
      <c r="G327" s="71">
        <f t="shared" si="252"/>
        <v>-3.5387850110938786</v>
      </c>
      <c r="H327" s="71">
        <f t="shared" si="252"/>
        <v>-7.7833242982773214</v>
      </c>
      <c r="I327" s="71">
        <f t="shared" si="252"/>
        <v>23.233465465367402</v>
      </c>
      <c r="J327" s="71">
        <f t="shared" si="252"/>
        <v>-4.8633678847447186</v>
      </c>
      <c r="K327" s="71">
        <f t="shared" si="252"/>
        <v>-33.932476287310052</v>
      </c>
      <c r="L327" s="71">
        <f t="shared" si="252"/>
        <v>9.7819097913965436</v>
      </c>
      <c r="M327" s="71">
        <f t="shared" si="252"/>
        <v>-1.9064033260040958</v>
      </c>
      <c r="N327" s="71">
        <f t="shared" si="252"/>
        <v>11.054339367778113</v>
      </c>
      <c r="O327" s="71">
        <f t="shared" si="252"/>
        <v>5.5902236089443704</v>
      </c>
      <c r="P327" s="71">
        <f t="shared" si="252"/>
        <v>2.2533483027892203</v>
      </c>
      <c r="Q327" s="71">
        <f t="shared" si="252"/>
        <v>-9.0612984595779267E-2</v>
      </c>
      <c r="R327" s="71">
        <f t="shared" si="252"/>
        <v>0.57726247671341469</v>
      </c>
      <c r="S327" s="71">
        <f t="shared" si="252"/>
        <v>3.8429824240725452</v>
      </c>
      <c r="T327" s="71">
        <f t="shared" si="252"/>
        <v>6.8707216898102956</v>
      </c>
    </row>
    <row r="328" spans="1:20" ht="12" customHeight="1">
      <c r="A328" s="66" t="s">
        <v>3</v>
      </c>
      <c r="B328" s="71" t="s">
        <v>43</v>
      </c>
      <c r="C328" s="71">
        <f t="shared" ref="C328:T328" si="253">C304/B304*100-100</f>
        <v>4.8572839242583967</v>
      </c>
      <c r="D328" s="71">
        <f t="shared" si="253"/>
        <v>-11.854312220822365</v>
      </c>
      <c r="E328" s="71">
        <f t="shared" si="253"/>
        <v>5.8832871332871406</v>
      </c>
      <c r="F328" s="71">
        <f t="shared" si="253"/>
        <v>-2.418903993782294</v>
      </c>
      <c r="G328" s="71">
        <f t="shared" si="253"/>
        <v>18.102424369454354</v>
      </c>
      <c r="H328" s="71">
        <f t="shared" si="253"/>
        <v>4.0617605300520694</v>
      </c>
      <c r="I328" s="71">
        <f t="shared" si="253"/>
        <v>4.6502109080986571</v>
      </c>
      <c r="J328" s="71">
        <f t="shared" si="253"/>
        <v>242.69526199710998</v>
      </c>
      <c r="K328" s="71">
        <f t="shared" si="253"/>
        <v>-9.6469230598521989</v>
      </c>
      <c r="L328" s="71">
        <f t="shared" si="253"/>
        <v>10.977971775240533</v>
      </c>
      <c r="M328" s="71">
        <f t="shared" si="253"/>
        <v>9.511674597277775</v>
      </c>
      <c r="N328" s="71">
        <f t="shared" si="253"/>
        <v>-37.473619174926164</v>
      </c>
      <c r="O328" s="71">
        <f t="shared" si="253"/>
        <v>-36.729124725264583</v>
      </c>
      <c r="P328" s="71">
        <f t="shared" si="253"/>
        <v>-7.4153269063761087</v>
      </c>
      <c r="Q328" s="71">
        <f t="shared" si="253"/>
        <v>36.285529613923359</v>
      </c>
      <c r="R328" s="71">
        <f t="shared" si="253"/>
        <v>-34.732793522267215</v>
      </c>
      <c r="S328" s="71">
        <f t="shared" si="253"/>
        <v>17.739948780206817</v>
      </c>
      <c r="T328" s="71">
        <f t="shared" si="253"/>
        <v>-2.8908825433143051</v>
      </c>
    </row>
    <row r="329" spans="1:20" ht="12" customHeight="1">
      <c r="A329" s="66" t="s">
        <v>4</v>
      </c>
      <c r="B329" s="71" t="s">
        <v>43</v>
      </c>
      <c r="C329" s="71">
        <f t="shared" ref="C329:T329" si="254">C305/B305*100-100</f>
        <v>-13.79472713185595</v>
      </c>
      <c r="D329" s="71">
        <f t="shared" si="254"/>
        <v>-7.6902450530079136</v>
      </c>
      <c r="E329" s="71">
        <f t="shared" si="254"/>
        <v>15.381015395539507</v>
      </c>
      <c r="F329" s="71">
        <f t="shared" si="254"/>
        <v>-0.21259633271326095</v>
      </c>
      <c r="G329" s="71">
        <f t="shared" si="254"/>
        <v>3.2775013432382565</v>
      </c>
      <c r="H329" s="71">
        <f t="shared" si="254"/>
        <v>-1.0061072155620963</v>
      </c>
      <c r="I329" s="71">
        <f t="shared" si="254"/>
        <v>-7.5219580854194561</v>
      </c>
      <c r="J329" s="71">
        <f t="shared" si="254"/>
        <v>29.911151082691759</v>
      </c>
      <c r="K329" s="71">
        <f t="shared" si="254"/>
        <v>2.9563021118617314</v>
      </c>
      <c r="L329" s="71">
        <f t="shared" si="254"/>
        <v>5.2850724873276533</v>
      </c>
      <c r="M329" s="71">
        <f t="shared" si="254"/>
        <v>-4.9829282072337833E-2</v>
      </c>
      <c r="N329" s="71">
        <f t="shared" si="254"/>
        <v>5.5871727445397426</v>
      </c>
      <c r="O329" s="71">
        <f t="shared" si="254"/>
        <v>-19.291426291376411</v>
      </c>
      <c r="P329" s="71">
        <f t="shared" si="254"/>
        <v>11.192409579486423</v>
      </c>
      <c r="Q329" s="71">
        <f t="shared" si="254"/>
        <v>-3.5925215084440651</v>
      </c>
      <c r="R329" s="71">
        <f t="shared" si="254"/>
        <v>6.3409403608021648</v>
      </c>
      <c r="S329" s="71">
        <f t="shared" si="254"/>
        <v>4.322779068800898</v>
      </c>
      <c r="T329" s="71">
        <f t="shared" si="254"/>
        <v>3.520429019808887</v>
      </c>
    </row>
    <row r="330" spans="1:20" ht="12" customHeight="1">
      <c r="A330" s="66"/>
      <c r="B330" s="71"/>
      <c r="C330" s="71"/>
      <c r="D330" s="71"/>
      <c r="E330" s="71"/>
      <c r="F330" s="71"/>
      <c r="G330" s="71"/>
      <c r="H330" s="71"/>
      <c r="I330" s="71"/>
      <c r="J330" s="71"/>
      <c r="K330" s="71"/>
      <c r="L330" s="71"/>
      <c r="M330" s="71"/>
      <c r="N330" s="71"/>
      <c r="O330" s="71"/>
      <c r="P330" s="71"/>
      <c r="Q330" s="71"/>
      <c r="R330" s="71"/>
      <c r="S330" s="71"/>
      <c r="T330" s="71"/>
    </row>
    <row r="331" spans="1:20" ht="12" customHeight="1">
      <c r="A331" s="66" t="s">
        <v>6</v>
      </c>
      <c r="B331" s="71" t="s">
        <v>43</v>
      </c>
      <c r="C331" s="71">
        <f>C307/B307*100-100</f>
        <v>-4.9249654446126385</v>
      </c>
      <c r="D331" s="71">
        <f t="shared" ref="D331:T331" si="255">D307/C307*100-100</f>
        <v>-5.9602104570864896</v>
      </c>
      <c r="E331" s="71">
        <f t="shared" si="255"/>
        <v>-10.93811107890366</v>
      </c>
      <c r="F331" s="71">
        <f t="shared" si="255"/>
        <v>-9.8280707554967819</v>
      </c>
      <c r="G331" s="71">
        <f t="shared" si="255"/>
        <v>30.493743697864147</v>
      </c>
      <c r="H331" s="71">
        <f t="shared" si="255"/>
        <v>7.9725511373365094</v>
      </c>
      <c r="I331" s="71">
        <f t="shared" si="255"/>
        <v>7.2838391724407074</v>
      </c>
      <c r="J331" s="71">
        <f t="shared" si="255"/>
        <v>5.1432491538464546</v>
      </c>
      <c r="K331" s="71">
        <f t="shared" si="255"/>
        <v>5.868548831877618</v>
      </c>
      <c r="L331" s="71">
        <f t="shared" si="255"/>
        <v>-2.5142071088320819</v>
      </c>
      <c r="M331" s="71">
        <f t="shared" si="255"/>
        <v>6.8653578152123345</v>
      </c>
      <c r="N331" s="71">
        <f t="shared" si="255"/>
        <v>12.425358621794118</v>
      </c>
      <c r="O331" s="71">
        <f t="shared" si="255"/>
        <v>0.45467759753476855</v>
      </c>
      <c r="P331" s="71">
        <f t="shared" si="255"/>
        <v>5.2566388072141166</v>
      </c>
      <c r="Q331" s="71">
        <f t="shared" si="255"/>
        <v>3.9539960627756159</v>
      </c>
      <c r="R331" s="71">
        <f t="shared" si="255"/>
        <v>2.1013570878814392</v>
      </c>
      <c r="S331" s="71">
        <f t="shared" si="255"/>
        <v>0.49736551702699217</v>
      </c>
      <c r="T331" s="71">
        <f t="shared" si="255"/>
        <v>1.6135933641617299</v>
      </c>
    </row>
    <row r="332" spans="1:20" ht="12" customHeight="1">
      <c r="A332" s="66" t="s">
        <v>7</v>
      </c>
      <c r="B332" s="71" t="s">
        <v>43</v>
      </c>
      <c r="C332" s="71">
        <f t="shared" ref="C332:T332" si="256">C308/B308*100-100</f>
        <v>5.8376734242959145</v>
      </c>
      <c r="D332" s="71">
        <f t="shared" si="256"/>
        <v>-2.6868091497916424</v>
      </c>
      <c r="E332" s="71">
        <f t="shared" si="256"/>
        <v>2.648713255267765</v>
      </c>
      <c r="F332" s="71">
        <f t="shared" si="256"/>
        <v>-1.2987330228316267</v>
      </c>
      <c r="G332" s="71">
        <f t="shared" si="256"/>
        <v>-3.0974753266181096</v>
      </c>
      <c r="H332" s="71">
        <f t="shared" si="256"/>
        <v>14.501102481079059</v>
      </c>
      <c r="I332" s="71">
        <f t="shared" si="256"/>
        <v>-1.3482466597436797</v>
      </c>
      <c r="J332" s="71">
        <f t="shared" si="256"/>
        <v>11.576271143859884</v>
      </c>
      <c r="K332" s="71">
        <f t="shared" si="256"/>
        <v>-7.7597348500200241</v>
      </c>
      <c r="L332" s="71">
        <f t="shared" si="256"/>
        <v>4.6206271984533487</v>
      </c>
      <c r="M332" s="71">
        <f t="shared" si="256"/>
        <v>6.2947978497032153</v>
      </c>
      <c r="N332" s="71">
        <f t="shared" si="256"/>
        <v>13.352693652581024</v>
      </c>
      <c r="O332" s="71">
        <f t="shared" si="256"/>
        <v>-2.8911584385807885</v>
      </c>
      <c r="P332" s="71">
        <f t="shared" si="256"/>
        <v>-9.952699253397995</v>
      </c>
      <c r="Q332" s="71">
        <f t="shared" si="256"/>
        <v>5.3879644434208416</v>
      </c>
      <c r="R332" s="71">
        <f t="shared" si="256"/>
        <v>-1.3774133626957337</v>
      </c>
      <c r="S332" s="71">
        <f t="shared" si="256"/>
        <v>7.8097401227689147</v>
      </c>
      <c r="T332" s="71">
        <f t="shared" si="256"/>
        <v>-0.44150982922620585</v>
      </c>
    </row>
    <row r="333" spans="1:20" ht="12" customHeight="1">
      <c r="A333" s="66" t="s">
        <v>8</v>
      </c>
      <c r="B333" s="71" t="s">
        <v>43</v>
      </c>
      <c r="C333" s="71">
        <f t="shared" ref="C333:T333" si="257">C309/B309*100-100</f>
        <v>-0.52847244484367195</v>
      </c>
      <c r="D333" s="71">
        <f t="shared" si="257"/>
        <v>1.5823532039541277</v>
      </c>
      <c r="E333" s="71">
        <f t="shared" si="257"/>
        <v>-7.5051907787895971</v>
      </c>
      <c r="F333" s="71">
        <f t="shared" si="257"/>
        <v>-0.59940229572777071</v>
      </c>
      <c r="G333" s="71">
        <f t="shared" si="257"/>
        <v>4.4206426484907553</v>
      </c>
      <c r="H333" s="71">
        <f t="shared" si="257"/>
        <v>-3.7335505866493861</v>
      </c>
      <c r="I333" s="71">
        <f t="shared" si="257"/>
        <v>11.089547724005257</v>
      </c>
      <c r="J333" s="71">
        <f t="shared" si="257"/>
        <v>9.2993443495660273</v>
      </c>
      <c r="K333" s="71">
        <f t="shared" si="257"/>
        <v>-4.5360899772146013</v>
      </c>
      <c r="L333" s="71">
        <f t="shared" si="257"/>
        <v>0.70636668318473994</v>
      </c>
      <c r="M333" s="71">
        <f t="shared" si="257"/>
        <v>8.6487116028534103</v>
      </c>
      <c r="N333" s="71">
        <f t="shared" si="257"/>
        <v>14.748870439550402</v>
      </c>
      <c r="O333" s="71">
        <f t="shared" si="257"/>
        <v>1.765571358509078</v>
      </c>
      <c r="P333" s="71">
        <f t="shared" si="257"/>
        <v>1.6144578313252964</v>
      </c>
      <c r="Q333" s="71">
        <f t="shared" si="257"/>
        <v>4.0868593109522777</v>
      </c>
      <c r="R333" s="71">
        <f t="shared" si="257"/>
        <v>1.4832462175702545</v>
      </c>
      <c r="S333" s="71">
        <f t="shared" si="257"/>
        <v>4.9660371549462639</v>
      </c>
      <c r="T333" s="71">
        <f t="shared" si="257"/>
        <v>4.3774850084734567</v>
      </c>
    </row>
    <row r="334" spans="1:20" ht="12" customHeight="1">
      <c r="A334" s="66" t="s">
        <v>9</v>
      </c>
      <c r="B334" s="71" t="s">
        <v>43</v>
      </c>
      <c r="C334" s="71">
        <f t="shared" ref="C334:T334" si="258">C310/B310*100-100</f>
        <v>11.963507033904762</v>
      </c>
      <c r="D334" s="71">
        <f t="shared" si="258"/>
        <v>2.9126162700794396</v>
      </c>
      <c r="E334" s="71">
        <f t="shared" si="258"/>
        <v>-4.9457545968522538</v>
      </c>
      <c r="F334" s="71">
        <f t="shared" si="258"/>
        <v>4.8191512163755021</v>
      </c>
      <c r="G334" s="71">
        <f t="shared" si="258"/>
        <v>5.3963555685062659</v>
      </c>
      <c r="H334" s="71">
        <f t="shared" si="258"/>
        <v>5.0873189293275658</v>
      </c>
      <c r="I334" s="71">
        <f t="shared" si="258"/>
        <v>14.800515097526983</v>
      </c>
      <c r="J334" s="71">
        <f t="shared" si="258"/>
        <v>3.2909906342157598</v>
      </c>
      <c r="K334" s="71">
        <f t="shared" si="258"/>
        <v>-12.692577167101319</v>
      </c>
      <c r="L334" s="71">
        <f t="shared" si="258"/>
        <v>-7.4718626491574867</v>
      </c>
      <c r="M334" s="71">
        <f t="shared" si="258"/>
        <v>8.295670273968625</v>
      </c>
      <c r="N334" s="71">
        <f t="shared" si="258"/>
        <v>16.299013610133528</v>
      </c>
      <c r="O334" s="71">
        <f t="shared" si="258"/>
        <v>3.1919431506259883</v>
      </c>
      <c r="P334" s="71">
        <f t="shared" si="258"/>
        <v>-0.7896610018684953</v>
      </c>
      <c r="Q334" s="71">
        <f t="shared" si="258"/>
        <v>0.24831281809825612</v>
      </c>
      <c r="R334" s="71">
        <f t="shared" si="258"/>
        <v>7.3483666672258039</v>
      </c>
      <c r="S334" s="71">
        <f t="shared" si="258"/>
        <v>1.7652022334574156</v>
      </c>
      <c r="T334" s="71">
        <f t="shared" si="258"/>
        <v>-5.2934904074999878</v>
      </c>
    </row>
    <row r="335" spans="1:20" ht="12" customHeight="1">
      <c r="A335" s="66" t="s">
        <v>10</v>
      </c>
      <c r="B335" s="71" t="s">
        <v>43</v>
      </c>
      <c r="C335" s="71">
        <f t="shared" ref="C335:T335" si="259">C311/B311*100-100</f>
        <v>-11.327253607323257</v>
      </c>
      <c r="D335" s="71">
        <f t="shared" si="259"/>
        <v>12.390058402221001</v>
      </c>
      <c r="E335" s="71">
        <f t="shared" si="259"/>
        <v>-6.6919912678560962</v>
      </c>
      <c r="F335" s="71">
        <f t="shared" si="259"/>
        <v>0.45642630439294862</v>
      </c>
      <c r="G335" s="71">
        <f t="shared" si="259"/>
        <v>-2.0798346466864785</v>
      </c>
      <c r="H335" s="71">
        <f t="shared" si="259"/>
        <v>4.6984545797210728</v>
      </c>
      <c r="I335" s="71">
        <f t="shared" si="259"/>
        <v>7.7151548971252595</v>
      </c>
      <c r="J335" s="71">
        <f t="shared" si="259"/>
        <v>6.815956148999831</v>
      </c>
      <c r="K335" s="71">
        <f t="shared" si="259"/>
        <v>5.4363743319523934</v>
      </c>
      <c r="L335" s="71">
        <f t="shared" si="259"/>
        <v>9.6559849478576467</v>
      </c>
      <c r="M335" s="71">
        <f t="shared" si="259"/>
        <v>-6.7063780957458619</v>
      </c>
      <c r="N335" s="71">
        <f t="shared" si="259"/>
        <v>7.6363646912412975</v>
      </c>
      <c r="O335" s="71">
        <f t="shared" si="259"/>
        <v>0.54548933681539324</v>
      </c>
      <c r="P335" s="71">
        <f t="shared" si="259"/>
        <v>3.5567337770427372</v>
      </c>
      <c r="Q335" s="71">
        <f t="shared" si="259"/>
        <v>4.2532924708026201</v>
      </c>
      <c r="R335" s="71">
        <f t="shared" si="259"/>
        <v>3.7858022484408025</v>
      </c>
      <c r="S335" s="71">
        <f t="shared" si="259"/>
        <v>7.9970623134042711</v>
      </c>
      <c r="T335" s="71">
        <f t="shared" si="259"/>
        <v>0.65700140659437523</v>
      </c>
    </row>
    <row r="336" spans="1:20" ht="12" customHeight="1">
      <c r="A336" s="66" t="s">
        <v>11</v>
      </c>
      <c r="B336" s="71" t="s">
        <v>43</v>
      </c>
      <c r="C336" s="71">
        <f t="shared" ref="C336:T336" si="260">C312/B312*100-100</f>
        <v>26.019811448768721</v>
      </c>
      <c r="D336" s="71">
        <f t="shared" si="260"/>
        <v>-15.796787111528147</v>
      </c>
      <c r="E336" s="71">
        <f t="shared" si="260"/>
        <v>17.376034441812465</v>
      </c>
      <c r="F336" s="71">
        <f t="shared" si="260"/>
        <v>-6.5604430523400907</v>
      </c>
      <c r="G336" s="71">
        <f t="shared" si="260"/>
        <v>-5.7702798178317778</v>
      </c>
      <c r="H336" s="71">
        <f t="shared" si="260"/>
        <v>21.103700015614365</v>
      </c>
      <c r="I336" s="71">
        <f t="shared" si="260"/>
        <v>19.73673167284376</v>
      </c>
      <c r="J336" s="71">
        <f t="shared" si="260"/>
        <v>7.267967508746537</v>
      </c>
      <c r="K336" s="71">
        <f t="shared" si="260"/>
        <v>-24.163370213829864</v>
      </c>
      <c r="L336" s="71">
        <f t="shared" si="260"/>
        <v>2.2294401486543336</v>
      </c>
      <c r="M336" s="71">
        <f t="shared" si="260"/>
        <v>11.721800993602756</v>
      </c>
      <c r="N336" s="71">
        <f t="shared" si="260"/>
        <v>2.7952232461108508</v>
      </c>
      <c r="O336" s="71">
        <f t="shared" si="260"/>
        <v>3.1358458817160084</v>
      </c>
      <c r="P336" s="71">
        <f t="shared" si="260"/>
        <v>20.021595576928817</v>
      </c>
      <c r="Q336" s="71">
        <f t="shared" si="260"/>
        <v>-2.5099223994892554</v>
      </c>
      <c r="R336" s="71">
        <f t="shared" si="260"/>
        <v>8.6180591606871673</v>
      </c>
      <c r="S336" s="71">
        <f t="shared" si="260"/>
        <v>-8.8981286956860401</v>
      </c>
      <c r="T336" s="71">
        <f t="shared" si="260"/>
        <v>7.2339455220616884</v>
      </c>
    </row>
    <row r="337" spans="1:20" ht="12" customHeight="1">
      <c r="A337" s="66" t="s">
        <v>12</v>
      </c>
      <c r="B337" s="71" t="s">
        <v>43</v>
      </c>
      <c r="C337" s="71">
        <f t="shared" ref="C337:T337" si="261">C313/B313*100-100</f>
        <v>-1.2196804003862098</v>
      </c>
      <c r="D337" s="71">
        <f t="shared" si="261"/>
        <v>7.0285557239997445</v>
      </c>
      <c r="E337" s="71">
        <f t="shared" si="261"/>
        <v>18.075377925036264</v>
      </c>
      <c r="F337" s="71">
        <f t="shared" si="261"/>
        <v>-25.048843710648811</v>
      </c>
      <c r="G337" s="71">
        <f t="shared" si="261"/>
        <v>22.431855035906409</v>
      </c>
      <c r="H337" s="71">
        <f t="shared" si="261"/>
        <v>11.097690099498124</v>
      </c>
      <c r="I337" s="71">
        <f t="shared" si="261"/>
        <v>24.36400294516352</v>
      </c>
      <c r="J337" s="71">
        <f t="shared" si="261"/>
        <v>-13.004656129740866</v>
      </c>
      <c r="K337" s="71">
        <f t="shared" si="261"/>
        <v>-17.423140219906017</v>
      </c>
      <c r="L337" s="71">
        <f t="shared" si="261"/>
        <v>2.5569483757918618</v>
      </c>
      <c r="M337" s="71">
        <f t="shared" si="261"/>
        <v>4.5051810990802039</v>
      </c>
      <c r="N337" s="71">
        <f t="shared" si="261"/>
        <v>1.8424229793533584</v>
      </c>
      <c r="O337" s="71">
        <f t="shared" si="261"/>
        <v>3.2214360184807731</v>
      </c>
      <c r="P337" s="71">
        <f t="shared" si="261"/>
        <v>3.6558312824719792</v>
      </c>
      <c r="Q337" s="71">
        <f t="shared" si="261"/>
        <v>22.445924311348023</v>
      </c>
      <c r="R337" s="71">
        <f t="shared" si="261"/>
        <v>5.2650784759401574</v>
      </c>
      <c r="S337" s="71">
        <f t="shared" si="261"/>
        <v>7.4495778056639779</v>
      </c>
      <c r="T337" s="71">
        <f t="shared" si="261"/>
        <v>-1.9771758100730352</v>
      </c>
    </row>
    <row r="338" spans="1:20" ht="12" customHeight="1">
      <c r="A338" s="66" t="s">
        <v>13</v>
      </c>
      <c r="B338" s="71" t="s">
        <v>43</v>
      </c>
      <c r="C338" s="71">
        <f t="shared" ref="C338:T338" si="262">C314/B314*100-100</f>
        <v>-7.2344970776376272</v>
      </c>
      <c r="D338" s="71">
        <f t="shared" si="262"/>
        <v>-2.4678180994889658</v>
      </c>
      <c r="E338" s="71">
        <f t="shared" si="262"/>
        <v>7.9875310893715863</v>
      </c>
      <c r="F338" s="71">
        <f t="shared" si="262"/>
        <v>-1.4961472366111508</v>
      </c>
      <c r="G338" s="71">
        <f t="shared" si="262"/>
        <v>11.302501150377054</v>
      </c>
      <c r="H338" s="71">
        <f t="shared" si="262"/>
        <v>0.60725093468467151</v>
      </c>
      <c r="I338" s="71">
        <f t="shared" si="262"/>
        <v>3.9060455451035665</v>
      </c>
      <c r="J338" s="71">
        <f t="shared" si="262"/>
        <v>-18.268738170414622</v>
      </c>
      <c r="K338" s="71">
        <f t="shared" si="262"/>
        <v>-14.729335800374244</v>
      </c>
      <c r="L338" s="71">
        <f t="shared" si="262"/>
        <v>4.1952256240936237</v>
      </c>
      <c r="M338" s="71">
        <f t="shared" si="262"/>
        <v>0.22773462348517626</v>
      </c>
      <c r="N338" s="71">
        <f t="shared" si="262"/>
        <v>3.1461405477362092</v>
      </c>
      <c r="O338" s="71">
        <f t="shared" si="262"/>
        <v>5.0446069746492128</v>
      </c>
      <c r="P338" s="71">
        <f t="shared" si="262"/>
        <v>6.4949591321389306</v>
      </c>
      <c r="Q338" s="71">
        <f t="shared" si="262"/>
        <v>6.2230163034808612</v>
      </c>
      <c r="R338" s="71">
        <f t="shared" si="262"/>
        <v>3.5516863962553629</v>
      </c>
      <c r="S338" s="71">
        <f t="shared" si="262"/>
        <v>7.5309287979217885</v>
      </c>
      <c r="T338" s="71">
        <f t="shared" si="262"/>
        <v>4.6990315146179285</v>
      </c>
    </row>
    <row r="339" spans="1:20" ht="12" customHeight="1">
      <c r="A339" s="66" t="s">
        <v>14</v>
      </c>
      <c r="B339" s="71" t="s">
        <v>43</v>
      </c>
      <c r="C339" s="71">
        <f t="shared" ref="C339:T339" si="263">C315/B315*100-100</f>
        <v>1.3114997310980527</v>
      </c>
      <c r="D339" s="71">
        <f t="shared" si="263"/>
        <v>26.434829087208172</v>
      </c>
      <c r="E339" s="71">
        <f t="shared" si="263"/>
        <v>-21.916388211652844</v>
      </c>
      <c r="F339" s="71">
        <f t="shared" si="263"/>
        <v>5.5256834329620261</v>
      </c>
      <c r="G339" s="71">
        <f t="shared" si="263"/>
        <v>-2.5027322020318508</v>
      </c>
      <c r="H339" s="71">
        <f t="shared" si="263"/>
        <v>9.7287049418447396</v>
      </c>
      <c r="I339" s="71">
        <f t="shared" si="263"/>
        <v>-0.36854673678470817</v>
      </c>
      <c r="J339" s="71">
        <f t="shared" si="263"/>
        <v>4.3934233821381667</v>
      </c>
      <c r="K339" s="71">
        <f t="shared" si="263"/>
        <v>-1.5553794020395202</v>
      </c>
      <c r="L339" s="71">
        <f t="shared" si="263"/>
        <v>8.5080104453383996</v>
      </c>
      <c r="M339" s="71">
        <f t="shared" si="263"/>
        <v>5.4763052161341648</v>
      </c>
      <c r="N339" s="71">
        <f t="shared" si="263"/>
        <v>13.474529237979382</v>
      </c>
      <c r="O339" s="71">
        <f t="shared" si="263"/>
        <v>3.0424816097462326</v>
      </c>
      <c r="P339" s="71">
        <f t="shared" si="263"/>
        <v>11.806276384330843</v>
      </c>
      <c r="Q339" s="71">
        <f t="shared" si="263"/>
        <v>3.6241345966239606</v>
      </c>
      <c r="R339" s="71">
        <f t="shared" si="263"/>
        <v>-2.2735172893251558</v>
      </c>
      <c r="S339" s="71">
        <f t="shared" si="263"/>
        <v>2.1623235291627054</v>
      </c>
      <c r="T339" s="71">
        <f t="shared" si="263"/>
        <v>3.2715132147497883</v>
      </c>
    </row>
    <row r="340" spans="1:20" ht="12" customHeight="1">
      <c r="A340" s="66" t="s">
        <v>15</v>
      </c>
      <c r="B340" s="71" t="s">
        <v>43</v>
      </c>
      <c r="C340" s="71">
        <f t="shared" ref="C340:T340" si="264">C316/B316*100-100</f>
        <v>-14.976987641563213</v>
      </c>
      <c r="D340" s="71">
        <f t="shared" si="264"/>
        <v>-1.8624206514343769</v>
      </c>
      <c r="E340" s="71">
        <f t="shared" si="264"/>
        <v>7.8942851662016693</v>
      </c>
      <c r="F340" s="71">
        <f t="shared" si="264"/>
        <v>3.6170133127050974</v>
      </c>
      <c r="G340" s="71">
        <f t="shared" si="264"/>
        <v>3.883898468355639</v>
      </c>
      <c r="H340" s="71">
        <f t="shared" si="264"/>
        <v>0.41669805907955038</v>
      </c>
      <c r="I340" s="71">
        <f t="shared" si="264"/>
        <v>15.14145879745594</v>
      </c>
      <c r="J340" s="71">
        <f t="shared" si="264"/>
        <v>-11.69743510057593</v>
      </c>
      <c r="K340" s="71">
        <f t="shared" si="264"/>
        <v>-2.9989015948162177</v>
      </c>
      <c r="L340" s="71">
        <f t="shared" si="264"/>
        <v>12.770253070109973</v>
      </c>
      <c r="M340" s="71">
        <f t="shared" si="264"/>
        <v>6.5356882464511727</v>
      </c>
      <c r="N340" s="71">
        <f t="shared" si="264"/>
        <v>11.619694298044791</v>
      </c>
      <c r="O340" s="71">
        <f t="shared" si="264"/>
        <v>6.4851867529554426</v>
      </c>
      <c r="P340" s="71">
        <f t="shared" si="264"/>
        <v>5.6375863679952687</v>
      </c>
      <c r="Q340" s="71">
        <f t="shared" si="264"/>
        <v>10.362706360890812</v>
      </c>
      <c r="R340" s="71">
        <f t="shared" si="264"/>
        <v>-3.6186760169782133</v>
      </c>
      <c r="S340" s="71">
        <f t="shared" si="264"/>
        <v>-3.5140122835426837</v>
      </c>
      <c r="T340" s="71">
        <f t="shared" si="264"/>
        <v>3.5023227859824146</v>
      </c>
    </row>
    <row r="341" spans="1:20" ht="12" customHeight="1">
      <c r="A341" s="66" t="s">
        <v>16</v>
      </c>
      <c r="B341" s="71" t="s">
        <v>43</v>
      </c>
      <c r="C341" s="71">
        <f t="shared" ref="C341:T341" si="265">C317/B317*100-100</f>
        <v>10.027015963978727</v>
      </c>
      <c r="D341" s="71">
        <f t="shared" si="265"/>
        <v>3.2872512983824151</v>
      </c>
      <c r="E341" s="71">
        <f t="shared" si="265"/>
        <v>0.89759105578608001</v>
      </c>
      <c r="F341" s="71">
        <f t="shared" si="265"/>
        <v>5.1805628935757113</v>
      </c>
      <c r="G341" s="71">
        <f t="shared" si="265"/>
        <v>29.864646546925684</v>
      </c>
      <c r="H341" s="71">
        <f t="shared" si="265"/>
        <v>15.344059155803208</v>
      </c>
      <c r="I341" s="71">
        <f t="shared" si="265"/>
        <v>1.5226402097859619</v>
      </c>
      <c r="J341" s="71">
        <f t="shared" si="265"/>
        <v>-14.756103367416173</v>
      </c>
      <c r="K341" s="71">
        <f t="shared" si="265"/>
        <v>-8.420111919066386</v>
      </c>
      <c r="L341" s="71">
        <f t="shared" si="265"/>
        <v>15.638663246129994</v>
      </c>
      <c r="M341" s="71">
        <f t="shared" si="265"/>
        <v>7.8625277308043309</v>
      </c>
      <c r="N341" s="71">
        <f t="shared" si="265"/>
        <v>17.663921275002693</v>
      </c>
      <c r="O341" s="71">
        <f t="shared" si="265"/>
        <v>1.4885173006695851</v>
      </c>
      <c r="P341" s="71">
        <f t="shared" si="265"/>
        <v>10.311072438546873</v>
      </c>
      <c r="Q341" s="71">
        <f t="shared" si="265"/>
        <v>-0.59531128562646529</v>
      </c>
      <c r="R341" s="71">
        <f t="shared" si="265"/>
        <v>-8.5481096648765771</v>
      </c>
      <c r="S341" s="71">
        <f t="shared" si="265"/>
        <v>10.306168541992577</v>
      </c>
      <c r="T341" s="71">
        <f t="shared" si="265"/>
        <v>2.6534668125776477</v>
      </c>
    </row>
    <row r="342" spans="1:20" ht="12" customHeight="1">
      <c r="A342" s="66" t="s">
        <v>17</v>
      </c>
      <c r="B342" s="71" t="s">
        <v>43</v>
      </c>
      <c r="C342" s="71">
        <f t="shared" ref="C342:T342" si="266">C318/B318*100-100</f>
        <v>-18.731751414967206</v>
      </c>
      <c r="D342" s="71">
        <f t="shared" si="266"/>
        <v>6.3019554060107339</v>
      </c>
      <c r="E342" s="71">
        <f t="shared" si="266"/>
        <v>-9.5918278917607154</v>
      </c>
      <c r="F342" s="71">
        <f t="shared" si="266"/>
        <v>7.8772433063261786</v>
      </c>
      <c r="G342" s="71">
        <f t="shared" si="266"/>
        <v>4.5341910862265848</v>
      </c>
      <c r="H342" s="71">
        <f t="shared" si="266"/>
        <v>30.817076798843999</v>
      </c>
      <c r="I342" s="71">
        <f t="shared" si="266"/>
        <v>27.093123932949851</v>
      </c>
      <c r="J342" s="71">
        <f t="shared" si="266"/>
        <v>17.520424753062429</v>
      </c>
      <c r="K342" s="71">
        <f t="shared" si="266"/>
        <v>-0.10604038670481941</v>
      </c>
      <c r="L342" s="71">
        <f t="shared" si="266"/>
        <v>15.242366241837104</v>
      </c>
      <c r="M342" s="71">
        <f t="shared" si="266"/>
        <v>-5.5299319310146018</v>
      </c>
      <c r="N342" s="71" t="s">
        <v>45</v>
      </c>
      <c r="O342" s="71">
        <f t="shared" si="266"/>
        <v>-7.5866294404359564</v>
      </c>
      <c r="P342" s="71">
        <f t="shared" si="266"/>
        <v>-3.9996981522606347</v>
      </c>
      <c r="Q342" s="71">
        <f t="shared" si="266"/>
        <v>-6.1396849923302881</v>
      </c>
      <c r="R342" s="71">
        <f t="shared" si="266"/>
        <v>-0.41024450764079745</v>
      </c>
      <c r="S342" s="71">
        <f t="shared" si="266"/>
        <v>7.151549589507141</v>
      </c>
      <c r="T342" s="71">
        <f t="shared" si="266"/>
        <v>-2.2776641371744688</v>
      </c>
    </row>
    <row r="343" spans="1:20" ht="12" customHeight="1">
      <c r="A343" s="66" t="s">
        <v>18</v>
      </c>
      <c r="B343" s="71" t="s">
        <v>43</v>
      </c>
      <c r="C343" s="71">
        <f t="shared" ref="C343:T343" si="267">C319/B319*100-100</f>
        <v>-15.55853330496592</v>
      </c>
      <c r="D343" s="71">
        <f t="shared" si="267"/>
        <v>-1.9721846088561819</v>
      </c>
      <c r="E343" s="71">
        <f t="shared" si="267"/>
        <v>15.299622428243325</v>
      </c>
      <c r="F343" s="71">
        <f t="shared" si="267"/>
        <v>51.691255167235283</v>
      </c>
      <c r="G343" s="71">
        <f t="shared" si="267"/>
        <v>-2.5976849691435291</v>
      </c>
      <c r="H343" s="71">
        <f t="shared" si="267"/>
        <v>-22.148764851515722</v>
      </c>
      <c r="I343" s="71">
        <f t="shared" si="267"/>
        <v>0.63727184636567813</v>
      </c>
      <c r="J343" s="71">
        <f t="shared" si="267"/>
        <v>1.3923768381649353</v>
      </c>
      <c r="K343" s="71">
        <f t="shared" si="267"/>
        <v>-7.5018159765955517</v>
      </c>
      <c r="L343" s="71">
        <f t="shared" si="267"/>
        <v>19.705691642651274</v>
      </c>
      <c r="M343" s="71">
        <f t="shared" si="267"/>
        <v>17.858099385199637</v>
      </c>
      <c r="N343" s="71">
        <f t="shared" si="267"/>
        <v>14.815845602065821</v>
      </c>
      <c r="O343" s="71">
        <f t="shared" si="267"/>
        <v>2.6290293288065811</v>
      </c>
      <c r="P343" s="71">
        <f t="shared" si="267"/>
        <v>10.744965080777561</v>
      </c>
      <c r="Q343" s="71">
        <f t="shared" si="267"/>
        <v>7.7967419384924455</v>
      </c>
      <c r="R343" s="71">
        <f t="shared" si="267"/>
        <v>6.6980238215957826</v>
      </c>
      <c r="S343" s="71">
        <f t="shared" si="267"/>
        <v>7.3348303647879902</v>
      </c>
      <c r="T343" s="71">
        <f t="shared" si="267"/>
        <v>-1.3993266199608172</v>
      </c>
    </row>
    <row r="344" spans="1:20" ht="12" customHeight="1">
      <c r="A344" s="66" t="s">
        <v>19</v>
      </c>
      <c r="B344" s="71" t="s">
        <v>43</v>
      </c>
      <c r="C344" s="71">
        <f t="shared" ref="C344:T344" si="268">C320/B320*100-100</f>
        <v>13.491417605713664</v>
      </c>
      <c r="D344" s="71">
        <f t="shared" si="268"/>
        <v>-19.633141692192126</v>
      </c>
      <c r="E344" s="71">
        <f t="shared" si="268"/>
        <v>-12.140582118488297</v>
      </c>
      <c r="F344" s="71">
        <f t="shared" si="268"/>
        <v>23.546806323232829</v>
      </c>
      <c r="G344" s="71">
        <f t="shared" si="268"/>
        <v>7.6843788462848721</v>
      </c>
      <c r="H344" s="71">
        <f t="shared" si="268"/>
        <v>16.326846572742141</v>
      </c>
      <c r="I344" s="71">
        <f t="shared" si="268"/>
        <v>-10.857800872614504</v>
      </c>
      <c r="J344" s="71">
        <f t="shared" si="268"/>
        <v>-1.2694563200826678</v>
      </c>
      <c r="K344" s="71">
        <f t="shared" si="268"/>
        <v>-23.679736164203064</v>
      </c>
      <c r="L344" s="71">
        <f t="shared" si="268"/>
        <v>47.848275743243818</v>
      </c>
      <c r="M344" s="71">
        <f t="shared" si="268"/>
        <v>-16.521540512571903</v>
      </c>
      <c r="N344" s="71">
        <f t="shared" si="268"/>
        <v>6.5799098741923956</v>
      </c>
      <c r="O344" s="71">
        <f t="shared" si="268"/>
        <v>-4.6656956563880954</v>
      </c>
      <c r="P344" s="71">
        <f t="shared" si="268"/>
        <v>-10.230612286956713</v>
      </c>
      <c r="Q344" s="71">
        <f t="shared" si="268"/>
        <v>44.427608963822109</v>
      </c>
      <c r="R344" s="71">
        <f t="shared" si="268"/>
        <v>-2.8336357008426774</v>
      </c>
      <c r="S344" s="71">
        <f t="shared" si="268"/>
        <v>4.4144334754025607</v>
      </c>
      <c r="T344" s="71">
        <f t="shared" si="268"/>
        <v>-5.926356876585686</v>
      </c>
    </row>
    <row r="345" spans="1:20" ht="12" customHeight="1">
      <c r="A345" s="69" t="s">
        <v>20</v>
      </c>
      <c r="B345" s="71" t="s">
        <v>43</v>
      </c>
      <c r="C345" s="100">
        <f t="shared" ref="C345:T345" si="269">C321/B321*100-100</f>
        <v>-2.8359215066856081</v>
      </c>
      <c r="D345" s="100">
        <f t="shared" si="269"/>
        <v>-1.9486144605975397</v>
      </c>
      <c r="E345" s="100">
        <f t="shared" si="269"/>
        <v>1.3724850100756925</v>
      </c>
      <c r="F345" s="100">
        <f t="shared" si="269"/>
        <v>6.6344574627299266</v>
      </c>
      <c r="G345" s="100">
        <f t="shared" si="269"/>
        <v>4.8706282449659142</v>
      </c>
      <c r="H345" s="100">
        <f t="shared" si="269"/>
        <v>6.6293799179032504</v>
      </c>
      <c r="I345" s="100">
        <f t="shared" si="269"/>
        <v>9.4279089208888109</v>
      </c>
      <c r="J345" s="100">
        <f t="shared" si="269"/>
        <v>4.5371757802993358</v>
      </c>
      <c r="K345" s="100">
        <f t="shared" si="269"/>
        <v>-10.134254337842449</v>
      </c>
      <c r="L345" s="100">
        <f t="shared" si="269"/>
        <v>10.828357040238544</v>
      </c>
      <c r="M345" s="100">
        <f t="shared" si="269"/>
        <v>2.6257740462935857</v>
      </c>
      <c r="N345" s="100">
        <f t="shared" si="269"/>
        <v>5.8571690655605266</v>
      </c>
      <c r="O345" s="100">
        <f t="shared" si="269"/>
        <v>-1.1748041404084688</v>
      </c>
      <c r="P345" s="100">
        <f t="shared" si="269"/>
        <v>3.7619175845554906</v>
      </c>
      <c r="Q345" s="100">
        <f t="shared" si="269"/>
        <v>5.7684127114283399</v>
      </c>
      <c r="R345" s="100">
        <f t="shared" si="269"/>
        <v>1.8885159922605368</v>
      </c>
      <c r="S345" s="100">
        <f t="shared" si="269"/>
        <v>3.6630982926945137</v>
      </c>
      <c r="T345" s="100">
        <f t="shared" si="269"/>
        <v>1.0612429757369313</v>
      </c>
    </row>
    <row r="346" spans="1:20" ht="12" customHeight="1">
      <c r="A346" s="70" t="s">
        <v>0</v>
      </c>
      <c r="B346" s="71" t="s">
        <v>43</v>
      </c>
      <c r="C346" s="71">
        <f t="shared" ref="C346:T346" si="270">C322/B322*100-100</f>
        <v>-7.8139739485324782</v>
      </c>
      <c r="D346" s="71">
        <f t="shared" si="270"/>
        <v>-2.3409664489310984</v>
      </c>
      <c r="E346" s="71">
        <f t="shared" si="270"/>
        <v>4.0021933545158532</v>
      </c>
      <c r="F346" s="71">
        <f t="shared" si="270"/>
        <v>9.2066901748497116</v>
      </c>
      <c r="G346" s="71">
        <f t="shared" si="270"/>
        <v>3.9061669086585198</v>
      </c>
      <c r="H346" s="71">
        <f t="shared" si="270"/>
        <v>1.8894940954028385</v>
      </c>
      <c r="I346" s="71">
        <f t="shared" si="270"/>
        <v>6.5941545577991718</v>
      </c>
      <c r="J346" s="71">
        <f t="shared" si="270"/>
        <v>32.75356333523942</v>
      </c>
      <c r="K346" s="71">
        <f t="shared" si="270"/>
        <v>-13.712015762037908</v>
      </c>
      <c r="L346" s="71">
        <f t="shared" si="270"/>
        <v>6.9670763442401267</v>
      </c>
      <c r="M346" s="71">
        <f t="shared" si="270"/>
        <v>5.9686581494774487</v>
      </c>
      <c r="N346" s="71">
        <f t="shared" si="270"/>
        <v>-7.3664036536383719</v>
      </c>
      <c r="O346" s="71">
        <f t="shared" si="270"/>
        <v>-10.500946427785365</v>
      </c>
      <c r="P346" s="71">
        <f t="shared" si="270"/>
        <v>3.9584880603988921</v>
      </c>
      <c r="Q346" s="71">
        <f t="shared" si="270"/>
        <v>4.3424777823197331</v>
      </c>
      <c r="R346" s="71">
        <f t="shared" si="270"/>
        <v>-1.3703537110458939</v>
      </c>
      <c r="S346" s="71">
        <f t="shared" si="270"/>
        <v>0.17276619924476222</v>
      </c>
      <c r="T346" s="71">
        <f t="shared" si="270"/>
        <v>9.6279312256534126</v>
      </c>
    </row>
    <row r="347" spans="1:20" ht="12" customHeight="1">
      <c r="A347" s="70" t="s">
        <v>5</v>
      </c>
      <c r="B347" s="71" t="s">
        <v>43</v>
      </c>
      <c r="C347" s="71">
        <f t="shared" ref="C347:T347" si="271">C323/B323*100-100</f>
        <v>-2.2389886972824797</v>
      </c>
      <c r="D347" s="71">
        <f t="shared" si="271"/>
        <v>-1.9042919714506183</v>
      </c>
      <c r="E347" s="71">
        <f t="shared" si="271"/>
        <v>1.0764264621709003</v>
      </c>
      <c r="F347" s="71">
        <f t="shared" si="271"/>
        <v>6.3365656518015214</v>
      </c>
      <c r="G347" s="71">
        <f t="shared" si="271"/>
        <v>4.9853758063777605</v>
      </c>
      <c r="H347" s="71">
        <f t="shared" si="271"/>
        <v>7.1874335215954375</v>
      </c>
      <c r="I347" s="71">
        <f t="shared" si="271"/>
        <v>9.7450346482176116</v>
      </c>
      <c r="J347" s="71">
        <f t="shared" si="271"/>
        <v>1.4698936617562879</v>
      </c>
      <c r="K347" s="71">
        <f t="shared" si="271"/>
        <v>-9.6254223870766253</v>
      </c>
      <c r="L347" s="71">
        <f t="shared" si="271"/>
        <v>11.352679442282138</v>
      </c>
      <c r="M347" s="71">
        <f t="shared" si="271"/>
        <v>2.1897225172317007</v>
      </c>
      <c r="N347" s="71">
        <f t="shared" si="271"/>
        <v>7.6458608683968521</v>
      </c>
      <c r="O347" s="71">
        <f t="shared" si="271"/>
        <v>-8.9228883923667013E-2</v>
      </c>
      <c r="P347" s="71">
        <f t="shared" si="271"/>
        <v>3.7414209612462059</v>
      </c>
      <c r="Q347" s="71">
        <f t="shared" si="271"/>
        <v>5.9174076448462074</v>
      </c>
      <c r="R347" s="71">
        <f t="shared" si="271"/>
        <v>2.2239696969951694</v>
      </c>
      <c r="S347" s="71">
        <f t="shared" si="271"/>
        <v>4.0097450005232531</v>
      </c>
      <c r="T347" s="71">
        <f t="shared" si="271"/>
        <v>0.2418185089008773</v>
      </c>
    </row>
    <row r="348" spans="1:20" ht="12" customHeight="1">
      <c r="A348" s="4"/>
      <c r="B348" s="81"/>
      <c r="C348" s="81"/>
      <c r="D348" s="81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</row>
    <row r="349" spans="1:20" ht="12" customHeight="1">
      <c r="A349" s="65"/>
      <c r="B349" s="193" t="s">
        <v>52</v>
      </c>
      <c r="C349" s="193"/>
      <c r="D349" s="193"/>
      <c r="E349" s="193"/>
      <c r="F349" s="193"/>
      <c r="G349" s="193"/>
      <c r="H349" s="193"/>
      <c r="I349" s="193"/>
      <c r="J349" s="193"/>
      <c r="K349" s="193"/>
      <c r="L349" s="193"/>
      <c r="M349" s="193"/>
      <c r="N349" s="193"/>
      <c r="O349" s="193"/>
      <c r="P349" s="193"/>
      <c r="Q349" s="193"/>
      <c r="R349" s="193"/>
      <c r="S349" s="193"/>
      <c r="T349" s="193"/>
    </row>
    <row r="350" spans="1:20" s="5" customFormat="1" ht="12" customHeight="1">
      <c r="A350" s="65"/>
      <c r="B350" s="184" t="s">
        <v>86</v>
      </c>
      <c r="C350" s="184"/>
      <c r="D350" s="184"/>
      <c r="E350" s="184"/>
      <c r="F350" s="184"/>
      <c r="G350" s="184"/>
      <c r="H350" s="184"/>
      <c r="I350" s="184"/>
      <c r="J350" s="184"/>
      <c r="K350" s="184"/>
      <c r="L350" s="184"/>
      <c r="M350" s="184"/>
      <c r="N350" s="184"/>
      <c r="O350" s="184"/>
      <c r="P350" s="184"/>
      <c r="Q350" s="184"/>
      <c r="R350" s="184"/>
      <c r="S350" s="184"/>
      <c r="T350" s="184"/>
    </row>
    <row r="351" spans="1:20" ht="12" customHeight="1">
      <c r="A351" s="66" t="s">
        <v>1</v>
      </c>
      <c r="B351" s="74">
        <f>B302/B$321*100</f>
        <v>3.6103716392410048</v>
      </c>
      <c r="C351" s="74">
        <f t="shared" ref="C351:Q351" si="272">C302/C$321*100</f>
        <v>3.4832968112320644</v>
      </c>
      <c r="D351" s="74">
        <f t="shared" si="272"/>
        <v>3.5840129997139285</v>
      </c>
      <c r="E351" s="74">
        <f t="shared" si="272"/>
        <v>3.6305802466141928</v>
      </c>
      <c r="F351" s="74">
        <f t="shared" si="272"/>
        <v>3.5043408505968334</v>
      </c>
      <c r="G351" s="74">
        <f t="shared" si="272"/>
        <v>3.6137059876015329</v>
      </c>
      <c r="H351" s="74">
        <f t="shared" si="272"/>
        <v>3.7968565570236312</v>
      </c>
      <c r="I351" s="74">
        <f t="shared" si="272"/>
        <v>3.6138136052873548</v>
      </c>
      <c r="J351" s="74">
        <f t="shared" si="272"/>
        <v>3.8549616538909213</v>
      </c>
      <c r="K351" s="74">
        <f t="shared" si="272"/>
        <v>3.7172691139444485</v>
      </c>
      <c r="L351" s="74">
        <f t="shared" si="272"/>
        <v>3.4659064618605191</v>
      </c>
      <c r="M351" s="74">
        <f t="shared" si="272"/>
        <v>3.7959672463631797</v>
      </c>
      <c r="N351" s="74">
        <f t="shared" si="272"/>
        <v>3.5948463273165414</v>
      </c>
      <c r="O351" s="74">
        <f t="shared" si="272"/>
        <v>3.6896246386397671</v>
      </c>
      <c r="P351" s="74">
        <f t="shared" si="272"/>
        <v>3.7155207572802391</v>
      </c>
      <c r="Q351" s="74">
        <f t="shared" si="272"/>
        <v>3.5956232714692442</v>
      </c>
      <c r="R351" s="74">
        <f t="shared" ref="R351:S351" si="273">R302/R$321*100</f>
        <v>3.7535086555628503</v>
      </c>
      <c r="S351" s="74">
        <f t="shared" si="273"/>
        <v>3.3038546734091789</v>
      </c>
      <c r="T351" s="74">
        <f t="shared" ref="T351" si="274">T302/T$321*100</f>
        <v>3.9114769748474845</v>
      </c>
    </row>
    <row r="352" spans="1:20" ht="12" customHeight="1">
      <c r="A352" s="66" t="s">
        <v>2</v>
      </c>
      <c r="B352" s="74">
        <f t="shared" ref="B352:Q354" si="275">B303/B$321*100</f>
        <v>3.0603144746417632</v>
      </c>
      <c r="C352" s="74">
        <f t="shared" si="275"/>
        <v>2.9059006366332141</v>
      </c>
      <c r="D352" s="74">
        <f t="shared" si="275"/>
        <v>3.0302314489085944</v>
      </c>
      <c r="E352" s="74">
        <f t="shared" si="275"/>
        <v>2.8510185228211675</v>
      </c>
      <c r="F352" s="74">
        <f t="shared" si="275"/>
        <v>3.4986109837101544</v>
      </c>
      <c r="G352" s="74">
        <f t="shared" si="275"/>
        <v>3.2180627875509411</v>
      </c>
      <c r="H352" s="74">
        <f t="shared" si="275"/>
        <v>2.7830889825660563</v>
      </c>
      <c r="I352" s="74">
        <f t="shared" si="275"/>
        <v>3.1342068344561844</v>
      </c>
      <c r="J352" s="74">
        <f t="shared" si="275"/>
        <v>2.8523621415738525</v>
      </c>
      <c r="K352" s="74">
        <f t="shared" si="275"/>
        <v>2.0970003869334746</v>
      </c>
      <c r="L352" s="74">
        <f t="shared" si="275"/>
        <v>2.0772003976136797</v>
      </c>
      <c r="M352" s="74">
        <f t="shared" si="275"/>
        <v>1.9854667105620647</v>
      </c>
      <c r="N352" s="74">
        <f t="shared" si="275"/>
        <v>2.0829453104080899</v>
      </c>
      <c r="O352" s="74">
        <f t="shared" si="275"/>
        <v>2.2255322560015549</v>
      </c>
      <c r="P352" s="74">
        <f t="shared" si="275"/>
        <v>2.193175783847424</v>
      </c>
      <c r="Q352" s="74">
        <f t="shared" si="275"/>
        <v>2.0716851332453516</v>
      </c>
      <c r="R352" s="74">
        <f t="shared" ref="R352:S352" si="276">R303/R$321*100</f>
        <v>2.0450235964900116</v>
      </c>
      <c r="S352" s="74">
        <f t="shared" si="276"/>
        <v>2.0485722777407256</v>
      </c>
      <c r="T352" s="74">
        <f t="shared" ref="T352" si="277">T303/T$321*100</f>
        <v>2.1663339110963804</v>
      </c>
    </row>
    <row r="353" spans="1:20" ht="12" customHeight="1">
      <c r="A353" s="66" t="s">
        <v>3</v>
      </c>
      <c r="B353" s="74">
        <f t="shared" si="275"/>
        <v>0.98051222307094665</v>
      </c>
      <c r="C353" s="74">
        <f t="shared" si="275"/>
        <v>1.0581466953636613</v>
      </c>
      <c r="D353" s="74">
        <f t="shared" si="275"/>
        <v>0.95124681534064015</v>
      </c>
      <c r="E353" s="74">
        <f t="shared" si="275"/>
        <v>0.99357473256502515</v>
      </c>
      <c r="F353" s="74">
        <f t="shared" si="275"/>
        <v>0.9092193431158635</v>
      </c>
      <c r="G353" s="74">
        <f t="shared" si="275"/>
        <v>1.0239378794866791</v>
      </c>
      <c r="H353" s="74">
        <f t="shared" si="275"/>
        <v>0.99928160976674418</v>
      </c>
      <c r="I353" s="74">
        <f t="shared" si="275"/>
        <v>0.95565228514306078</v>
      </c>
      <c r="J353" s="74">
        <f t="shared" si="275"/>
        <v>3.1328329638780712</v>
      </c>
      <c r="K353" s="74">
        <f t="shared" si="275"/>
        <v>3.1498219453945251</v>
      </c>
      <c r="L353" s="74">
        <f t="shared" si="275"/>
        <v>3.1540741042124392</v>
      </c>
      <c r="M353" s="74">
        <f t="shared" si="275"/>
        <v>3.3657035980104042</v>
      </c>
      <c r="N353" s="74">
        <f t="shared" si="275"/>
        <v>1.9880114570528957</v>
      </c>
      <c r="O353" s="74">
        <f t="shared" si="275"/>
        <v>1.2727849800839111</v>
      </c>
      <c r="P353" s="74">
        <f t="shared" si="275"/>
        <v>1.1356804504264821</v>
      </c>
      <c r="Q353" s="74">
        <f t="shared" si="275"/>
        <v>1.4633557192621878</v>
      </c>
      <c r="R353" s="74">
        <f t="shared" ref="R353:S353" si="278">R304/R$321*100</f>
        <v>0.93738866396592979</v>
      </c>
      <c r="S353" s="74">
        <f t="shared" si="278"/>
        <v>1.064680634673574</v>
      </c>
      <c r="T353" s="74">
        <f t="shared" ref="T353" si="279">T304/T$321*100</f>
        <v>1.0230449751265871</v>
      </c>
    </row>
    <row r="354" spans="1:20" ht="12" customHeight="1">
      <c r="A354" s="66" t="s">
        <v>4</v>
      </c>
      <c r="B354" s="74">
        <f t="shared" si="275"/>
        <v>3.056598579428961</v>
      </c>
      <c r="C354" s="74">
        <f t="shared" si="275"/>
        <v>2.7118552316243645</v>
      </c>
      <c r="D354" s="74">
        <f t="shared" si="275"/>
        <v>2.5530561399600709</v>
      </c>
      <c r="E354" s="74">
        <f t="shared" si="275"/>
        <v>2.905859610338358</v>
      </c>
      <c r="F354" s="74">
        <f t="shared" si="275"/>
        <v>2.7192728582939125</v>
      </c>
      <c r="G354" s="74">
        <f t="shared" si="275"/>
        <v>2.6779634200252063</v>
      </c>
      <c r="H354" s="74">
        <f t="shared" si="275"/>
        <v>2.4862005564201057</v>
      </c>
      <c r="I354" s="74">
        <f t="shared" si="275"/>
        <v>2.1010998156868053</v>
      </c>
      <c r="J354" s="74">
        <f t="shared" si="275"/>
        <v>2.6110930734264648</v>
      </c>
      <c r="K354" s="74">
        <f t="shared" si="275"/>
        <v>2.9914455761656056</v>
      </c>
      <c r="L354" s="74">
        <f t="shared" si="275"/>
        <v>2.8418229119298464</v>
      </c>
      <c r="M354" s="74">
        <f t="shared" si="275"/>
        <v>2.7677324515903599</v>
      </c>
      <c r="N354" s="74">
        <f t="shared" si="275"/>
        <v>2.7606731509676838</v>
      </c>
      <c r="O354" s="74">
        <f t="shared" si="275"/>
        <v>2.2545869052145013</v>
      </c>
      <c r="P354" s="74">
        <f t="shared" si="275"/>
        <v>2.4160400697381879</v>
      </c>
      <c r="Q354" s="74">
        <f t="shared" si="275"/>
        <v>2.2022107081583733</v>
      </c>
      <c r="R354" s="74">
        <f t="shared" ref="R354:S354" si="280">R305/R$321*100</f>
        <v>2.2984450730048729</v>
      </c>
      <c r="S354" s="74">
        <f t="shared" si="280"/>
        <v>2.3130716860867686</v>
      </c>
      <c r="T354" s="74">
        <f t="shared" ref="T354" si="281">T305/T$321*100</f>
        <v>2.3693570972085003</v>
      </c>
    </row>
    <row r="355" spans="1:20" ht="12" customHeight="1">
      <c r="A355" s="66"/>
      <c r="B355" s="74"/>
      <c r="C355" s="74"/>
      <c r="D355" s="74"/>
      <c r="E355" s="74"/>
      <c r="F355" s="74"/>
      <c r="G355" s="74"/>
      <c r="H355" s="74"/>
      <c r="I355" s="74"/>
      <c r="J355" s="74"/>
      <c r="K355" s="74"/>
      <c r="L355" s="74"/>
      <c r="M355" s="74"/>
      <c r="N355" s="74"/>
      <c r="O355" s="74"/>
      <c r="P355" s="74"/>
      <c r="Q355" s="74"/>
      <c r="R355" s="74"/>
      <c r="S355" s="74"/>
      <c r="T355" s="74"/>
    </row>
    <row r="356" spans="1:20" ht="12" customHeight="1">
      <c r="A356" s="66" t="s">
        <v>6</v>
      </c>
      <c r="B356" s="74">
        <f>B307/B$321*100</f>
        <v>3.1805969559491087</v>
      </c>
      <c r="C356" s="74">
        <f t="shared" ref="C356:Q356" si="282">C307/C$321*100</f>
        <v>3.1122135894535181</v>
      </c>
      <c r="D356" s="74">
        <f t="shared" si="282"/>
        <v>2.984882970849938</v>
      </c>
      <c r="E356" s="74">
        <f t="shared" si="282"/>
        <v>2.6224010940038287</v>
      </c>
      <c r="F356" s="74">
        <f t="shared" si="282"/>
        <v>2.2175474187775492</v>
      </c>
      <c r="G356" s="74">
        <f t="shared" si="282"/>
        <v>2.7593623624325772</v>
      </c>
      <c r="H356" s="74">
        <f t="shared" si="282"/>
        <v>2.7941210388129556</v>
      </c>
      <c r="I356" s="74">
        <f t="shared" si="282"/>
        <v>2.7393745810591819</v>
      </c>
      <c r="J356" s="74">
        <f t="shared" si="282"/>
        <v>2.7552566056246919</v>
      </c>
      <c r="K356" s="74">
        <f t="shared" si="282"/>
        <v>3.2458977149483981</v>
      </c>
      <c r="L356" s="74">
        <f t="shared" si="282"/>
        <v>2.8551258977022336</v>
      </c>
      <c r="M356" s="74">
        <f t="shared" si="282"/>
        <v>2.973074293479085</v>
      </c>
      <c r="N356" s="74">
        <f t="shared" si="282"/>
        <v>3.1575465941906389</v>
      </c>
      <c r="O356" s="74">
        <f t="shared" si="282"/>
        <v>3.2096098809586069</v>
      </c>
      <c r="P356" s="74">
        <f t="shared" si="282"/>
        <v>3.2558452640085993</v>
      </c>
      <c r="Q356" s="74">
        <f t="shared" si="282"/>
        <v>3.1999924843269016</v>
      </c>
      <c r="R356" s="74">
        <f t="shared" ref="R356:S371" si="283">R307/R$321*100</f>
        <v>3.2066771425507441</v>
      </c>
      <c r="S356" s="74">
        <f t="shared" si="283"/>
        <v>3.1087494990753979</v>
      </c>
      <c r="T356" s="74">
        <f t="shared" ref="T356" si="284">T307/T$321*100</f>
        <v>3.125740374536349</v>
      </c>
    </row>
    <row r="357" spans="1:20" ht="12" customHeight="1">
      <c r="A357" s="66" t="s">
        <v>7</v>
      </c>
      <c r="B357" s="74">
        <f t="shared" ref="B357:Q372" si="285">B308/B$321*100</f>
        <v>4.5597566978357005</v>
      </c>
      <c r="C357" s="74">
        <f t="shared" si="285"/>
        <v>4.9667948048618271</v>
      </c>
      <c r="D357" s="74">
        <f t="shared" si="285"/>
        <v>4.9294015387993859</v>
      </c>
      <c r="E357" s="74">
        <f t="shared" si="285"/>
        <v>4.9914602076293324</v>
      </c>
      <c r="F357" s="74">
        <f t="shared" si="285"/>
        <v>4.6201149073349672</v>
      </c>
      <c r="G357" s="74">
        <f t="shared" si="285"/>
        <v>4.2690771123837248</v>
      </c>
      <c r="H357" s="74">
        <f t="shared" si="285"/>
        <v>4.5842340668306294</v>
      </c>
      <c r="I357" s="74">
        <f t="shared" si="285"/>
        <v>4.1327914685998923</v>
      </c>
      <c r="J357" s="74">
        <f t="shared" si="285"/>
        <v>4.4110763280103233</v>
      </c>
      <c r="K357" s="74">
        <f t="shared" si="285"/>
        <v>4.5276300451798157</v>
      </c>
      <c r="L357" s="74">
        <f t="shared" si="285"/>
        <v>4.2740279446468143</v>
      </c>
      <c r="M357" s="74">
        <f t="shared" si="285"/>
        <v>4.4268307898489692</v>
      </c>
      <c r="N357" s="74">
        <f t="shared" si="285"/>
        <v>4.7402854129113159</v>
      </c>
      <c r="O357" s="74">
        <f t="shared" si="285"/>
        <v>4.657958136225993</v>
      </c>
      <c r="P357" s="74">
        <f t="shared" si="285"/>
        <v>4.0422976649022049</v>
      </c>
      <c r="Q357" s="74">
        <f t="shared" si="285"/>
        <v>4.0277575474327421</v>
      </c>
      <c r="R357" s="74">
        <f t="shared" si="283"/>
        <v>3.8986520100647573</v>
      </c>
      <c r="S357" s="74">
        <f t="shared" si="283"/>
        <v>4.0546025244917168</v>
      </c>
      <c r="T357" s="74">
        <f t="shared" ref="T357" si="286">T308/T$321*100</f>
        <v>3.9943117034283606</v>
      </c>
    </row>
    <row r="358" spans="1:20" ht="12" customHeight="1">
      <c r="A358" s="66" t="s">
        <v>8</v>
      </c>
      <c r="B358" s="74">
        <f t="shared" si="285"/>
        <v>4.1222754572186631</v>
      </c>
      <c r="C358" s="74">
        <f t="shared" si="285"/>
        <v>4.2201711073798256</v>
      </c>
      <c r="D358" s="74">
        <f t="shared" si="285"/>
        <v>4.372145377167632</v>
      </c>
      <c r="E358" s="74">
        <f t="shared" si="285"/>
        <v>3.9892555904920615</v>
      </c>
      <c r="F358" s="74">
        <f t="shared" si="285"/>
        <v>3.718632790236815</v>
      </c>
      <c r="G358" s="74">
        <f t="shared" si="285"/>
        <v>3.7026766429132953</v>
      </c>
      <c r="H358" s="74">
        <f t="shared" si="285"/>
        <v>3.3428266582197401</v>
      </c>
      <c r="I358" s="74">
        <f t="shared" si="285"/>
        <v>3.3935867480557409</v>
      </c>
      <c r="J358" s="74">
        <f t="shared" si="285"/>
        <v>3.54818086281005</v>
      </c>
      <c r="K358" s="74">
        <f t="shared" si="285"/>
        <v>3.7692139105512812</v>
      </c>
      <c r="L358" s="74">
        <f t="shared" si="285"/>
        <v>3.4249703624634815</v>
      </c>
      <c r="M358" s="74">
        <f t="shared" si="285"/>
        <v>3.6259762288541246</v>
      </c>
      <c r="N358" s="74">
        <f t="shared" si="285"/>
        <v>3.9305479276890805</v>
      </c>
      <c r="O358" s="74">
        <f t="shared" si="285"/>
        <v>4.0474946913496197</v>
      </c>
      <c r="P358" s="74">
        <f t="shared" si="285"/>
        <v>3.9637276200249865</v>
      </c>
      <c r="Q358" s="74">
        <f t="shared" si="285"/>
        <v>3.9007105104064568</v>
      </c>
      <c r="R358" s="74">
        <f t="shared" si="283"/>
        <v>3.8851951203324222</v>
      </c>
      <c r="S358" s="74">
        <f t="shared" si="283"/>
        <v>3.9340280395976639</v>
      </c>
      <c r="T358" s="74">
        <f t="shared" ref="T358" si="287">T309/T$321*100</f>
        <v>4.0631199521720029</v>
      </c>
    </row>
    <row r="359" spans="1:20" ht="12" customHeight="1">
      <c r="A359" s="66" t="s">
        <v>9</v>
      </c>
      <c r="B359" s="74">
        <f t="shared" si="285"/>
        <v>4.4587864043244645</v>
      </c>
      <c r="C359" s="74">
        <f t="shared" si="285"/>
        <v>5.1379210371208464</v>
      </c>
      <c r="D359" s="74">
        <f t="shared" si="285"/>
        <v>5.3926509371629683</v>
      </c>
      <c r="E359" s="74">
        <f t="shared" si="285"/>
        <v>5.0565433559575403</v>
      </c>
      <c r="F359" s="74">
        <f t="shared" si="285"/>
        <v>4.9704625997231879</v>
      </c>
      <c r="G359" s="74">
        <f t="shared" si="285"/>
        <v>4.9953800436542561</v>
      </c>
      <c r="H359" s="74">
        <f t="shared" si="285"/>
        <v>4.9231374713504543</v>
      </c>
      <c r="I359" s="74">
        <f t="shared" si="285"/>
        <v>5.1648498374904168</v>
      </c>
      <c r="J359" s="74">
        <f t="shared" si="285"/>
        <v>5.1032797873987654</v>
      </c>
      <c r="K359" s="74">
        <f t="shared" si="285"/>
        <v>4.9579982111096221</v>
      </c>
      <c r="L359" s="74">
        <f t="shared" si="285"/>
        <v>4.1393227483848936</v>
      </c>
      <c r="M359" s="74">
        <f t="shared" si="285"/>
        <v>4.368013159290931</v>
      </c>
      <c r="N359" s="74">
        <f t="shared" si="285"/>
        <v>4.7988778308156093</v>
      </c>
      <c r="O359" s="74">
        <f t="shared" si="285"/>
        <v>5.0109238235955518</v>
      </c>
      <c r="P359" s="74">
        <f t="shared" si="285"/>
        <v>4.7911166524810298</v>
      </c>
      <c r="Q359" s="74">
        <f t="shared" si="285"/>
        <v>4.5410661710159248</v>
      </c>
      <c r="R359" s="74">
        <f t="shared" si="283"/>
        <v>4.7844060897243939</v>
      </c>
      <c r="S359" s="74">
        <f t="shared" si="283"/>
        <v>4.6968117035539221</v>
      </c>
      <c r="T359" s="74">
        <f t="shared" ref="T359" si="288">T310/T$321*100</f>
        <v>4.401476070936404</v>
      </c>
    </row>
    <row r="360" spans="1:20" ht="12" customHeight="1">
      <c r="A360" s="66" t="s">
        <v>10</v>
      </c>
      <c r="B360" s="74">
        <f t="shared" si="285"/>
        <v>3.794857986073767</v>
      </c>
      <c r="C360" s="74">
        <f t="shared" si="285"/>
        <v>3.4632189695340641</v>
      </c>
      <c r="D360" s="74">
        <f t="shared" si="285"/>
        <v>3.9696673341673323</v>
      </c>
      <c r="E360" s="74">
        <f t="shared" si="285"/>
        <v>3.6538687420297191</v>
      </c>
      <c r="F360" s="74">
        <f t="shared" si="285"/>
        <v>3.4421762415579753</v>
      </c>
      <c r="G360" s="74">
        <f t="shared" si="285"/>
        <v>3.2140406936561283</v>
      </c>
      <c r="H360" s="74">
        <f t="shared" si="285"/>
        <v>3.1558384175282219</v>
      </c>
      <c r="I360" s="74">
        <f t="shared" si="285"/>
        <v>3.106443569346697</v>
      </c>
      <c r="J360" s="74">
        <f t="shared" si="285"/>
        <v>3.1741601741761651</v>
      </c>
      <c r="K360" s="74">
        <f t="shared" si="285"/>
        <v>3.7241324583471811</v>
      </c>
      <c r="L360" s="74">
        <f t="shared" si="285"/>
        <v>3.6847375861403235</v>
      </c>
      <c r="M360" s="74">
        <f t="shared" si="285"/>
        <v>3.3496703763978544</v>
      </c>
      <c r="N360" s="74">
        <f t="shared" si="285"/>
        <v>3.405970001012494</v>
      </c>
      <c r="O360" s="74">
        <f t="shared" si="285"/>
        <v>3.4652592128920903</v>
      </c>
      <c r="P360" s="74">
        <f t="shared" si="285"/>
        <v>3.4584068426210757</v>
      </c>
      <c r="Q360" s="74">
        <f t="shared" si="285"/>
        <v>3.4088655658518956</v>
      </c>
      <c r="R360" s="74">
        <f t="shared" si="283"/>
        <v>3.4723427273776188</v>
      </c>
      <c r="S360" s="74">
        <f t="shared" si="283"/>
        <v>3.6175150085064027</v>
      </c>
      <c r="T360" s="74">
        <f t="shared" ref="T360" si="289">T311/T$321*100</f>
        <v>3.6030450702751216</v>
      </c>
    </row>
    <row r="361" spans="1:20" ht="12" customHeight="1">
      <c r="A361" s="66" t="s">
        <v>11</v>
      </c>
      <c r="B361" s="74">
        <f t="shared" si="285"/>
        <v>8.0995524963096184</v>
      </c>
      <c r="C361" s="74">
        <f t="shared" si="285"/>
        <v>10.504953005596345</v>
      </c>
      <c r="D361" s="74">
        <f t="shared" si="285"/>
        <v>9.0212982656747869</v>
      </c>
      <c r="E361" s="74">
        <f t="shared" si="285"/>
        <v>10.445479518791133</v>
      </c>
      <c r="F361" s="74">
        <f t="shared" si="285"/>
        <v>9.1529605116885477</v>
      </c>
      <c r="G361" s="74">
        <f t="shared" si="285"/>
        <v>8.2242370651216987</v>
      </c>
      <c r="H361" s="74">
        <f t="shared" si="285"/>
        <v>9.3406295634339269</v>
      </c>
      <c r="I361" s="74">
        <f t="shared" si="285"/>
        <v>10.220577791547509</v>
      </c>
      <c r="J361" s="74">
        <f t="shared" si="285"/>
        <v>10.487566727156089</v>
      </c>
      <c r="K361" s="74">
        <f t="shared" si="285"/>
        <v>8.8503323417034832</v>
      </c>
      <c r="L361" s="74">
        <f t="shared" si="285"/>
        <v>8.1636554450895833</v>
      </c>
      <c r="M361" s="74">
        <f t="shared" si="285"/>
        <v>8.8872244569402064</v>
      </c>
      <c r="N361" s="74">
        <f t="shared" si="285"/>
        <v>8.6301592055958647</v>
      </c>
      <c r="O361" s="74">
        <f t="shared" si="285"/>
        <v>9.0065975788968888</v>
      </c>
      <c r="P361" s="74">
        <f t="shared" si="285"/>
        <v>10.417947521619517</v>
      </c>
      <c r="Q361" s="74">
        <f t="shared" si="285"/>
        <v>9.6025503861134727</v>
      </c>
      <c r="R361" s="74">
        <f t="shared" si="283"/>
        <v>10.236780620218079</v>
      </c>
      <c r="S361" s="74">
        <f t="shared" si="283"/>
        <v>8.9963534371741378</v>
      </c>
      <c r="T361" s="74">
        <f t="shared" ref="T361" si="290">T312/T$321*100</f>
        <v>9.5458401853493466</v>
      </c>
    </row>
    <row r="362" spans="1:20" ht="12" customHeight="1">
      <c r="A362" s="66" t="s">
        <v>12</v>
      </c>
      <c r="B362" s="74">
        <f t="shared" si="285"/>
        <v>5.9762978221975551</v>
      </c>
      <c r="C362" s="74">
        <f t="shared" si="285"/>
        <v>6.0757084104880397</v>
      </c>
      <c r="D362" s="74">
        <f t="shared" si="285"/>
        <v>6.6319745773850078</v>
      </c>
      <c r="E362" s="74">
        <f t="shared" si="285"/>
        <v>7.724708578823293</v>
      </c>
      <c r="F362" s="74">
        <f t="shared" si="285"/>
        <v>5.4295380101074349</v>
      </c>
      <c r="G362" s="74">
        <f t="shared" si="285"/>
        <v>6.3387472897810841</v>
      </c>
      <c r="H362" s="74">
        <f t="shared" si="285"/>
        <v>6.6043728525977548</v>
      </c>
      <c r="I362" s="74">
        <f t="shared" si="285"/>
        <v>7.5058205259612487</v>
      </c>
      <c r="J362" s="74">
        <f t="shared" si="285"/>
        <v>6.2463083856097876</v>
      </c>
      <c r="K362" s="74">
        <f t="shared" si="285"/>
        <v>5.739678983367388</v>
      </c>
      <c r="L362" s="74">
        <f t="shared" si="285"/>
        <v>5.3113118060308988</v>
      </c>
      <c r="M362" s="74">
        <f t="shared" si="285"/>
        <v>5.4085789590494038</v>
      </c>
      <c r="N362" s="74">
        <f t="shared" si="285"/>
        <v>5.2034528310841086</v>
      </c>
      <c r="O362" s="74">
        <f t="shared" si="285"/>
        <v>5.4349284998335952</v>
      </c>
      <c r="P362" s="74">
        <f t="shared" si="285"/>
        <v>5.4293718227784922</v>
      </c>
      <c r="Q362" s="74">
        <f t="shared" si="285"/>
        <v>6.2854725170539343</v>
      </c>
      <c r="R362" s="74">
        <f t="shared" si="283"/>
        <v>6.4937716613352752</v>
      </c>
      <c r="S362" s="74">
        <f t="shared" si="283"/>
        <v>6.7309682506955655</v>
      </c>
      <c r="T362" s="74">
        <f t="shared" ref="T362" si="291">T313/T$321*100</f>
        <v>6.5286008566539753</v>
      </c>
    </row>
    <row r="363" spans="1:20" ht="12" customHeight="1">
      <c r="A363" s="66" t="s">
        <v>13</v>
      </c>
      <c r="B363" s="74">
        <f t="shared" si="285"/>
        <v>10.902096366770373</v>
      </c>
      <c r="C363" s="74">
        <f t="shared" si="285"/>
        <v>10.40856320621721</v>
      </c>
      <c r="D363" s="74">
        <f t="shared" si="285"/>
        <v>10.353447576156809</v>
      </c>
      <c r="E363" s="74">
        <f t="shared" si="285"/>
        <v>11.029060221827322</v>
      </c>
      <c r="F363" s="74">
        <f t="shared" si="285"/>
        <v>10.188122583069729</v>
      </c>
      <c r="G363" s="74">
        <f t="shared" si="285"/>
        <v>10.812975420281555</v>
      </c>
      <c r="H363" s="74">
        <f t="shared" si="285"/>
        <v>10.202288827867315</v>
      </c>
      <c r="I363" s="74">
        <f t="shared" si="285"/>
        <v>9.6874691115505982</v>
      </c>
      <c r="J363" s="74">
        <f t="shared" si="285"/>
        <v>7.574043095311711</v>
      </c>
      <c r="K363" s="74">
        <f t="shared" si="285"/>
        <v>7.1867615480743021</v>
      </c>
      <c r="L363" s="74">
        <f t="shared" si="285"/>
        <v>6.7566303517094024</v>
      </c>
      <c r="M363" s="74">
        <f t="shared" si="285"/>
        <v>6.5987492921089741</v>
      </c>
      <c r="N363" s="74">
        <f t="shared" si="285"/>
        <v>6.4297536759329823</v>
      </c>
      <c r="O363" s="74">
        <f t="shared" si="285"/>
        <v>6.8344002959710188</v>
      </c>
      <c r="P363" s="74">
        <f t="shared" si="285"/>
        <v>7.0144152802400201</v>
      </c>
      <c r="Q363" s="74">
        <f t="shared" si="285"/>
        <v>7.0445639635831778</v>
      </c>
      <c r="R363" s="74">
        <f t="shared" si="283"/>
        <v>7.1595554342035763</v>
      </c>
      <c r="S363" s="74">
        <f t="shared" si="283"/>
        <v>7.4266895192189573</v>
      </c>
      <c r="T363" s="74">
        <f t="shared" ref="T363" si="292">T314/T$321*100</f>
        <v>7.6940197560074406</v>
      </c>
    </row>
    <row r="364" spans="1:20" ht="12" customHeight="1">
      <c r="A364" s="66" t="s">
        <v>14</v>
      </c>
      <c r="B364" s="74">
        <f t="shared" si="285"/>
        <v>3.5276798866180932</v>
      </c>
      <c r="C364" s="74">
        <f t="shared" si="285"/>
        <v>3.6782579058689917</v>
      </c>
      <c r="D364" s="74">
        <f t="shared" si="285"/>
        <v>4.7430223153790259</v>
      </c>
      <c r="E364" s="74">
        <f t="shared" si="285"/>
        <v>3.6533810248482421</v>
      </c>
      <c r="F364" s="74">
        <f t="shared" si="285"/>
        <v>3.6153935478395614</v>
      </c>
      <c r="G364" s="74">
        <f t="shared" si="285"/>
        <v>3.3611984482955588</v>
      </c>
      <c r="H364" s="74">
        <f t="shared" si="285"/>
        <v>3.4588961604013266</v>
      </c>
      <c r="I364" s="74">
        <f t="shared" si="285"/>
        <v>3.1492409436104616</v>
      </c>
      <c r="J364" s="74">
        <f t="shared" si="285"/>
        <v>3.1449103221387018</v>
      </c>
      <c r="K364" s="74">
        <f t="shared" si="285"/>
        <v>3.4451336401465644</v>
      </c>
      <c r="L364" s="74">
        <f t="shared" si="285"/>
        <v>3.3730049510242694</v>
      </c>
      <c r="M364" s="74">
        <f t="shared" si="285"/>
        <v>3.4666934599614505</v>
      </c>
      <c r="N364" s="74">
        <f t="shared" si="285"/>
        <v>3.7161527353700019</v>
      </c>
      <c r="O364" s="74">
        <f t="shared" si="285"/>
        <v>3.8747365645236607</v>
      </c>
      <c r="P364" s="74">
        <f t="shared" si="285"/>
        <v>4.1751335878750933</v>
      </c>
      <c r="Q364" s="74">
        <f t="shared" si="285"/>
        <v>4.0904897197356416</v>
      </c>
      <c r="R364" s="74">
        <f t="shared" si="283"/>
        <v>3.9233977350725509</v>
      </c>
      <c r="S364" s="74">
        <f t="shared" si="283"/>
        <v>3.8665970373790519</v>
      </c>
      <c r="T364" s="74">
        <f t="shared" ref="T364" si="293">T315/T$321*100</f>
        <v>3.9511618429002549</v>
      </c>
    </row>
    <row r="365" spans="1:20" ht="12" customHeight="1">
      <c r="A365" s="66" t="s">
        <v>15</v>
      </c>
      <c r="B365" s="74">
        <f t="shared" si="285"/>
        <v>4.6594316616776847</v>
      </c>
      <c r="C365" s="74">
        <f t="shared" si="285"/>
        <v>4.0772157972081429</v>
      </c>
      <c r="D365" s="74">
        <f t="shared" si="285"/>
        <v>4.0807999460542632</v>
      </c>
      <c r="E365" s="74">
        <f t="shared" si="285"/>
        <v>4.3433382642443563</v>
      </c>
      <c r="F365" s="74">
        <f t="shared" si="285"/>
        <v>4.2204344585809395</v>
      </c>
      <c r="G365" s="74">
        <f t="shared" si="285"/>
        <v>4.1807243088449599</v>
      </c>
      <c r="H365" s="74">
        <f t="shared" si="285"/>
        <v>3.937137502935538</v>
      </c>
      <c r="I365" s="74">
        <f t="shared" si="285"/>
        <v>4.1427069204247093</v>
      </c>
      <c r="J365" s="74">
        <f t="shared" si="285"/>
        <v>3.4993450317512367</v>
      </c>
      <c r="K365" s="74">
        <f t="shared" si="285"/>
        <v>3.7771935154768426</v>
      </c>
      <c r="L365" s="74">
        <f t="shared" si="285"/>
        <v>3.8433761900886965</v>
      </c>
      <c r="M365" s="74">
        <f t="shared" si="285"/>
        <v>3.9898040371068997</v>
      </c>
      <c r="N365" s="74">
        <f t="shared" si="285"/>
        <v>4.206996189886433</v>
      </c>
      <c r="O365" s="74">
        <f t="shared" si="285"/>
        <v>4.5330825914629305</v>
      </c>
      <c r="P365" s="74">
        <f t="shared" si="285"/>
        <v>4.615025578904663</v>
      </c>
      <c r="Q365" s="74">
        <f t="shared" si="285"/>
        <v>4.8154898022557013</v>
      </c>
      <c r="R365" s="74">
        <f t="shared" si="283"/>
        <v>4.5552070147277348</v>
      </c>
      <c r="S365" s="74">
        <f t="shared" si="283"/>
        <v>4.2398274343292952</v>
      </c>
      <c r="T365" s="74">
        <f t="shared" ref="T365" si="294">T316/T$321*100</f>
        <v>4.3422381789839095</v>
      </c>
    </row>
    <row r="366" spans="1:20" ht="12" customHeight="1">
      <c r="A366" s="66" t="s">
        <v>16</v>
      </c>
      <c r="B366" s="74">
        <f t="shared" si="285"/>
        <v>2.397341198470412</v>
      </c>
      <c r="C366" s="74">
        <f t="shared" si="285"/>
        <v>2.7147100287001371</v>
      </c>
      <c r="D366" s="74">
        <f t="shared" si="285"/>
        <v>2.8596733783421326</v>
      </c>
      <c r="E366" s="74">
        <f t="shared" si="285"/>
        <v>2.846276828001252</v>
      </c>
      <c r="F366" s="74">
        <f t="shared" si="285"/>
        <v>2.8074696120130538</v>
      </c>
      <c r="G366" s="74">
        <f t="shared" si="285"/>
        <v>3.4765792382178398</v>
      </c>
      <c r="H366" s="74">
        <f t="shared" si="285"/>
        <v>3.7607154953126263</v>
      </c>
      <c r="I366" s="74">
        <f t="shared" si="285"/>
        <v>3.4890346523756799</v>
      </c>
      <c r="J366" s="74">
        <f t="shared" si="285"/>
        <v>2.8451018217642141</v>
      </c>
      <c r="K366" s="74">
        <f t="shared" si="285"/>
        <v>2.8993706611588976</v>
      </c>
      <c r="L366" s="74">
        <f t="shared" si="285"/>
        <v>3.0252126483272939</v>
      </c>
      <c r="M366" s="74">
        <f t="shared" si="285"/>
        <v>3.1795821878487223</v>
      </c>
      <c r="N366" s="74">
        <f t="shared" si="285"/>
        <v>3.534216071910329</v>
      </c>
      <c r="O366" s="74">
        <f t="shared" si="285"/>
        <v>3.629462566084698</v>
      </c>
      <c r="P366" s="74">
        <f t="shared" si="285"/>
        <v>3.8585438411361492</v>
      </c>
      <c r="Q366" s="74">
        <f t="shared" si="285"/>
        <v>3.6263884423166588</v>
      </c>
      <c r="R366" s="74">
        <f t="shared" si="283"/>
        <v>3.2549308909798382</v>
      </c>
      <c r="S366" s="74">
        <f t="shared" si="283"/>
        <v>3.4635175039743422</v>
      </c>
      <c r="T366" s="74">
        <f t="shared" ref="T366" si="295">T317/T$321*100</f>
        <v>3.5180853577505617</v>
      </c>
    </row>
    <row r="367" spans="1:20" ht="12" customHeight="1">
      <c r="A367" s="66" t="s">
        <v>17</v>
      </c>
      <c r="B367" s="74">
        <f t="shared" si="285"/>
        <v>13.981395925756415</v>
      </c>
      <c r="C367" s="74">
        <f t="shared" si="285"/>
        <v>11.694070249823023</v>
      </c>
      <c r="D367" s="74">
        <f t="shared" si="285"/>
        <v>12.678072088149092</v>
      </c>
      <c r="E367" s="74">
        <f t="shared" si="285"/>
        <v>11.306828704377953</v>
      </c>
      <c r="F367" s="74">
        <f t="shared" si="285"/>
        <v>11.438605683265664</v>
      </c>
      <c r="G367" s="74">
        <f t="shared" si="285"/>
        <v>11.401909307355455</v>
      </c>
      <c r="H367" s="74">
        <f t="shared" si="285"/>
        <v>13.988306474839925</v>
      </c>
      <c r="I367" s="74">
        <f t="shared" si="285"/>
        <v>16.246473006298544</v>
      </c>
      <c r="J367" s="74">
        <f t="shared" si="285"/>
        <v>18.264243262626824</v>
      </c>
      <c r="K367" s="74">
        <f t="shared" si="285"/>
        <v>20.302369555839938</v>
      </c>
      <c r="L367" s="74">
        <f t="shared" si="285"/>
        <v>21.110960862496185</v>
      </c>
      <c r="M367" s="74">
        <f t="shared" si="285"/>
        <v>19.433265456122804</v>
      </c>
      <c r="N367" s="74">
        <f t="shared" si="285"/>
        <v>18.428155350411206</v>
      </c>
      <c r="O367" s="74">
        <f t="shared" si="285"/>
        <v>17.232527943039514</v>
      </c>
      <c r="P367" s="74">
        <f t="shared" si="285"/>
        <v>15.943497601451767</v>
      </c>
      <c r="Q367" s="74">
        <f t="shared" si="285"/>
        <v>14.148474661136667</v>
      </c>
      <c r="R367" s="74">
        <f t="shared" si="283"/>
        <v>13.829263468706046</v>
      </c>
      <c r="S367" s="74">
        <f t="shared" si="283"/>
        <v>14.294643269965288</v>
      </c>
      <c r="T367" s="74">
        <f t="shared" ref="T367" si="296">T318/T$321*100</f>
        <v>13.822370372014914</v>
      </c>
    </row>
    <row r="368" spans="1:20" ht="12" customHeight="1">
      <c r="A368" s="66" t="s">
        <v>18</v>
      </c>
      <c r="B368" s="74">
        <f t="shared" si="285"/>
        <v>10.516232050852288</v>
      </c>
      <c r="C368" s="74">
        <f t="shared" si="285"/>
        <v>9.1392423233900661</v>
      </c>
      <c r="D368" s="74">
        <f t="shared" si="285"/>
        <v>9.1370453804774385</v>
      </c>
      <c r="E368" s="74">
        <f t="shared" si="285"/>
        <v>10.392345441409113</v>
      </c>
      <c r="F368" s="74">
        <f t="shared" si="285"/>
        <v>14.783475826187095</v>
      </c>
      <c r="G368" s="74">
        <f t="shared" si="285"/>
        <v>13.730677442970768</v>
      </c>
      <c r="H368" s="74">
        <f t="shared" si="285"/>
        <v>10.02491245080595</v>
      </c>
      <c r="I368" s="74">
        <f t="shared" si="285"/>
        <v>9.2195843774840522</v>
      </c>
      <c r="J368" s="74">
        <f t="shared" si="285"/>
        <v>8.9422309959639197</v>
      </c>
      <c r="K368" s="74">
        <f t="shared" si="285"/>
        <v>9.2041758753554781</v>
      </c>
      <c r="L368" s="74">
        <f t="shared" si="285"/>
        <v>9.9414289680393271</v>
      </c>
      <c r="M368" s="74">
        <f t="shared" si="285"/>
        <v>11.416994748488312</v>
      </c>
      <c r="N368" s="74">
        <f t="shared" si="285"/>
        <v>12.383213322757387</v>
      </c>
      <c r="O368" s="74">
        <f t="shared" si="285"/>
        <v>12.859849679344606</v>
      </c>
      <c r="P368" s="74">
        <f t="shared" si="285"/>
        <v>13.725301505945254</v>
      </c>
      <c r="Q368" s="74">
        <f t="shared" si="285"/>
        <v>13.98851269992177</v>
      </c>
      <c r="R368" s="74">
        <f t="shared" si="283"/>
        <v>14.648821280293475</v>
      </c>
      <c r="S368" s="74">
        <f t="shared" si="283"/>
        <v>15.167680428814698</v>
      </c>
      <c r="T368" s="74">
        <f t="shared" ref="T368" si="297">T319/T$321*100</f>
        <v>14.798388183820624</v>
      </c>
    </row>
    <row r="369" spans="1:20" ht="12" customHeight="1">
      <c r="A369" s="66" t="s">
        <v>19</v>
      </c>
      <c r="B369" s="74">
        <f t="shared" si="285"/>
        <v>9.1159414259774039</v>
      </c>
      <c r="C369" s="74">
        <f t="shared" si="285"/>
        <v>10.647773655528606</v>
      </c>
      <c r="D369" s="74">
        <f t="shared" si="285"/>
        <v>8.7273434430316961</v>
      </c>
      <c r="E369" s="74">
        <f t="shared" si="285"/>
        <v>7.5639786721276536</v>
      </c>
      <c r="F369" s="74">
        <f t="shared" si="285"/>
        <v>8.7636344787053488</v>
      </c>
      <c r="G369" s="74">
        <f t="shared" si="285"/>
        <v>8.9987687789080439</v>
      </c>
      <c r="H369" s="74">
        <f t="shared" si="285"/>
        <v>9.8171666748280408</v>
      </c>
      <c r="I369" s="74">
        <f t="shared" si="285"/>
        <v>7.9972635429497911</v>
      </c>
      <c r="J369" s="74">
        <f t="shared" si="285"/>
        <v>7.5530467668882144</v>
      </c>
      <c r="K369" s="74">
        <f t="shared" si="285"/>
        <v>6.414574516302765</v>
      </c>
      <c r="L369" s="74">
        <f t="shared" si="285"/>
        <v>8.5572303622401034</v>
      </c>
      <c r="M369" s="74">
        <f t="shared" si="285"/>
        <v>6.9606725479762588</v>
      </c>
      <c r="N369" s="74">
        <f t="shared" si="285"/>
        <v>7.0081966046873374</v>
      </c>
      <c r="O369" s="74">
        <f t="shared" si="285"/>
        <v>6.7606397558815008</v>
      </c>
      <c r="P369" s="74">
        <f t="shared" si="285"/>
        <v>5.8489521547188028</v>
      </c>
      <c r="Q369" s="74">
        <f t="shared" si="285"/>
        <v>7.9867906967139</v>
      </c>
      <c r="R369" s="74">
        <f t="shared" si="283"/>
        <v>7.6166328153898313</v>
      </c>
      <c r="S369" s="74">
        <f t="shared" si="283"/>
        <v>7.6718370713133126</v>
      </c>
      <c r="T369" s="74">
        <f t="shared" ref="T369" si="298">T320/T$321*100</f>
        <v>7.1413891368917835</v>
      </c>
    </row>
    <row r="370" spans="1:20" ht="12" customHeight="1">
      <c r="A370" s="69" t="s">
        <v>20</v>
      </c>
      <c r="B370" s="75">
        <f t="shared" si="285"/>
        <v>100</v>
      </c>
      <c r="C370" s="75">
        <f t="shared" si="285"/>
        <v>100</v>
      </c>
      <c r="D370" s="75">
        <f t="shared" si="285"/>
        <v>100</v>
      </c>
      <c r="E370" s="75">
        <f t="shared" si="285"/>
        <v>100</v>
      </c>
      <c r="F370" s="75">
        <f t="shared" si="285"/>
        <v>100</v>
      </c>
      <c r="G370" s="75">
        <f t="shared" si="285"/>
        <v>100</v>
      </c>
      <c r="H370" s="75">
        <f t="shared" si="285"/>
        <v>100</v>
      </c>
      <c r="I370" s="75">
        <f t="shared" si="285"/>
        <v>100</v>
      </c>
      <c r="J370" s="75">
        <f t="shared" si="285"/>
        <v>100</v>
      </c>
      <c r="K370" s="75">
        <f t="shared" si="285"/>
        <v>100</v>
      </c>
      <c r="L370" s="75">
        <f t="shared" si="285"/>
        <v>100</v>
      </c>
      <c r="M370" s="75">
        <f t="shared" si="285"/>
        <v>100</v>
      </c>
      <c r="N370" s="75">
        <f t="shared" si="285"/>
        <v>100</v>
      </c>
      <c r="O370" s="75">
        <f t="shared" si="285"/>
        <v>100</v>
      </c>
      <c r="P370" s="75">
        <f t="shared" si="285"/>
        <v>100</v>
      </c>
      <c r="Q370" s="75">
        <f t="shared" si="285"/>
        <v>100</v>
      </c>
      <c r="R370" s="75">
        <f t="shared" si="283"/>
        <v>100</v>
      </c>
      <c r="S370" s="75">
        <f t="shared" si="283"/>
        <v>100</v>
      </c>
      <c r="T370" s="75">
        <f t="shared" ref="T370" si="299">T321/T$321*100</f>
        <v>100</v>
      </c>
    </row>
    <row r="371" spans="1:20" ht="12" customHeight="1">
      <c r="A371" s="70" t="s">
        <v>0</v>
      </c>
      <c r="B371" s="74">
        <f t="shared" si="285"/>
        <v>10.707796916382675</v>
      </c>
      <c r="C371" s="74">
        <f t="shared" si="285"/>
        <v>10.159199374853303</v>
      </c>
      <c r="D371" s="74">
        <f t="shared" si="285"/>
        <v>10.118547403923236</v>
      </c>
      <c r="E371" s="74">
        <f t="shared" si="285"/>
        <v>10.381033112338743</v>
      </c>
      <c r="F371" s="74">
        <f t="shared" si="285"/>
        <v>10.631444035716763</v>
      </c>
      <c r="G371" s="74">
        <f t="shared" si="285"/>
        <v>10.533670074664359</v>
      </c>
      <c r="H371" s="74">
        <f t="shared" si="285"/>
        <v>10.065427705776537</v>
      </c>
      <c r="I371" s="74">
        <f t="shared" si="285"/>
        <v>9.8047725405734063</v>
      </c>
      <c r="J371" s="74">
        <f t="shared" si="285"/>
        <v>12.45124983276931</v>
      </c>
      <c r="K371" s="74">
        <f t="shared" si="285"/>
        <v>11.955537022438053</v>
      </c>
      <c r="L371" s="74">
        <f t="shared" si="285"/>
        <v>11.539003875616485</v>
      </c>
      <c r="M371" s="74">
        <f t="shared" si="285"/>
        <v>11.91487000652601</v>
      </c>
      <c r="N371" s="74">
        <f t="shared" si="285"/>
        <v>10.42647624574521</v>
      </c>
      <c r="O371" s="74">
        <f t="shared" si="285"/>
        <v>9.4425287799397335</v>
      </c>
      <c r="P371" s="74">
        <f t="shared" si="285"/>
        <v>9.4604170612923326</v>
      </c>
      <c r="Q371" s="74">
        <f t="shared" si="285"/>
        <v>9.3328748321351576</v>
      </c>
      <c r="R371" s="74">
        <f t="shared" si="283"/>
        <v>9.0343659890236658</v>
      </c>
      <c r="S371" s="74">
        <f t="shared" si="283"/>
        <v>8.7301792719102469</v>
      </c>
      <c r="T371" s="74">
        <f t="shared" ref="T371" si="300">T322/T$321*100</f>
        <v>9.4702129582789514</v>
      </c>
    </row>
    <row r="372" spans="1:20" ht="12" customHeight="1">
      <c r="A372" s="70" t="s">
        <v>5</v>
      </c>
      <c r="B372" s="74">
        <f t="shared" si="285"/>
        <v>89.292242336031535</v>
      </c>
      <c r="C372" s="74">
        <f t="shared" si="285"/>
        <v>89.840814091170657</v>
      </c>
      <c r="D372" s="74">
        <f t="shared" si="285"/>
        <v>89.881425128797517</v>
      </c>
      <c r="E372" s="74">
        <f t="shared" si="285"/>
        <v>89.618926244562786</v>
      </c>
      <c r="F372" s="74">
        <f t="shared" si="285"/>
        <v>89.368568669087878</v>
      </c>
      <c r="G372" s="74">
        <f t="shared" si="285"/>
        <v>89.466354154816941</v>
      </c>
      <c r="H372" s="74">
        <f t="shared" si="285"/>
        <v>89.934583655764399</v>
      </c>
      <c r="I372" s="74">
        <f t="shared" si="285"/>
        <v>90.195217076754517</v>
      </c>
      <c r="J372" s="74">
        <f t="shared" si="285"/>
        <v>87.548750167230708</v>
      </c>
      <c r="K372" s="74">
        <f t="shared" si="285"/>
        <v>88.044462977561963</v>
      </c>
      <c r="L372" s="74">
        <f t="shared" si="285"/>
        <v>88.460996124383513</v>
      </c>
      <c r="M372" s="74">
        <f t="shared" si="285"/>
        <v>88.085129993473998</v>
      </c>
      <c r="N372" s="74">
        <f t="shared" si="285"/>
        <v>89.573523754254808</v>
      </c>
      <c r="O372" s="74">
        <f t="shared" si="285"/>
        <v>90.557471220060265</v>
      </c>
      <c r="P372" s="74">
        <f t="shared" si="285"/>
        <v>90.539582938707639</v>
      </c>
      <c r="Q372" s="74">
        <f t="shared" ref="Q372:R372" si="301">Q323/Q$321*100</f>
        <v>90.667125167864853</v>
      </c>
      <c r="R372" s="74">
        <f t="shared" si="301"/>
        <v>90.965634010976345</v>
      </c>
      <c r="S372" s="74">
        <f t="shared" ref="S372:T372" si="302">S323/S$321*100</f>
        <v>91.269820728089741</v>
      </c>
      <c r="T372" s="74">
        <f t="shared" si="302"/>
        <v>90.52978704172105</v>
      </c>
    </row>
    <row r="373" spans="1:20" ht="12" customHeight="1">
      <c r="A373" s="4"/>
      <c r="B373" s="79"/>
      <c r="C373" s="79"/>
      <c r="D373" s="79"/>
      <c r="E373" s="79"/>
      <c r="F373" s="79"/>
      <c r="G373" s="79"/>
      <c r="H373" s="79"/>
      <c r="I373"/>
      <c r="J373"/>
      <c r="K373"/>
      <c r="L373"/>
      <c r="M373"/>
      <c r="N373"/>
      <c r="O373"/>
      <c r="P373"/>
      <c r="Q373"/>
      <c r="R373"/>
      <c r="S373"/>
      <c r="T373"/>
    </row>
    <row r="374" spans="1:20" ht="12" customHeight="1">
      <c r="A374" s="65"/>
      <c r="B374" s="184" t="s">
        <v>151</v>
      </c>
      <c r="C374" s="184"/>
      <c r="D374" s="184"/>
      <c r="E374" s="184"/>
      <c r="F374" s="184"/>
      <c r="G374" s="184"/>
      <c r="H374" s="184"/>
      <c r="I374" s="184"/>
      <c r="J374" s="184"/>
      <c r="K374" s="184"/>
      <c r="L374" s="184"/>
      <c r="M374" s="184"/>
      <c r="N374" s="184"/>
      <c r="O374" s="184"/>
      <c r="P374" s="184"/>
      <c r="Q374" s="184"/>
      <c r="R374" s="184"/>
      <c r="S374" s="184"/>
      <c r="T374" s="184"/>
    </row>
    <row r="375" spans="1:20" ht="12" customHeight="1">
      <c r="A375" s="66" t="s">
        <v>1</v>
      </c>
      <c r="B375" s="74">
        <f t="shared" ref="B375:T375" si="303">B302/$Q302*100</f>
        <v>64.951251547663318</v>
      </c>
      <c r="C375" s="74">
        <f t="shared" si="303"/>
        <v>60.888017437399078</v>
      </c>
      <c r="D375" s="74">
        <f t="shared" si="303"/>
        <v>61.427757665346938</v>
      </c>
      <c r="E375" s="74">
        <f t="shared" si="303"/>
        <v>63.07993239712453</v>
      </c>
      <c r="F375" s="74">
        <f t="shared" si="303"/>
        <v>64.926065239599467</v>
      </c>
      <c r="G375" s="74">
        <f t="shared" si="303"/>
        <v>70.21330684455576</v>
      </c>
      <c r="H375" s="74">
        <f t="shared" si="303"/>
        <v>78.662489348780937</v>
      </c>
      <c r="I375" s="74">
        <f t="shared" si="303"/>
        <v>81.928941657211993</v>
      </c>
      <c r="J375" s="74">
        <f t="shared" si="303"/>
        <v>91.361331720154226</v>
      </c>
      <c r="K375" s="74">
        <f t="shared" si="303"/>
        <v>79.169981686964803</v>
      </c>
      <c r="L375" s="74">
        <f t="shared" si="303"/>
        <v>81.809600926479519</v>
      </c>
      <c r="M375" s="74">
        <f t="shared" si="303"/>
        <v>91.953092266626498</v>
      </c>
      <c r="N375" s="74">
        <f t="shared" si="303"/>
        <v>92.181652127654559</v>
      </c>
      <c r="O375" s="74">
        <f t="shared" si="303"/>
        <v>93.50052020318526</v>
      </c>
      <c r="P375" s="74">
        <f t="shared" si="303"/>
        <v>97.698865909978977</v>
      </c>
      <c r="Q375" s="93">
        <f t="shared" si="303"/>
        <v>100</v>
      </c>
      <c r="R375" s="74">
        <f t="shared" si="303"/>
        <v>106.36248511183193</v>
      </c>
      <c r="S375" s="74">
        <f t="shared" si="303"/>
        <v>97.050141937792176</v>
      </c>
      <c r="T375" s="74">
        <f t="shared" si="303"/>
        <v>116.11829561664084</v>
      </c>
    </row>
    <row r="376" spans="1:20" ht="12" customHeight="1">
      <c r="A376" s="66" t="s">
        <v>2</v>
      </c>
      <c r="B376" s="74">
        <f t="shared" ref="B376:T376" si="304">B303/$Q303*100</f>
        <v>95.554711246200611</v>
      </c>
      <c r="C376" s="74">
        <f t="shared" si="304"/>
        <v>88.160195443997765</v>
      </c>
      <c r="D376" s="74">
        <f t="shared" si="304"/>
        <v>90.140781775991101</v>
      </c>
      <c r="E376" s="74">
        <f t="shared" si="304"/>
        <v>85.973706572539783</v>
      </c>
      <c r="F376" s="74">
        <f t="shared" si="304"/>
        <v>112.5016341471386</v>
      </c>
      <c r="G376" s="74">
        <f t="shared" si="304"/>
        <v>108.52044318070399</v>
      </c>
      <c r="H376" s="74">
        <f t="shared" si="304"/>
        <v>100.07394515802201</v>
      </c>
      <c r="I376" s="74">
        <f t="shared" si="304"/>
        <v>123.32459064614179</v>
      </c>
      <c r="J376" s="74">
        <f t="shared" si="304"/>
        <v>117.32686211066444</v>
      </c>
      <c r="K376" s="74">
        <f t="shared" si="304"/>
        <v>77.514952446318262</v>
      </c>
      <c r="L376" s="74">
        <f t="shared" si="304"/>
        <v>85.097395169461052</v>
      </c>
      <c r="M376" s="74">
        <f t="shared" si="304"/>
        <v>83.475095597607606</v>
      </c>
      <c r="N376" s="74">
        <f t="shared" si="304"/>
        <v>92.702715952544352</v>
      </c>
      <c r="O376" s="74">
        <f t="shared" si="304"/>
        <v>97.885005065856134</v>
      </c>
      <c r="P376" s="74">
        <f t="shared" si="304"/>
        <v>100.09069516619276</v>
      </c>
      <c r="Q376" s="93">
        <f t="shared" si="304"/>
        <v>100</v>
      </c>
      <c r="R376" s="74">
        <f t="shared" si="304"/>
        <v>100.57726247671341</v>
      </c>
      <c r="S376" s="74">
        <f t="shared" si="304"/>
        <v>104.44242899630683</v>
      </c>
      <c r="T376" s="74">
        <f t="shared" si="304"/>
        <v>111.61837761872077</v>
      </c>
    </row>
    <row r="377" spans="1:20" ht="12" customHeight="1">
      <c r="A377" s="66" t="s">
        <v>3</v>
      </c>
      <c r="B377" s="74">
        <f t="shared" ref="B377:T377" si="305">B304/$Q304*100</f>
        <v>43.342394447657604</v>
      </c>
      <c r="C377" s="74">
        <f t="shared" si="305"/>
        <v>45.447657605552337</v>
      </c>
      <c r="D377" s="74">
        <f t="shared" si="305"/>
        <v>40.060150375939848</v>
      </c>
      <c r="E377" s="74">
        <f t="shared" si="305"/>
        <v>42.417004048582996</v>
      </c>
      <c r="F377" s="74">
        <f t="shared" si="305"/>
        <v>41.390977443609017</v>
      </c>
      <c r="G377" s="74">
        <f t="shared" si="305"/>
        <v>48.883747831116246</v>
      </c>
      <c r="H377" s="74">
        <f t="shared" si="305"/>
        <v>50.869288606130716</v>
      </c>
      <c r="I377" s="74">
        <f t="shared" si="305"/>
        <v>53.23481781376519</v>
      </c>
      <c r="J377" s="74">
        <f t="shared" si="305"/>
        <v>182.43319838056678</v>
      </c>
      <c r="K377" s="74">
        <f t="shared" si="305"/>
        <v>164.83400809716596</v>
      </c>
      <c r="L377" s="74">
        <f t="shared" si="305"/>
        <v>182.92943898207056</v>
      </c>
      <c r="M377" s="74">
        <f t="shared" si="305"/>
        <v>200.32909196067092</v>
      </c>
      <c r="N377" s="74">
        <f t="shared" si="305"/>
        <v>125.25853094274146</v>
      </c>
      <c r="O377" s="74">
        <f t="shared" si="305"/>
        <v>79.252168883747814</v>
      </c>
      <c r="P377" s="74">
        <f t="shared" si="305"/>
        <v>73.375361480624633</v>
      </c>
      <c r="Q377" s="93">
        <f t="shared" si="305"/>
        <v>100</v>
      </c>
      <c r="R377" s="74">
        <f t="shared" si="305"/>
        <v>65.267206477732785</v>
      </c>
      <c r="S377" s="74">
        <f t="shared" si="305"/>
        <v>76.845575477154412</v>
      </c>
      <c r="T377" s="74">
        <f t="shared" si="305"/>
        <v>74.624060150375939</v>
      </c>
    </row>
    <row r="378" spans="1:20" ht="12" customHeight="1">
      <c r="A378" s="66" t="s">
        <v>4</v>
      </c>
      <c r="B378" s="74">
        <f t="shared" ref="B378:T378" si="306">B305/$Q305*100</f>
        <v>89.782012159970492</v>
      </c>
      <c r="C378" s="74">
        <f t="shared" si="306"/>
        <v>77.396828569012825</v>
      </c>
      <c r="D378" s="74">
        <f t="shared" si="306"/>
        <v>71.4448227887993</v>
      </c>
      <c r="E378" s="74">
        <f t="shared" si="306"/>
        <v>82.433761981260432</v>
      </c>
      <c r="F378" s="74">
        <f t="shared" si="306"/>
        <v>82.258510826370696</v>
      </c>
      <c r="G378" s="74">
        <f t="shared" si="306"/>
        <v>84.954534623632782</v>
      </c>
      <c r="H378" s="74">
        <f t="shared" si="306"/>
        <v>84.099800920837211</v>
      </c>
      <c r="I378" s="74">
        <f t="shared" si="306"/>
        <v>77.77384914565063</v>
      </c>
      <c r="J378" s="74">
        <f t="shared" si="306"/>
        <v>101.03690266643098</v>
      </c>
      <c r="K378" s="74">
        <f t="shared" si="306"/>
        <v>104.02385875371833</v>
      </c>
      <c r="L378" s="74">
        <f t="shared" si="306"/>
        <v>109.52159509296769</v>
      </c>
      <c r="M378" s="74">
        <f t="shared" si="306"/>
        <v>109.46702126841868</v>
      </c>
      <c r="N378" s="74">
        <f t="shared" si="306"/>
        <v>115.58313284498729</v>
      </c>
      <c r="O378" s="74">
        <f t="shared" si="306"/>
        <v>93.28549796693288</v>
      </c>
      <c r="P378" s="74">
        <f t="shared" si="306"/>
        <v>103.72639297765549</v>
      </c>
      <c r="Q378" s="93">
        <f t="shared" si="306"/>
        <v>100</v>
      </c>
      <c r="R378" s="74">
        <f t="shared" si="306"/>
        <v>106.34094036080216</v>
      </c>
      <c r="S378" s="74">
        <f t="shared" si="306"/>
        <v>110.93782427228496</v>
      </c>
      <c r="T378" s="74">
        <f t="shared" si="306"/>
        <v>114.84331163191108</v>
      </c>
    </row>
    <row r="379" spans="1:20" ht="12" customHeight="1">
      <c r="A379" s="66"/>
      <c r="B379" s="74"/>
      <c r="C379" s="74"/>
      <c r="D379" s="74"/>
      <c r="E379" s="74"/>
      <c r="F379" s="74"/>
      <c r="G379" s="74"/>
      <c r="H379" s="74"/>
      <c r="I379" s="74"/>
      <c r="J379" s="74"/>
      <c r="K379" s="74"/>
      <c r="L379" s="74"/>
      <c r="M379" s="74"/>
      <c r="N379" s="74"/>
      <c r="O379" s="74"/>
      <c r="P379" s="74"/>
      <c r="Q379" s="93"/>
      <c r="R379" s="74"/>
      <c r="S379" s="74"/>
      <c r="T379" s="74"/>
    </row>
    <row r="380" spans="1:20" ht="12" customHeight="1">
      <c r="A380" s="66" t="s">
        <v>6</v>
      </c>
      <c r="B380" s="74">
        <f t="shared" ref="B380:T380" si="307">B307/$Q307*100</f>
        <v>64.293856737434837</v>
      </c>
      <c r="C380" s="74">
        <f t="shared" si="307"/>
        <v>61.127406510107406</v>
      </c>
      <c r="D380" s="74">
        <f t="shared" si="307"/>
        <v>57.484084435146222</v>
      </c>
      <c r="E380" s="74">
        <f t="shared" si="307"/>
        <v>51.196411426939157</v>
      </c>
      <c r="F380" s="74">
        <f t="shared" si="307"/>
        <v>46.164791887624347</v>
      </c>
      <c r="G380" s="74">
        <f t="shared" si="307"/>
        <v>60.242165204488899</v>
      </c>
      <c r="H380" s="74">
        <f t="shared" si="307"/>
        <v>65.045002631655507</v>
      </c>
      <c r="I380" s="74">
        <f t="shared" si="307"/>
        <v>69.782776013055127</v>
      </c>
      <c r="J380" s="74">
        <f t="shared" si="307"/>
        <v>73.371878049877154</v>
      </c>
      <c r="K380" s="74">
        <f t="shared" si="307"/>
        <v>77.677742542099878</v>
      </c>
      <c r="L380" s="74">
        <f t="shared" si="307"/>
        <v>75.724763217126139</v>
      </c>
      <c r="M380" s="74">
        <f t="shared" si="307"/>
        <v>80.923539166704145</v>
      </c>
      <c r="N380" s="74">
        <f t="shared" si="307"/>
        <v>90.978579117615155</v>
      </c>
      <c r="O380" s="74">
        <f t="shared" si="307"/>
        <v>91.392238335418398</v>
      </c>
      <c r="P380" s="74">
        <f t="shared" si="307"/>
        <v>96.196398202539626</v>
      </c>
      <c r="Q380" s="93">
        <f t="shared" si="307"/>
        <v>100</v>
      </c>
      <c r="R380" s="74">
        <f t="shared" si="307"/>
        <v>102.10135708788144</v>
      </c>
      <c r="S380" s="74">
        <f t="shared" si="307"/>
        <v>102.60917403045315</v>
      </c>
      <c r="T380" s="74">
        <f t="shared" si="307"/>
        <v>104.26486885362971</v>
      </c>
    </row>
    <row r="381" spans="1:20" ht="12" customHeight="1">
      <c r="A381" s="66" t="s">
        <v>7</v>
      </c>
      <c r="B381" s="74">
        <f t="shared" ref="B381:T381" si="308">B308/$Q308*100</f>
        <v>73.229850470274755</v>
      </c>
      <c r="C381" s="74">
        <f t="shared" si="308"/>
        <v>77.504769989829612</v>
      </c>
      <c r="D381" s="74">
        <f t="shared" si="308"/>
        <v>75.422364738217908</v>
      </c>
      <c r="E381" s="74">
        <f t="shared" si="308"/>
        <v>77.420086910475476</v>
      </c>
      <c r="F381" s="74">
        <f t="shared" si="308"/>
        <v>76.414606675464171</v>
      </c>
      <c r="G381" s="74">
        <f t="shared" si="308"/>
        <v>74.047683087759395</v>
      </c>
      <c r="H381" s="74">
        <f t="shared" si="308"/>
        <v>84.785413497180031</v>
      </c>
      <c r="I381" s="74">
        <f t="shared" si="308"/>
        <v>83.642296991754421</v>
      </c>
      <c r="J381" s="74">
        <f t="shared" si="308"/>
        <v>93.324956082472482</v>
      </c>
      <c r="K381" s="74">
        <f t="shared" si="308"/>
        <v>86.083186941574979</v>
      </c>
      <c r="L381" s="74">
        <f t="shared" si="308"/>
        <v>90.060770090692827</v>
      </c>
      <c r="M381" s="74">
        <f t="shared" si="308"/>
        <v>95.729913509787934</v>
      </c>
      <c r="N381" s="74">
        <f t="shared" si="308"/>
        <v>108.51243559463069</v>
      </c>
      <c r="O381" s="74">
        <f t="shared" si="308"/>
        <v>105.37516915602698</v>
      </c>
      <c r="P381" s="74">
        <f t="shared" si="308"/>
        <v>94.887495482168219</v>
      </c>
      <c r="Q381" s="93">
        <f t="shared" si="308"/>
        <v>100</v>
      </c>
      <c r="R381" s="74">
        <f t="shared" si="308"/>
        <v>98.622586637304266</v>
      </c>
      <c r="S381" s="74">
        <f t="shared" si="308"/>
        <v>106.32475435603035</v>
      </c>
      <c r="T381" s="74">
        <f t="shared" si="308"/>
        <v>105.85532011464784</v>
      </c>
    </row>
    <row r="382" spans="1:20" ht="12" customHeight="1">
      <c r="A382" s="66" t="s">
        <v>8</v>
      </c>
      <c r="B382" s="74">
        <f t="shared" ref="B382:T382" si="309">B309/$Q309*100</f>
        <v>68.360162384650266</v>
      </c>
      <c r="C382" s="74">
        <f t="shared" si="309"/>
        <v>67.998897763197007</v>
      </c>
      <c r="D382" s="74">
        <f t="shared" si="309"/>
        <v>69.07488050060644</v>
      </c>
      <c r="E382" s="74">
        <f t="shared" si="309"/>
        <v>63.890678938815007</v>
      </c>
      <c r="F382" s="74">
        <f t="shared" si="309"/>
        <v>63.507716742499689</v>
      </c>
      <c r="G382" s="74">
        <f t="shared" si="309"/>
        <v>66.315165953901328</v>
      </c>
      <c r="H382" s="74">
        <f t="shared" si="309"/>
        <v>63.83925568639193</v>
      </c>
      <c r="I382" s="74">
        <f t="shared" si="309"/>
        <v>70.918740412384111</v>
      </c>
      <c r="J382" s="74">
        <f t="shared" si="309"/>
        <v>77.513718291706539</v>
      </c>
      <c r="K382" s="74">
        <f t="shared" si="309"/>
        <v>73.997626285310076</v>
      </c>
      <c r="L382" s="74">
        <f t="shared" si="309"/>
        <v>74.520320863737069</v>
      </c>
      <c r="M382" s="74">
        <f t="shared" si="309"/>
        <v>80.965368500762679</v>
      </c>
      <c r="N382" s="74">
        <f t="shared" si="309"/>
        <v>92.906845801844725</v>
      </c>
      <c r="O382" s="74">
        <f t="shared" si="309"/>
        <v>94.547182461416284</v>
      </c>
      <c r="P382" s="74">
        <f t="shared" si="309"/>
        <v>96.073606852962044</v>
      </c>
      <c r="Q382" s="93">
        <f t="shared" si="309"/>
        <v>100</v>
      </c>
      <c r="R382" s="74">
        <f t="shared" si="309"/>
        <v>101.48324621757025</v>
      </c>
      <c r="S382" s="74">
        <f t="shared" si="309"/>
        <v>106.52294193078041</v>
      </c>
      <c r="T382" s="74">
        <f t="shared" si="309"/>
        <v>111.18596774438518</v>
      </c>
    </row>
    <row r="383" spans="1:20" ht="12" customHeight="1">
      <c r="A383" s="66" t="s">
        <v>9</v>
      </c>
      <c r="B383" s="74">
        <f t="shared" ref="B383:T383" si="310">B310/$Q310*100</f>
        <v>63.513878715699278</v>
      </c>
      <c r="C383" s="74">
        <f t="shared" si="310"/>
        <v>71.112366063357697</v>
      </c>
      <c r="D383" s="74">
        <f t="shared" si="310"/>
        <v>73.183596407357513</v>
      </c>
      <c r="E383" s="74">
        <f t="shared" si="310"/>
        <v>69.564115323898832</v>
      </c>
      <c r="F383" s="74">
        <f t="shared" si="310"/>
        <v>72.916515233691371</v>
      </c>
      <c r="G383" s="74">
        <f t="shared" si="310"/>
        <v>76.851349663865392</v>
      </c>
      <c r="H383" s="74">
        <f t="shared" si="310"/>
        <v>80.76102292275894</v>
      </c>
      <c r="I383" s="74">
        <f t="shared" si="310"/>
        <v>92.714070313359102</v>
      </c>
      <c r="J383" s="74">
        <f t="shared" si="310"/>
        <v>95.765281683971963</v>
      </c>
      <c r="K383" s="74">
        <f t="shared" si="310"/>
        <v>83.610199406941874</v>
      </c>
      <c r="L383" s="74">
        <f t="shared" si="310"/>
        <v>77.362960146568497</v>
      </c>
      <c r="M383" s="74">
        <f t="shared" si="310"/>
        <v>83.780736234509575</v>
      </c>
      <c r="N383" s="74">
        <f t="shared" si="310"/>
        <v>97.436169836042353</v>
      </c>
      <c r="O383" s="74">
        <f t="shared" si="310"/>
        <v>100.54627698535622</v>
      </c>
      <c r="P383" s="74">
        <f t="shared" si="310"/>
        <v>99.752302247172182</v>
      </c>
      <c r="Q383" s="93">
        <f t="shared" si="310"/>
        <v>100</v>
      </c>
      <c r="R383" s="74">
        <f t="shared" si="310"/>
        <v>107.3483666672258</v>
      </c>
      <c r="S383" s="74">
        <f t="shared" si="310"/>
        <v>109.24328243321575</v>
      </c>
      <c r="T383" s="74">
        <f t="shared" si="310"/>
        <v>103.46049975677533</v>
      </c>
    </row>
    <row r="384" spans="1:20" ht="12" customHeight="1">
      <c r="A384" s="66" t="s">
        <v>10</v>
      </c>
      <c r="B384" s="74">
        <f t="shared" ref="B384:T384" si="311">B311/$Q311*100</f>
        <v>72.010437770627263</v>
      </c>
      <c r="C384" s="74">
        <f t="shared" si="311"/>
        <v>63.853632860604627</v>
      </c>
      <c r="D384" s="74">
        <f t="shared" si="311"/>
        <v>71.765135263973306</v>
      </c>
      <c r="E384" s="74">
        <f t="shared" si="311"/>
        <v>66.962618678743098</v>
      </c>
      <c r="F384" s="74">
        <f t="shared" si="311"/>
        <v>67.268253684503236</v>
      </c>
      <c r="G384" s="74">
        <f t="shared" si="311"/>
        <v>65.869185238151999</v>
      </c>
      <c r="H384" s="74">
        <f t="shared" si="311"/>
        <v>68.964018988598895</v>
      </c>
      <c r="I384" s="74">
        <f t="shared" si="311"/>
        <v>74.284699876852187</v>
      </c>
      <c r="J384" s="74">
        <f t="shared" si="311"/>
        <v>79.347912445874556</v>
      </c>
      <c r="K384" s="74">
        <f t="shared" si="311"/>
        <v>83.661561991022126</v>
      </c>
      <c r="L384" s="74">
        <f t="shared" si="311"/>
        <v>91.739909824017801</v>
      </c>
      <c r="M384" s="74">
        <f t="shared" si="311"/>
        <v>85.587484606522864</v>
      </c>
      <c r="N384" s="74">
        <f t="shared" si="311"/>
        <v>92.123257061136954</v>
      </c>
      <c r="O384" s="74">
        <f t="shared" si="311"/>
        <v>92.625779605132493</v>
      </c>
      <c r="P384" s="74">
        <f t="shared" si="311"/>
        <v>95.920231994597387</v>
      </c>
      <c r="Q384" s="93">
        <f t="shared" si="311"/>
        <v>100</v>
      </c>
      <c r="R384" s="74">
        <f t="shared" si="311"/>
        <v>103.7858022484408</v>
      </c>
      <c r="S384" s="74">
        <f t="shared" si="311"/>
        <v>112.08561752671515</v>
      </c>
      <c r="T384" s="74">
        <f t="shared" si="311"/>
        <v>112.82202161045565</v>
      </c>
    </row>
    <row r="385" spans="1:20" ht="12" customHeight="1">
      <c r="A385" s="66" t="s">
        <v>11</v>
      </c>
      <c r="B385" s="74">
        <f t="shared" ref="B385:T385" si="312">B312/$Q312*100</f>
        <v>54.561239446451573</v>
      </c>
      <c r="C385" s="74">
        <f t="shared" si="312"/>
        <v>68.757971074529493</v>
      </c>
      <c r="D385" s="74">
        <f t="shared" si="312"/>
        <v>57.89642076167997</v>
      </c>
      <c r="E385" s="74">
        <f t="shared" si="312"/>
        <v>67.956522773806142</v>
      </c>
      <c r="F385" s="74">
        <f t="shared" si="312"/>
        <v>63.498273796880056</v>
      </c>
      <c r="G385" s="74">
        <f t="shared" si="312"/>
        <v>59.83424571930712</v>
      </c>
      <c r="H385" s="74">
        <f t="shared" si="312"/>
        <v>72.461485442515283</v>
      </c>
      <c r="I385" s="74">
        <f t="shared" si="312"/>
        <v>86.763014390461251</v>
      </c>
      <c r="J385" s="74">
        <f t="shared" si="312"/>
        <v>93.068922085969064</v>
      </c>
      <c r="K385" s="74">
        <f t="shared" si="312"/>
        <v>70.580333888315508</v>
      </c>
      <c r="L385" s="74">
        <f t="shared" si="312"/>
        <v>72.153880189075878</v>
      </c>
      <c r="M385" s="74">
        <f t="shared" si="312"/>
        <v>80.611614434001922</v>
      </c>
      <c r="N385" s="74">
        <f t="shared" si="312"/>
        <v>82.864889019726391</v>
      </c>
      <c r="O385" s="74">
        <f t="shared" si="312"/>
        <v>85.46340422944003</v>
      </c>
      <c r="P385" s="74">
        <f t="shared" si="312"/>
        <v>102.57454139053439</v>
      </c>
      <c r="Q385" s="93">
        <f t="shared" si="312"/>
        <v>100</v>
      </c>
      <c r="R385" s="74">
        <f t="shared" si="312"/>
        <v>108.61805916068717</v>
      </c>
      <c r="S385" s="74">
        <f t="shared" si="312"/>
        <v>98.953084469812822</v>
      </c>
      <c r="T385" s="74">
        <f t="shared" si="312"/>
        <v>106.11129669275878</v>
      </c>
    </row>
    <row r="386" spans="1:20" ht="12" customHeight="1">
      <c r="A386" s="66" t="s">
        <v>12</v>
      </c>
      <c r="B386" s="74">
        <f t="shared" ref="B386:T386" si="313">B313/$Q313*100</f>
        <v>61.504104232422364</v>
      </c>
      <c r="C386" s="74">
        <f t="shared" si="313"/>
        <v>60.753950727666407</v>
      </c>
      <c r="D386" s="74">
        <f t="shared" si="313"/>
        <v>65.024076009091786</v>
      </c>
      <c r="E386" s="74">
        <f t="shared" si="313"/>
        <v>76.777423489997958</v>
      </c>
      <c r="F386" s="74">
        <f t="shared" si="313"/>
        <v>57.545566674925396</v>
      </c>
      <c r="G386" s="74">
        <f t="shared" si="313"/>
        <v>70.454104771035531</v>
      </c>
      <c r="H386" s="74">
        <f t="shared" si="313"/>
        <v>78.272882980900789</v>
      </c>
      <c r="I386" s="74">
        <f t="shared" si="313"/>
        <v>97.343290495631834</v>
      </c>
      <c r="J386" s="74">
        <f t="shared" si="313"/>
        <v>84.684130301300215</v>
      </c>
      <c r="K386" s="74">
        <f t="shared" si="313"/>
        <v>69.929495534896745</v>
      </c>
      <c r="L386" s="74">
        <f t="shared" si="313"/>
        <v>71.71755663517574</v>
      </c>
      <c r="M386" s="74">
        <f t="shared" si="313"/>
        <v>74.948562441425821</v>
      </c>
      <c r="N386" s="74">
        <f t="shared" si="313"/>
        <v>76.329431978541649</v>
      </c>
      <c r="O386" s="74">
        <f t="shared" si="313"/>
        <v>78.788335793000186</v>
      </c>
      <c r="P386" s="74">
        <f t="shared" si="313"/>
        <v>81.66870441985975</v>
      </c>
      <c r="Q386" s="93">
        <f t="shared" si="313"/>
        <v>100</v>
      </c>
      <c r="R386" s="74">
        <f t="shared" si="313"/>
        <v>105.26507847594016</v>
      </c>
      <c r="S386" s="74">
        <f t="shared" si="313"/>
        <v>113.10688239919855</v>
      </c>
      <c r="T386" s="74">
        <f t="shared" si="313"/>
        <v>110.87056048087385</v>
      </c>
    </row>
    <row r="387" spans="1:20" ht="12" customHeight="1">
      <c r="A387" s="66" t="s">
        <v>13</v>
      </c>
      <c r="B387" s="74">
        <f t="shared" ref="B387:T387" si="314">B314/$Q314*100</f>
        <v>100.10728827386023</v>
      </c>
      <c r="C387" s="74">
        <f t="shared" si="314"/>
        <v>92.86502942918554</v>
      </c>
      <c r="D387" s="74">
        <f t="shared" si="314"/>
        <v>90.573289424836332</v>
      </c>
      <c r="E387" s="74">
        <f t="shared" si="314"/>
        <v>97.807859076311644</v>
      </c>
      <c r="F387" s="74">
        <f t="shared" si="314"/>
        <v>96.34450949555287</v>
      </c>
      <c r="G387" s="74">
        <f t="shared" si="314"/>
        <v>107.23384878961286</v>
      </c>
      <c r="H387" s="74">
        <f t="shared" si="314"/>
        <v>107.88502733868613</v>
      </c>
      <c r="I387" s="74">
        <f t="shared" si="314"/>
        <v>112.09906564288264</v>
      </c>
      <c r="J387" s="74">
        <f t="shared" si="314"/>
        <v>91.619980849103186</v>
      </c>
      <c r="K387" s="74">
        <f t="shared" si="314"/>
        <v>78.124966209600203</v>
      </c>
      <c r="L387" s="74">
        <f t="shared" si="314"/>
        <v>81.402484810839823</v>
      </c>
      <c r="M387" s="74">
        <f t="shared" si="314"/>
        <v>81.587866453131369</v>
      </c>
      <c r="N387" s="74">
        <f t="shared" si="314"/>
        <v>84.154735401646192</v>
      </c>
      <c r="O387" s="74">
        <f t="shared" si="314"/>
        <v>88.400011053215238</v>
      </c>
      <c r="P387" s="74">
        <f t="shared" si="314"/>
        <v>94.141555643927859</v>
      </c>
      <c r="Q387" s="93">
        <f t="shared" si="314"/>
        <v>100</v>
      </c>
      <c r="R387" s="74">
        <f t="shared" si="314"/>
        <v>103.55168639625536</v>
      </c>
      <c r="S387" s="74">
        <f t="shared" si="314"/>
        <v>111.35009016780464</v>
      </c>
      <c r="T387" s="74">
        <f t="shared" si="314"/>
        <v>116.58246599634523</v>
      </c>
    </row>
    <row r="388" spans="1:20" ht="12" customHeight="1">
      <c r="A388" s="66" t="s">
        <v>14</v>
      </c>
      <c r="B388" s="74">
        <f t="shared" ref="B388:T388" si="315">B315/$Q315*100</f>
        <v>55.785799414033399</v>
      </c>
      <c r="C388" s="74">
        <f t="shared" si="315"/>
        <v>56.517430023339344</v>
      </c>
      <c r="D388" s="74">
        <f t="shared" si="315"/>
        <v>71.457716054491584</v>
      </c>
      <c r="E388" s="74">
        <f t="shared" si="315"/>
        <v>55.796765596808626</v>
      </c>
      <c r="F388" s="74">
        <f t="shared" si="315"/>
        <v>58.879918229520136</v>
      </c>
      <c r="G388" s="74">
        <f t="shared" si="315"/>
        <v>57.406311555459908</v>
      </c>
      <c r="H388" s="74">
        <f t="shared" si="315"/>
        <v>62.991202224686738</v>
      </c>
      <c r="I388" s="74">
        <f t="shared" si="315"/>
        <v>62.759050204426195</v>
      </c>
      <c r="J388" s="74">
        <f t="shared" si="315"/>
        <v>65.516320990515283</v>
      </c>
      <c r="K388" s="74">
        <f t="shared" si="315"/>
        <v>64.497293628854706</v>
      </c>
      <c r="L388" s="74">
        <f t="shared" si="315"/>
        <v>69.984730107758253</v>
      </c>
      <c r="M388" s="74">
        <f t="shared" si="315"/>
        <v>73.817307533146831</v>
      </c>
      <c r="N388" s="74">
        <f t="shared" si="315"/>
        <v>83.763842219389858</v>
      </c>
      <c r="O388" s="74">
        <f t="shared" si="315"/>
        <v>86.312341714531641</v>
      </c>
      <c r="P388" s="74">
        <f t="shared" si="315"/>
        <v>96.502615331137321</v>
      </c>
      <c r="Q388" s="93">
        <f t="shared" si="315"/>
        <v>100</v>
      </c>
      <c r="R388" s="74">
        <f t="shared" si="315"/>
        <v>97.726482710674844</v>
      </c>
      <c r="S388" s="74">
        <f t="shared" si="315"/>
        <v>99.839645440550882</v>
      </c>
      <c r="T388" s="74">
        <f t="shared" si="315"/>
        <v>103.10591263469784</v>
      </c>
    </row>
    <row r="389" spans="1:20" ht="12" customHeight="1">
      <c r="A389" s="66" t="s">
        <v>15</v>
      </c>
      <c r="B389" s="74">
        <f t="shared" ref="B389:T389" si="316">B316/$Q316*100</f>
        <v>62.589614475407096</v>
      </c>
      <c r="C389" s="74">
        <f t="shared" si="316"/>
        <v>53.21557565052332</v>
      </c>
      <c r="D389" s="74">
        <f t="shared" si="316"/>
        <v>52.224477779828284</v>
      </c>
      <c r="E389" s="74">
        <f t="shared" si="316"/>
        <v>56.347226982327555</v>
      </c>
      <c r="F389" s="74">
        <f t="shared" si="316"/>
        <v>58.385313683618499</v>
      </c>
      <c r="G389" s="74">
        <f t="shared" si="316"/>
        <v>60.652939987521194</v>
      </c>
      <c r="H389" s="74">
        <f t="shared" si="316"/>
        <v>60.905679611223881</v>
      </c>
      <c r="I389" s="74">
        <f t="shared" si="316"/>
        <v>70.12768799486787</v>
      </c>
      <c r="J389" s="74">
        <f t="shared" si="316"/>
        <v>61.92454720413383</v>
      </c>
      <c r="K389" s="74">
        <f t="shared" si="316"/>
        <v>60.067490970446336</v>
      </c>
      <c r="L389" s="74">
        <f t="shared" si="316"/>
        <v>67.73826158023779</v>
      </c>
      <c r="M389" s="74">
        <f t="shared" si="316"/>
        <v>72.165423180687739</v>
      </c>
      <c r="N389" s="74">
        <f t="shared" si="316"/>
        <v>80.550824743174005</v>
      </c>
      <c r="O389" s="74">
        <f t="shared" si="316"/>
        <v>85.774696158814677</v>
      </c>
      <c r="P389" s="74">
        <f t="shared" si="316"/>
        <v>90.610318736653383</v>
      </c>
      <c r="Q389" s="93">
        <f t="shared" si="316"/>
        <v>100</v>
      </c>
      <c r="R389" s="74">
        <f t="shared" si="316"/>
        <v>96.381323983021787</v>
      </c>
      <c r="S389" s="74">
        <f t="shared" si="316"/>
        <v>92.994472419217345</v>
      </c>
      <c r="T389" s="74">
        <f t="shared" si="316"/>
        <v>96.251439016459713</v>
      </c>
    </row>
    <row r="390" spans="1:20" ht="12" customHeight="1">
      <c r="A390" s="66" t="s">
        <v>16</v>
      </c>
      <c r="B390" s="74">
        <f t="shared" ref="B390:T390" si="317">B317/$Q317*100</f>
        <v>42.762720290149346</v>
      </c>
      <c r="C390" s="74">
        <f t="shared" si="317"/>
        <v>47.050545080274183</v>
      </c>
      <c r="D390" s="74">
        <f t="shared" si="317"/>
        <v>48.597214734321504</v>
      </c>
      <c r="E390" s="74">
        <f t="shared" si="317"/>
        <v>49.033418987137921</v>
      </c>
      <c r="F390" s="74">
        <f t="shared" si="317"/>
        <v>51.573626096637092</v>
      </c>
      <c r="G390" s="74">
        <f t="shared" si="317"/>
        <v>66.975907241830797</v>
      </c>
      <c r="H390" s="74">
        <f t="shared" si="317"/>
        <v>77.252730069153202</v>
      </c>
      <c r="I390" s="74">
        <f t="shared" si="317"/>
        <v>78.429011200343552</v>
      </c>
      <c r="J390" s="74">
        <f t="shared" si="317"/>
        <v>66.855945237578453</v>
      </c>
      <c r="K390" s="74">
        <f t="shared" si="317"/>
        <v>61.226599824024611</v>
      </c>
      <c r="L390" s="74">
        <f t="shared" si="317"/>
        <v>70.801621587559424</v>
      </c>
      <c r="M390" s="74">
        <f t="shared" si="317"/>
        <v>76.368418718740443</v>
      </c>
      <c r="N390" s="74">
        <f t="shared" si="317"/>
        <v>89.858076080183167</v>
      </c>
      <c r="O390" s="74">
        <f t="shared" si="317"/>
        <v>91.195629088685536</v>
      </c>
      <c r="P390" s="74">
        <f t="shared" si="317"/>
        <v>100.59887646480843</v>
      </c>
      <c r="Q390" s="93">
        <f t="shared" si="317"/>
        <v>100</v>
      </c>
      <c r="R390" s="74">
        <f t="shared" si="317"/>
        <v>91.451890335123423</v>
      </c>
      <c r="S390" s="74">
        <f t="shared" si="317"/>
        <v>100.87707628789948</v>
      </c>
      <c r="T390" s="74">
        <f t="shared" si="317"/>
        <v>103.55381602869753</v>
      </c>
    </row>
    <row r="391" spans="1:20" ht="12" customHeight="1">
      <c r="A391" s="66" t="s">
        <v>17</v>
      </c>
      <c r="B391" s="74">
        <f t="shared" ref="B391:M391" si="318">B318/$Q318*100</f>
        <v>63.922052347151315</v>
      </c>
      <c r="C391" s="74">
        <f t="shared" si="318"/>
        <v>51.948332402137723</v>
      </c>
      <c r="D391" s="74">
        <f t="shared" si="318"/>
        <v>55.222093144286667</v>
      </c>
      <c r="E391" s="74">
        <f t="shared" si="318"/>
        <v>49.925285011658886</v>
      </c>
      <c r="F391" s="74">
        <f t="shared" si="318"/>
        <v>53.858021183404063</v>
      </c>
      <c r="G391" s="74">
        <f t="shared" si="318"/>
        <v>56.300046779119995</v>
      </c>
      <c r="H391" s="74">
        <f t="shared" si="318"/>
        <v>73.650075432826497</v>
      </c>
      <c r="I391" s="74">
        <f t="shared" si="318"/>
        <v>93.604181646553229</v>
      </c>
      <c r="J391" s="74">
        <f t="shared" si="318"/>
        <v>110.00403185765748</v>
      </c>
      <c r="K391" s="74">
        <f t="shared" si="318"/>
        <v>109.88738315688471</v>
      </c>
      <c r="L391" s="74">
        <f t="shared" si="318"/>
        <v>126.63682055122788</v>
      </c>
      <c r="M391" s="74">
        <f t="shared" si="318"/>
        <v>119.63389057514388</v>
      </c>
      <c r="N391" s="71" t="s">
        <v>45</v>
      </c>
      <c r="O391" s="74">
        <f t="shared" ref="O391:T396" si="319">O318/$Q318*100</f>
        <v>110.98017211366249</v>
      </c>
      <c r="P391" s="74">
        <f t="shared" si="319"/>
        <v>106.54130022025666</v>
      </c>
      <c r="Q391" s="93">
        <f t="shared" si="319"/>
        <v>100</v>
      </c>
      <c r="R391" s="74">
        <f t="shared" si="319"/>
        <v>99.589755492359203</v>
      </c>
      <c r="S391" s="74">
        <f t="shared" si="319"/>
        <v>106.7119662424642</v>
      </c>
      <c r="T391" s="74">
        <f t="shared" si="319"/>
        <v>104.28142605728587</v>
      </c>
    </row>
    <row r="392" spans="1:20" ht="12" customHeight="1">
      <c r="A392" s="66" t="s">
        <v>18</v>
      </c>
      <c r="B392" s="74">
        <f t="shared" ref="B392:M392" si="320">B319/$Q319*100</f>
        <v>48.629344633848554</v>
      </c>
      <c r="C392" s="74">
        <f t="shared" si="320"/>
        <v>41.063331853004563</v>
      </c>
      <c r="D392" s="74">
        <f t="shared" si="320"/>
        <v>40.253487142316068</v>
      </c>
      <c r="E392" s="74">
        <f t="shared" si="320"/>
        <v>46.412118689291901</v>
      </c>
      <c r="F392" s="74">
        <f t="shared" si="320"/>
        <v>70.403125389493866</v>
      </c>
      <c r="G392" s="74">
        <f t="shared" si="320"/>
        <v>68.574273983443717</v>
      </c>
      <c r="H392" s="74">
        <f t="shared" si="320"/>
        <v>53.385919290216641</v>
      </c>
      <c r="I392" s="74">
        <f t="shared" si="320"/>
        <v>53.726132723776708</v>
      </c>
      <c r="J392" s="74">
        <f t="shared" si="320"/>
        <v>54.474202951864314</v>
      </c>
      <c r="K392" s="74">
        <f t="shared" si="320"/>
        <v>50.387648491698279</v>
      </c>
      <c r="L392" s="74">
        <f t="shared" si="320"/>
        <v>60.31688312945537</v>
      </c>
      <c r="M392" s="74">
        <f t="shared" si="320"/>
        <v>71.088332064768238</v>
      </c>
      <c r="N392" s="74">
        <f>N319/$Q319*100</f>
        <v>81.620669584568134</v>
      </c>
      <c r="O392" s="74">
        <f t="shared" si="319"/>
        <v>83.76650092631472</v>
      </c>
      <c r="P392" s="74">
        <f t="shared" si="319"/>
        <v>92.767182200236448</v>
      </c>
      <c r="Q392" s="93">
        <f t="shared" si="319"/>
        <v>100</v>
      </c>
      <c r="R392" s="74">
        <f t="shared" si="319"/>
        <v>106.69802382159578</v>
      </c>
      <c r="S392" s="74">
        <f t="shared" si="319"/>
        <v>114.52414287149094</v>
      </c>
      <c r="T392" s="74">
        <f t="shared" si="319"/>
        <v>112.92157605400821</v>
      </c>
    </row>
    <row r="393" spans="1:20" ht="12" customHeight="1">
      <c r="A393" s="66" t="s">
        <v>19</v>
      </c>
      <c r="B393" s="74">
        <f t="shared" ref="B393:M393" si="321">B320/$Q320*100</f>
        <v>73.831045795961273</v>
      </c>
      <c r="C393" s="74">
        <f t="shared" si="321"/>
        <v>83.791900506960118</v>
      </c>
      <c r="D393" s="74">
        <f t="shared" si="321"/>
        <v>67.340917953847978</v>
      </c>
      <c r="E393" s="74">
        <f t="shared" si="321"/>
        <v>59.165338510317234</v>
      </c>
      <c r="F393" s="74">
        <f t="shared" si="321"/>
        <v>73.096886179826711</v>
      </c>
      <c r="G393" s="74">
        <f t="shared" si="321"/>
        <v>78.713927838722256</v>
      </c>
      <c r="H393" s="74">
        <f t="shared" si="321"/>
        <v>91.565430068329405</v>
      </c>
      <c r="I393" s="74">
        <f t="shared" si="321"/>
        <v>81.623438003357123</v>
      </c>
      <c r="J393" s="74">
        <f t="shared" si="321"/>
        <v>80.587264110954763</v>
      </c>
      <c r="K393" s="74">
        <f t="shared" si="321"/>
        <v>61.504412587531164</v>
      </c>
      <c r="L393" s="74">
        <f t="shared" si="321"/>
        <v>90.933213516675437</v>
      </c>
      <c r="M393" s="74">
        <f t="shared" si="321"/>
        <v>75.909645806134378</v>
      </c>
      <c r="N393" s="74">
        <f>N320/$Q320*100</f>
        <v>80.904432085996703</v>
      </c>
      <c r="O393" s="74">
        <f t="shared" si="319"/>
        <v>77.129677512334908</v>
      </c>
      <c r="P393" s="74">
        <f t="shared" si="319"/>
        <v>69.238839247867872</v>
      </c>
      <c r="Q393" s="93">
        <f t="shared" si="319"/>
        <v>100</v>
      </c>
      <c r="R393" s="74">
        <f t="shared" si="319"/>
        <v>97.166364299157323</v>
      </c>
      <c r="S393" s="74">
        <f t="shared" si="319"/>
        <v>101.45570881161092</v>
      </c>
      <c r="T393" s="74">
        <f t="shared" si="319"/>
        <v>95.443081435765279</v>
      </c>
    </row>
    <row r="394" spans="1:20" ht="12" customHeight="1">
      <c r="A394" s="69" t="s">
        <v>20</v>
      </c>
      <c r="B394" s="85">
        <f t="shared" ref="B394:M394" si="322">B321/$Q321*100</f>
        <v>64.685925691829141</v>
      </c>
      <c r="C394" s="85">
        <f t="shared" si="322"/>
        <v>62.851483613335887</v>
      </c>
      <c r="D394" s="85">
        <f t="shared" si="322"/>
        <v>61.626750514946323</v>
      </c>
      <c r="E394" s="85">
        <f t="shared" si="322"/>
        <v>62.472568427960717</v>
      </c>
      <c r="F394" s="85">
        <f t="shared" si="322"/>
        <v>66.617284406188617</v>
      </c>
      <c r="G394" s="85">
        <f t="shared" si="322"/>
        <v>69.861964676505707</v>
      </c>
      <c r="H394" s="85">
        <f t="shared" si="322"/>
        <v>74.49337973302265</v>
      </c>
      <c r="I394" s="85">
        <f t="shared" si="322"/>
        <v>81.516547726343859</v>
      </c>
      <c r="J394" s="85">
        <f t="shared" si="322"/>
        <v>85.21509678671967</v>
      </c>
      <c r="K394" s="85">
        <f t="shared" si="322"/>
        <v>76.579182144114881</v>
      </c>
      <c r="L394" s="85">
        <f t="shared" si="322"/>
        <v>84.871449405174261</v>
      </c>
      <c r="M394" s="85">
        <f t="shared" si="322"/>
        <v>87.099981896368519</v>
      </c>
      <c r="N394" s="85">
        <f>N321/$Q321*100</f>
        <v>92.201575092111426</v>
      </c>
      <c r="O394" s="85">
        <f t="shared" si="319"/>
        <v>91.118387170407473</v>
      </c>
      <c r="P394" s="85">
        <f t="shared" si="319"/>
        <v>94.546185800134396</v>
      </c>
      <c r="Q394" s="75">
        <f t="shared" si="319"/>
        <v>100</v>
      </c>
      <c r="R394" s="85">
        <f t="shared" si="319"/>
        <v>101.88851599226054</v>
      </c>
      <c r="S394" s="85">
        <f t="shared" si="319"/>
        <v>105.62079248202481</v>
      </c>
      <c r="T394" s="85">
        <f t="shared" si="319"/>
        <v>106.74168572315799</v>
      </c>
    </row>
    <row r="395" spans="1:20" ht="12" customHeight="1">
      <c r="A395" s="70" t="s">
        <v>0</v>
      </c>
      <c r="B395" s="74">
        <f t="shared" ref="B395:M395" si="323">B322/$Q322*100</f>
        <v>74.215476808003572</v>
      </c>
      <c r="C395" s="74">
        <f t="shared" si="323"/>
        <v>68.416298784447008</v>
      </c>
      <c r="D395" s="74">
        <f t="shared" si="323"/>
        <v>66.814696184302647</v>
      </c>
      <c r="E395" s="74">
        <f t="shared" si="323"/>
        <v>69.488749514830758</v>
      </c>
      <c r="F395" s="74">
        <f t="shared" si="323"/>
        <v>75.886363389038607</v>
      </c>
      <c r="G395" s="74">
        <f t="shared" si="323"/>
        <v>78.850611403925598</v>
      </c>
      <c r="H395" s="74">
        <f t="shared" si="323"/>
        <v>80.340489050591813</v>
      </c>
      <c r="I395" s="74">
        <f t="shared" si="323"/>
        <v>85.638265071079559</v>
      </c>
      <c r="J395" s="74">
        <f t="shared" si="323"/>
        <v>113.68784846033581</v>
      </c>
      <c r="K395" s="74">
        <f t="shared" si="323"/>
        <v>98.0989527599328</v>
      </c>
      <c r="L395" s="74">
        <f t="shared" si="323"/>
        <v>104.93358169161738</v>
      </c>
      <c r="M395" s="74">
        <f t="shared" si="323"/>
        <v>111.19670846679266</v>
      </c>
      <c r="N395" s="74">
        <f>N322/$Q322*100</f>
        <v>103.00551007156923</v>
      </c>
      <c r="O395" s="74">
        <f t="shared" si="319"/>
        <v>92.188956641286708</v>
      </c>
      <c r="P395" s="74">
        <f t="shared" si="319"/>
        <v>95.838245482938362</v>
      </c>
      <c r="Q395" s="93">
        <f t="shared" si="319"/>
        <v>100</v>
      </c>
      <c r="R395" s="74">
        <f t="shared" si="319"/>
        <v>98.629646288954106</v>
      </c>
      <c r="S395" s="74">
        <f t="shared" si="319"/>
        <v>98.800044980176082</v>
      </c>
      <c r="T395" s="74">
        <f t="shared" si="319"/>
        <v>108.31244536178207</v>
      </c>
    </row>
    <row r="396" spans="1:20" ht="12" customHeight="1">
      <c r="A396" s="70" t="s">
        <v>5</v>
      </c>
      <c r="B396" s="74">
        <f t="shared" ref="B396:M396" si="324">B323/$Q323*100</f>
        <v>63.705023644584536</v>
      </c>
      <c r="C396" s="74">
        <f t="shared" si="324"/>
        <v>62.278675365581158</v>
      </c>
      <c r="D396" s="74">
        <f t="shared" si="324"/>
        <v>61.092707550668599</v>
      </c>
      <c r="E396" s="74">
        <f t="shared" si="324"/>
        <v>61.750325621200673</v>
      </c>
      <c r="F396" s="74">
        <f t="shared" si="324"/>
        <v>65.663175544389262</v>
      </c>
      <c r="G396" s="74">
        <f t="shared" si="324"/>
        <v>68.93673161167861</v>
      </c>
      <c r="H396" s="74">
        <f t="shared" si="324"/>
        <v>73.891513368228672</v>
      </c>
      <c r="I396" s="74">
        <f t="shared" si="324"/>
        <v>81.092266948054913</v>
      </c>
      <c r="J396" s="74">
        <f t="shared" si="324"/>
        <v>82.284237040098859</v>
      </c>
      <c r="K396" s="74">
        <f t="shared" si="324"/>
        <v>74.364031667005989</v>
      </c>
      <c r="L396" s="74">
        <f t="shared" si="324"/>
        <v>82.806341802518361</v>
      </c>
      <c r="M396" s="74">
        <f t="shared" si="324"/>
        <v>84.619570914663953</v>
      </c>
      <c r="N396" s="74">
        <f>N323/$Q323*100</f>
        <v>91.089465574233557</v>
      </c>
      <c r="O396" s="74">
        <f t="shared" si="319"/>
        <v>91.008187460729644</v>
      </c>
      <c r="P396" s="74">
        <f t="shared" si="319"/>
        <v>94.41318686283563</v>
      </c>
      <c r="Q396" s="93">
        <f t="shared" si="319"/>
        <v>100</v>
      </c>
      <c r="R396" s="74">
        <f t="shared" si="319"/>
        <v>102.22396969699517</v>
      </c>
      <c r="S396" s="74">
        <f t="shared" si="319"/>
        <v>106.32289021125681</v>
      </c>
      <c r="T396" s="74">
        <f t="shared" si="319"/>
        <v>106.579998638986</v>
      </c>
    </row>
    <row r="397" spans="1:20" ht="12" customHeight="1">
      <c r="A397" s="4"/>
      <c r="B397" s="82"/>
      <c r="C397" s="82"/>
      <c r="D397" s="82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</row>
    <row r="398" spans="1:20" ht="12" customHeight="1">
      <c r="A398" s="65"/>
      <c r="B398" s="193" t="s">
        <v>85</v>
      </c>
      <c r="C398" s="193"/>
      <c r="D398" s="193"/>
      <c r="E398" s="193"/>
      <c r="F398" s="193"/>
      <c r="G398" s="193"/>
      <c r="H398" s="193"/>
      <c r="I398" s="193"/>
      <c r="J398" s="193"/>
      <c r="K398" s="193"/>
      <c r="L398" s="193"/>
      <c r="M398" s="193"/>
      <c r="N398" s="193"/>
      <c r="O398" s="193"/>
      <c r="P398" s="193"/>
      <c r="Q398" s="193"/>
      <c r="R398" s="193"/>
      <c r="S398" s="193"/>
      <c r="T398" s="193"/>
    </row>
    <row r="399" spans="1:20" ht="12" customHeight="1">
      <c r="A399" s="65"/>
      <c r="B399" s="184" t="s">
        <v>83</v>
      </c>
      <c r="C399" s="184"/>
      <c r="D399" s="184"/>
      <c r="E399" s="184"/>
      <c r="F399" s="184"/>
      <c r="G399" s="184"/>
      <c r="H399" s="184"/>
      <c r="I399" s="184"/>
      <c r="J399" s="184"/>
      <c r="K399" s="184"/>
      <c r="L399" s="184"/>
      <c r="M399" s="184"/>
      <c r="N399" s="184"/>
      <c r="O399" s="184"/>
      <c r="P399" s="184"/>
      <c r="Q399" s="184"/>
      <c r="R399" s="184"/>
      <c r="S399" s="184"/>
      <c r="T399" s="184"/>
    </row>
    <row r="400" spans="1:20" ht="12" customHeight="1">
      <c r="A400" s="66" t="s">
        <v>1</v>
      </c>
      <c r="B400" s="90">
        <v>236.07400000000001</v>
      </c>
      <c r="C400" s="90">
        <v>219.56299999999999</v>
      </c>
      <c r="D400" s="90">
        <v>221.7</v>
      </c>
      <c r="E400" s="90">
        <v>228.857</v>
      </c>
      <c r="F400" s="90">
        <v>230.40299999999999</v>
      </c>
      <c r="G400" s="90">
        <v>254.666</v>
      </c>
      <c r="H400" s="90">
        <v>293.01299999999998</v>
      </c>
      <c r="I400" s="90">
        <v>300.45499999999998</v>
      </c>
      <c r="J400" s="90">
        <v>317.24</v>
      </c>
      <c r="K400" s="90">
        <v>265.24</v>
      </c>
      <c r="L400" s="90">
        <v>267.25700000000001</v>
      </c>
      <c r="M400" s="90">
        <v>322.82600000000002</v>
      </c>
      <c r="N400" s="90">
        <v>324.10599999999999</v>
      </c>
      <c r="O400" s="90">
        <v>337.14100000000002</v>
      </c>
      <c r="P400" s="90">
        <v>355.17500000000001</v>
      </c>
      <c r="Q400" s="90">
        <v>365.66399999999999</v>
      </c>
      <c r="R400" s="90">
        <v>389.52300000000002</v>
      </c>
      <c r="S400" s="90">
        <v>337.68400000000003</v>
      </c>
      <c r="T400" s="90">
        <v>410.71499999999997</v>
      </c>
    </row>
    <row r="401" spans="1:20" ht="12" customHeight="1">
      <c r="A401" s="66" t="s">
        <v>2</v>
      </c>
      <c r="B401" s="90">
        <v>123.535</v>
      </c>
      <c r="C401" s="90">
        <v>73.489000000000004</v>
      </c>
      <c r="D401" s="90">
        <v>86.402000000000001</v>
      </c>
      <c r="E401" s="90">
        <v>64.991</v>
      </c>
      <c r="F401" s="90">
        <v>62.424999999999997</v>
      </c>
      <c r="G401" s="90">
        <v>102.01600000000001</v>
      </c>
      <c r="H401" s="90">
        <v>85.259</v>
      </c>
      <c r="I401" s="90">
        <v>101.822</v>
      </c>
      <c r="J401" s="90">
        <v>97.111999999999995</v>
      </c>
      <c r="K401" s="90">
        <v>87.772999999999996</v>
      </c>
      <c r="L401" s="90">
        <v>103.732</v>
      </c>
      <c r="M401" s="90">
        <v>90.26</v>
      </c>
      <c r="N401" s="90">
        <v>87.834999999999994</v>
      </c>
      <c r="O401" s="90">
        <v>83.856999999999999</v>
      </c>
      <c r="P401" s="90">
        <v>87.353999999999999</v>
      </c>
      <c r="Q401" s="90">
        <v>85.031999999999996</v>
      </c>
      <c r="R401" s="90">
        <v>83.593000000000004</v>
      </c>
      <c r="S401" s="90">
        <v>82.343999999999994</v>
      </c>
      <c r="T401" s="90">
        <v>90.748000000000005</v>
      </c>
    </row>
    <row r="402" spans="1:20" ht="12" customHeight="1">
      <c r="A402" s="66" t="s">
        <v>3</v>
      </c>
      <c r="B402" s="90">
        <v>28.228000000000002</v>
      </c>
      <c r="C402" s="90">
        <v>32.762999999999998</v>
      </c>
      <c r="D402" s="90">
        <v>20.303000000000001</v>
      </c>
      <c r="E402" s="90">
        <v>23.251000000000001</v>
      </c>
      <c r="F402" s="90">
        <v>20.7</v>
      </c>
      <c r="G402" s="90">
        <v>30.771000000000001</v>
      </c>
      <c r="H402" s="90">
        <v>29.756</v>
      </c>
      <c r="I402" s="90">
        <v>31.001000000000001</v>
      </c>
      <c r="J402" s="90">
        <v>261.25099999999998</v>
      </c>
      <c r="K402" s="90">
        <v>229.90299999999999</v>
      </c>
      <c r="L402" s="90">
        <v>256.76499999999999</v>
      </c>
      <c r="M402" s="90">
        <v>291.33699999999999</v>
      </c>
      <c r="N402" s="90">
        <v>157.67500000000001</v>
      </c>
      <c r="O402" s="90">
        <v>80.605999999999995</v>
      </c>
      <c r="P402" s="90">
        <v>72.686999999999998</v>
      </c>
      <c r="Q402" s="90">
        <v>119.842</v>
      </c>
      <c r="R402" s="90">
        <v>58.098999999999997</v>
      </c>
      <c r="S402" s="90">
        <v>72.02</v>
      </c>
      <c r="T402" s="90">
        <v>67.352000000000004</v>
      </c>
    </row>
    <row r="403" spans="1:20" ht="12" customHeight="1">
      <c r="A403" s="66" t="s">
        <v>4</v>
      </c>
      <c r="B403" s="90">
        <v>53.122</v>
      </c>
      <c r="C403" s="90">
        <v>43.177999999999997</v>
      </c>
      <c r="D403" s="90">
        <v>39.298999999999999</v>
      </c>
      <c r="E403" s="90">
        <v>27.494</v>
      </c>
      <c r="F403" s="90">
        <v>29.457000000000001</v>
      </c>
      <c r="G403" s="90">
        <v>33.649000000000001</v>
      </c>
      <c r="H403" s="90">
        <v>43.119</v>
      </c>
      <c r="I403" s="90">
        <v>44.947000000000003</v>
      </c>
      <c r="J403" s="90">
        <v>59.084000000000003</v>
      </c>
      <c r="K403" s="90">
        <v>53.362000000000002</v>
      </c>
      <c r="L403" s="90">
        <v>57.465000000000003</v>
      </c>
      <c r="M403" s="90">
        <v>62.000999999999998</v>
      </c>
      <c r="N403" s="90">
        <v>66.524000000000001</v>
      </c>
      <c r="O403" s="90">
        <v>70.406000000000006</v>
      </c>
      <c r="P403" s="90">
        <v>81.337999999999994</v>
      </c>
      <c r="Q403" s="90">
        <v>89.147999999999996</v>
      </c>
      <c r="R403" s="90">
        <v>94.953999999999994</v>
      </c>
      <c r="S403" s="90">
        <v>86.203999999999994</v>
      </c>
      <c r="T403" s="90">
        <v>91.305000000000007</v>
      </c>
    </row>
    <row r="404" spans="1:20" ht="12" customHeight="1">
      <c r="A404" s="66"/>
      <c r="B404" s="67"/>
      <c r="C404" s="67"/>
      <c r="D404" s="67"/>
      <c r="E404" s="67"/>
      <c r="F404" s="67"/>
      <c r="G404" s="67"/>
      <c r="H404" s="67"/>
      <c r="I404" s="67"/>
      <c r="J404" s="67"/>
      <c r="K404" s="67"/>
      <c r="L404" s="67"/>
      <c r="M404" s="67"/>
      <c r="N404" s="67"/>
      <c r="O404" s="67"/>
      <c r="P404" s="67"/>
      <c r="Q404" s="67"/>
      <c r="R404" s="67"/>
      <c r="S404" s="67"/>
      <c r="T404" s="67"/>
    </row>
    <row r="405" spans="1:20" ht="12" customHeight="1">
      <c r="A405" s="66" t="s">
        <v>6</v>
      </c>
      <c r="B405" s="90">
        <v>193.89400000000001</v>
      </c>
      <c r="C405" s="90">
        <v>173.297</v>
      </c>
      <c r="D405" s="90">
        <v>165.97300000000001</v>
      </c>
      <c r="E405" s="90">
        <v>142.39400000000001</v>
      </c>
      <c r="F405" s="90">
        <v>145.63999999999999</v>
      </c>
      <c r="G405" s="90">
        <v>161.95400000000001</v>
      </c>
      <c r="H405" s="90">
        <v>174.904</v>
      </c>
      <c r="I405" s="90">
        <v>192.876</v>
      </c>
      <c r="J405" s="90">
        <v>202.90600000000001</v>
      </c>
      <c r="K405" s="90">
        <v>217.13800000000001</v>
      </c>
      <c r="L405" s="90">
        <v>211.06899999999999</v>
      </c>
      <c r="M405" s="90">
        <v>237.333</v>
      </c>
      <c r="N405" s="90">
        <v>245.589</v>
      </c>
      <c r="O405" s="90">
        <v>243.70400000000001</v>
      </c>
      <c r="P405" s="90">
        <v>257.18799999999999</v>
      </c>
      <c r="Q405" s="90">
        <v>270.26400000000001</v>
      </c>
      <c r="R405" s="90">
        <v>262.19600000000003</v>
      </c>
      <c r="S405" s="90">
        <v>249.77500000000001</v>
      </c>
      <c r="T405" s="90">
        <v>254.04599999999999</v>
      </c>
    </row>
    <row r="406" spans="1:20" ht="12" customHeight="1">
      <c r="A406" s="66" t="s">
        <v>7</v>
      </c>
      <c r="B406" s="90">
        <v>240.14699999999999</v>
      </c>
      <c r="C406" s="90">
        <v>253.965</v>
      </c>
      <c r="D406" s="90">
        <v>241.79599999999999</v>
      </c>
      <c r="E406" s="90">
        <v>249.33199999999999</v>
      </c>
      <c r="F406" s="90">
        <v>235.886</v>
      </c>
      <c r="G406" s="90">
        <v>241.476</v>
      </c>
      <c r="H406" s="90">
        <v>272.50700000000001</v>
      </c>
      <c r="I406" s="90">
        <v>277.27600000000001</v>
      </c>
      <c r="J406" s="90">
        <v>297.16500000000002</v>
      </c>
      <c r="K406" s="90">
        <v>257.89100000000002</v>
      </c>
      <c r="L406" s="90">
        <v>286.65699999999998</v>
      </c>
      <c r="M406" s="90">
        <v>309.57900000000001</v>
      </c>
      <c r="N406" s="90">
        <v>330.53399999999999</v>
      </c>
      <c r="O406" s="90">
        <v>308.91399999999999</v>
      </c>
      <c r="P406" s="90">
        <v>312.38600000000002</v>
      </c>
      <c r="Q406" s="90">
        <v>325.85700000000003</v>
      </c>
      <c r="R406" s="90">
        <v>323.435</v>
      </c>
      <c r="S406" s="90">
        <v>357.37599999999998</v>
      </c>
      <c r="T406" s="90">
        <v>360.78300000000002</v>
      </c>
    </row>
    <row r="407" spans="1:20" ht="12" customHeight="1">
      <c r="A407" s="66" t="s">
        <v>8</v>
      </c>
      <c r="B407" s="90">
        <v>269.95600000000002</v>
      </c>
      <c r="C407" s="90">
        <v>267.89800000000002</v>
      </c>
      <c r="D407" s="90">
        <v>270.55799999999999</v>
      </c>
      <c r="E407" s="90">
        <v>246.85400000000001</v>
      </c>
      <c r="F407" s="90">
        <v>241.86500000000001</v>
      </c>
      <c r="G407" s="90">
        <v>261.637</v>
      </c>
      <c r="H407" s="90">
        <v>248.767</v>
      </c>
      <c r="I407" s="90">
        <v>279.86200000000002</v>
      </c>
      <c r="J407" s="90">
        <v>315.91500000000002</v>
      </c>
      <c r="K407" s="90">
        <v>301.13600000000002</v>
      </c>
      <c r="L407" s="90">
        <v>295.08300000000003</v>
      </c>
      <c r="M407" s="90">
        <v>321.35300000000001</v>
      </c>
      <c r="N407" s="90">
        <v>332.58800000000002</v>
      </c>
      <c r="O407" s="90">
        <v>326.75400000000002</v>
      </c>
      <c r="P407" s="90">
        <v>324.28100000000001</v>
      </c>
      <c r="Q407" s="90">
        <v>330.226</v>
      </c>
      <c r="R407" s="90">
        <v>349.36900000000003</v>
      </c>
      <c r="S407" s="90">
        <v>360.25099999999998</v>
      </c>
      <c r="T407" s="90">
        <v>386.11599999999999</v>
      </c>
    </row>
    <row r="408" spans="1:20" ht="12" customHeight="1">
      <c r="A408" s="66" t="s">
        <v>9</v>
      </c>
      <c r="B408" s="90">
        <v>281.28500000000003</v>
      </c>
      <c r="C408" s="90">
        <v>316.33</v>
      </c>
      <c r="D408" s="90">
        <v>320.52</v>
      </c>
      <c r="E408" s="90">
        <v>309.22899999999998</v>
      </c>
      <c r="F408" s="90">
        <v>326.19799999999998</v>
      </c>
      <c r="G408" s="90">
        <v>344.154</v>
      </c>
      <c r="H408" s="90">
        <v>356.39699999999999</v>
      </c>
      <c r="I408" s="90">
        <v>420.57</v>
      </c>
      <c r="J408" s="90">
        <v>433.00599999999997</v>
      </c>
      <c r="K408" s="90">
        <v>366.36</v>
      </c>
      <c r="L408" s="90">
        <v>330.06099999999998</v>
      </c>
      <c r="M408" s="90">
        <v>360.59199999999998</v>
      </c>
      <c r="N408" s="90">
        <v>391.64</v>
      </c>
      <c r="O408" s="90">
        <v>414.887</v>
      </c>
      <c r="P408" s="90">
        <v>418.86799999999999</v>
      </c>
      <c r="Q408" s="90">
        <v>422.40499999999997</v>
      </c>
      <c r="R408" s="90">
        <v>448.48500000000001</v>
      </c>
      <c r="S408" s="90">
        <v>441.12700000000001</v>
      </c>
      <c r="T408" s="90">
        <v>419.28699999999998</v>
      </c>
    </row>
    <row r="409" spans="1:20" ht="12" customHeight="1">
      <c r="A409" s="66" t="s">
        <v>10</v>
      </c>
      <c r="B409" s="90">
        <v>240.238</v>
      </c>
      <c r="C409" s="90">
        <v>205.45500000000001</v>
      </c>
      <c r="D409" s="90">
        <v>222.35499999999999</v>
      </c>
      <c r="E409" s="90">
        <v>178.74</v>
      </c>
      <c r="F409" s="90">
        <v>184.07</v>
      </c>
      <c r="G409" s="90">
        <v>174.72</v>
      </c>
      <c r="H409" s="90">
        <v>197.458</v>
      </c>
      <c r="I409" s="90">
        <v>225.054</v>
      </c>
      <c r="J409" s="90">
        <v>235.64500000000001</v>
      </c>
      <c r="K409" s="90">
        <v>216.255</v>
      </c>
      <c r="L409" s="90">
        <v>228.44300000000001</v>
      </c>
      <c r="M409" s="90">
        <v>236.93</v>
      </c>
      <c r="N409" s="90">
        <v>235.19300000000001</v>
      </c>
      <c r="O409" s="90">
        <v>237.63499999999999</v>
      </c>
      <c r="P409" s="90">
        <v>243.02799999999999</v>
      </c>
      <c r="Q409" s="90">
        <v>253.846</v>
      </c>
      <c r="R409" s="90">
        <v>255.60400000000001</v>
      </c>
      <c r="S409" s="90">
        <v>273.14600000000002</v>
      </c>
      <c r="T409" s="90">
        <v>286.66199999999998</v>
      </c>
    </row>
    <row r="410" spans="1:20" ht="12" customHeight="1">
      <c r="A410" s="66" t="s">
        <v>11</v>
      </c>
      <c r="B410" s="90">
        <v>534.23</v>
      </c>
      <c r="C410" s="90">
        <v>691.30100000000004</v>
      </c>
      <c r="D410" s="90">
        <v>572.53300000000002</v>
      </c>
      <c r="E410" s="90">
        <v>687.32500000000005</v>
      </c>
      <c r="F410" s="90">
        <v>630.29200000000003</v>
      </c>
      <c r="G410" s="90">
        <v>579.68499999999995</v>
      </c>
      <c r="H410" s="90">
        <v>723.02300000000002</v>
      </c>
      <c r="I410" s="90">
        <v>790.22799999999995</v>
      </c>
      <c r="J410" s="90">
        <v>948.44</v>
      </c>
      <c r="K410" s="90">
        <v>701.87300000000005</v>
      </c>
      <c r="L410" s="90">
        <v>717.50300000000004</v>
      </c>
      <c r="M410" s="90">
        <v>813.36699999999996</v>
      </c>
      <c r="N410" s="90">
        <v>810.03099999999995</v>
      </c>
      <c r="O410" s="90">
        <v>848.79600000000005</v>
      </c>
      <c r="P410" s="90">
        <v>1044.8620000000001</v>
      </c>
      <c r="Q410" s="90">
        <v>1012.751</v>
      </c>
      <c r="R410" s="90">
        <v>1097.173</v>
      </c>
      <c r="S410" s="90">
        <v>972.27099999999996</v>
      </c>
      <c r="T410" s="90">
        <v>1052</v>
      </c>
    </row>
    <row r="411" spans="1:20" ht="12" customHeight="1">
      <c r="A411" s="66" t="s">
        <v>12</v>
      </c>
      <c r="B411" s="90">
        <v>324.02</v>
      </c>
      <c r="C411" s="90">
        <v>323.87900000000002</v>
      </c>
      <c r="D411" s="90">
        <v>349.76600000000002</v>
      </c>
      <c r="E411" s="90">
        <v>409.709</v>
      </c>
      <c r="F411" s="90">
        <v>393.97</v>
      </c>
      <c r="G411" s="90">
        <v>459.964</v>
      </c>
      <c r="H411" s="90">
        <v>504.35700000000003</v>
      </c>
      <c r="I411" s="90">
        <v>664.73400000000004</v>
      </c>
      <c r="J411" s="90">
        <v>548.77300000000002</v>
      </c>
      <c r="K411" s="90">
        <v>428.00799999999998</v>
      </c>
      <c r="L411" s="90">
        <v>452.39499999999998</v>
      </c>
      <c r="M411" s="90">
        <v>478.26900000000001</v>
      </c>
      <c r="N411" s="90">
        <v>445.71499999999997</v>
      </c>
      <c r="O411" s="90">
        <v>462.89</v>
      </c>
      <c r="P411" s="90">
        <v>490.84300000000002</v>
      </c>
      <c r="Q411" s="90">
        <v>601.37</v>
      </c>
      <c r="R411" s="90">
        <v>610.41899999999998</v>
      </c>
      <c r="S411" s="90">
        <v>655.47400000000005</v>
      </c>
      <c r="T411" s="90">
        <v>678.59799999999996</v>
      </c>
    </row>
    <row r="412" spans="1:20" ht="12" customHeight="1">
      <c r="A412" s="66" t="s">
        <v>13</v>
      </c>
      <c r="B412" s="90">
        <v>552.66700000000003</v>
      </c>
      <c r="C412" s="90">
        <v>489.78199999999998</v>
      </c>
      <c r="D412" s="90">
        <v>468.80500000000001</v>
      </c>
      <c r="E412" s="90">
        <v>561.28800000000001</v>
      </c>
      <c r="F412" s="90">
        <v>527.41399999999999</v>
      </c>
      <c r="G412" s="90">
        <v>637.23099999999999</v>
      </c>
      <c r="H412" s="90">
        <v>650.66099999999994</v>
      </c>
      <c r="I412" s="90">
        <v>692.053</v>
      </c>
      <c r="J412" s="90">
        <v>508.76400000000001</v>
      </c>
      <c r="K412" s="90">
        <v>420.26</v>
      </c>
      <c r="L412" s="90">
        <v>463.71</v>
      </c>
      <c r="M412" s="90">
        <v>491.34500000000003</v>
      </c>
      <c r="N412" s="90">
        <v>487.40600000000001</v>
      </c>
      <c r="O412" s="90">
        <v>529.66499999999996</v>
      </c>
      <c r="P412" s="90">
        <v>564.48299999999995</v>
      </c>
      <c r="Q412" s="90">
        <v>632.61699999999996</v>
      </c>
      <c r="R412" s="90">
        <v>659.49300000000005</v>
      </c>
      <c r="S412" s="90">
        <v>714.16800000000001</v>
      </c>
      <c r="T412" s="90">
        <v>757.44899999999996</v>
      </c>
    </row>
    <row r="413" spans="1:20" ht="12" customHeight="1">
      <c r="A413" s="66" t="s">
        <v>14</v>
      </c>
      <c r="B413" s="90">
        <v>237.64</v>
      </c>
      <c r="C413" s="90">
        <v>240.178</v>
      </c>
      <c r="D413" s="90">
        <v>310.34399999999999</v>
      </c>
      <c r="E413" s="90">
        <v>231.774</v>
      </c>
      <c r="F413" s="90">
        <v>245.999</v>
      </c>
      <c r="G413" s="90">
        <v>236.08799999999999</v>
      </c>
      <c r="H413" s="90">
        <v>260.07799999999997</v>
      </c>
      <c r="I413" s="90">
        <v>266.81099999999998</v>
      </c>
      <c r="J413" s="90">
        <v>273.91899999999998</v>
      </c>
      <c r="K413" s="90">
        <v>267.541</v>
      </c>
      <c r="L413" s="90">
        <v>290.17399999999998</v>
      </c>
      <c r="M413" s="90">
        <v>313.476</v>
      </c>
      <c r="N413" s="90">
        <v>334.94299999999998</v>
      </c>
      <c r="O413" s="90">
        <v>336.37400000000002</v>
      </c>
      <c r="P413" s="90">
        <v>388.24299999999999</v>
      </c>
      <c r="Q413" s="90">
        <v>403.03300000000002</v>
      </c>
      <c r="R413" s="90">
        <v>393.16199999999998</v>
      </c>
      <c r="S413" s="90">
        <v>395.83600000000001</v>
      </c>
      <c r="T413" s="90">
        <v>408.572</v>
      </c>
    </row>
    <row r="414" spans="1:20" ht="12" customHeight="1">
      <c r="A414" s="66" t="s">
        <v>15</v>
      </c>
      <c r="B414" s="90">
        <v>301.32299999999998</v>
      </c>
      <c r="C414" s="90">
        <v>246.64599999999999</v>
      </c>
      <c r="D414" s="90">
        <v>240.88900000000001</v>
      </c>
      <c r="E414" s="90">
        <v>260.70800000000003</v>
      </c>
      <c r="F414" s="90">
        <v>262.053</v>
      </c>
      <c r="G414" s="90">
        <v>277.46300000000002</v>
      </c>
      <c r="H414" s="90">
        <v>281.52800000000002</v>
      </c>
      <c r="I414" s="90">
        <v>339.05200000000002</v>
      </c>
      <c r="J414" s="90">
        <v>287.077</v>
      </c>
      <c r="K414" s="90">
        <v>278.36500000000001</v>
      </c>
      <c r="L414" s="90">
        <v>319.69799999999998</v>
      </c>
      <c r="M414" s="90">
        <v>338.822</v>
      </c>
      <c r="N414" s="90">
        <v>360.19900000000001</v>
      </c>
      <c r="O414" s="90">
        <v>390.40300000000002</v>
      </c>
      <c r="P414" s="90">
        <v>400.78699999999998</v>
      </c>
      <c r="Q414" s="90">
        <v>444.22699999999998</v>
      </c>
      <c r="R414" s="90">
        <v>419.14100000000002</v>
      </c>
      <c r="S414" s="90">
        <v>401.21300000000002</v>
      </c>
      <c r="T414" s="90">
        <v>423.834</v>
      </c>
    </row>
    <row r="415" spans="1:20" ht="12" customHeight="1">
      <c r="A415" s="66" t="s">
        <v>16</v>
      </c>
      <c r="B415" s="90">
        <v>148.17500000000001</v>
      </c>
      <c r="C415" s="90">
        <v>165.90600000000001</v>
      </c>
      <c r="D415" s="90">
        <v>173.37799999999999</v>
      </c>
      <c r="E415" s="90">
        <v>172.977</v>
      </c>
      <c r="F415" s="90">
        <v>181.2</v>
      </c>
      <c r="G415" s="90">
        <v>244.93899999999999</v>
      </c>
      <c r="H415" s="90">
        <v>289.04700000000003</v>
      </c>
      <c r="I415" s="90">
        <v>294.62900000000002</v>
      </c>
      <c r="J415" s="90">
        <v>243.16900000000001</v>
      </c>
      <c r="K415" s="90">
        <v>221.42</v>
      </c>
      <c r="L415" s="90">
        <v>260.33</v>
      </c>
      <c r="M415" s="90">
        <v>285.52999999999997</v>
      </c>
      <c r="N415" s="90">
        <v>281.72899999999998</v>
      </c>
      <c r="O415" s="90">
        <v>288.72500000000002</v>
      </c>
      <c r="P415" s="90">
        <v>323.7</v>
      </c>
      <c r="Q415" s="90">
        <v>320.93599999999998</v>
      </c>
      <c r="R415" s="90">
        <v>284.81</v>
      </c>
      <c r="S415" s="90">
        <v>303.30500000000001</v>
      </c>
      <c r="T415" s="90">
        <v>321.50400000000002</v>
      </c>
    </row>
    <row r="416" spans="1:20" ht="12" customHeight="1">
      <c r="A416" s="66" t="s">
        <v>17</v>
      </c>
      <c r="B416" s="90">
        <v>417.714</v>
      </c>
      <c r="C416" s="90">
        <v>285.87200000000001</v>
      </c>
      <c r="D416" s="90">
        <v>304.85000000000002</v>
      </c>
      <c r="E416" s="90">
        <v>266.75</v>
      </c>
      <c r="F416" s="90">
        <v>269.62</v>
      </c>
      <c r="G416" s="90">
        <v>246.161</v>
      </c>
      <c r="H416" s="90">
        <v>299.36500000000001</v>
      </c>
      <c r="I416" s="90">
        <v>306.017</v>
      </c>
      <c r="J416" s="90">
        <v>261.90300000000002</v>
      </c>
      <c r="K416" s="90">
        <v>227.40600000000001</v>
      </c>
      <c r="L416" s="90">
        <v>333.35199999999998</v>
      </c>
      <c r="M416" s="90">
        <v>283.09199999999998</v>
      </c>
      <c r="N416" s="90">
        <v>332.36399999999998</v>
      </c>
      <c r="O416" s="90">
        <v>284.50799999999998</v>
      </c>
      <c r="P416" s="90">
        <v>365.428</v>
      </c>
      <c r="Q416" s="90">
        <v>349.06599999999997</v>
      </c>
      <c r="R416" s="90">
        <v>338.43200000000002</v>
      </c>
      <c r="S416" s="90">
        <v>337.63200000000001</v>
      </c>
      <c r="T416" s="90">
        <v>331.80700000000002</v>
      </c>
    </row>
    <row r="417" spans="1:20" ht="12" customHeight="1">
      <c r="A417" s="66" t="s">
        <v>18</v>
      </c>
      <c r="B417" s="90">
        <v>751.59299999999996</v>
      </c>
      <c r="C417" s="90">
        <v>616.63900000000001</v>
      </c>
      <c r="D417" s="90">
        <v>607.73199999999997</v>
      </c>
      <c r="E417" s="90">
        <v>706.33299999999997</v>
      </c>
      <c r="F417" s="90">
        <v>1102.097</v>
      </c>
      <c r="G417" s="90">
        <v>1068.9459999999999</v>
      </c>
      <c r="H417" s="90">
        <v>817.495</v>
      </c>
      <c r="I417" s="90">
        <v>809.64800000000002</v>
      </c>
      <c r="J417" s="90">
        <v>828.75800000000004</v>
      </c>
      <c r="K417" s="90">
        <v>758.39700000000005</v>
      </c>
      <c r="L417" s="90">
        <v>916.79600000000005</v>
      </c>
      <c r="M417" s="90">
        <v>1093.76</v>
      </c>
      <c r="N417" s="90">
        <v>1206.191</v>
      </c>
      <c r="O417" s="90">
        <v>1251.202</v>
      </c>
      <c r="P417" s="90">
        <v>1393.194</v>
      </c>
      <c r="Q417" s="90">
        <v>1505.4449999999999</v>
      </c>
      <c r="R417" s="90">
        <v>1622.53</v>
      </c>
      <c r="S417" s="90">
        <v>1731.2249999999999</v>
      </c>
      <c r="T417" s="90">
        <v>1694.088</v>
      </c>
    </row>
    <row r="418" spans="1:20" ht="12" customHeight="1">
      <c r="A418" s="66" t="s">
        <v>19</v>
      </c>
      <c r="B418" s="90">
        <v>644.21600000000001</v>
      </c>
      <c r="C418" s="90">
        <v>732.53599999999994</v>
      </c>
      <c r="D418" s="90">
        <v>579.12300000000005</v>
      </c>
      <c r="E418" s="90">
        <v>500.00599999999997</v>
      </c>
      <c r="F418" s="90">
        <v>627.21400000000006</v>
      </c>
      <c r="G418" s="90">
        <v>672.40099999999995</v>
      </c>
      <c r="H418" s="90">
        <v>796.05100000000004</v>
      </c>
      <c r="I418" s="90">
        <v>716.46100000000001</v>
      </c>
      <c r="J418" s="90">
        <v>692.18100000000004</v>
      </c>
      <c r="K418" s="90">
        <v>503.10300000000001</v>
      </c>
      <c r="L418" s="90">
        <v>781.16700000000003</v>
      </c>
      <c r="M418" s="90">
        <v>619.15099999999995</v>
      </c>
      <c r="N418" s="90">
        <v>585.67999999999995</v>
      </c>
      <c r="O418" s="90">
        <v>554.33100000000002</v>
      </c>
      <c r="P418" s="90">
        <v>472.78</v>
      </c>
      <c r="Q418" s="90">
        <v>775.88900000000001</v>
      </c>
      <c r="R418" s="90">
        <v>744.15300000000002</v>
      </c>
      <c r="S418" s="90">
        <v>763.625</v>
      </c>
      <c r="T418" s="90">
        <v>699.56799999999998</v>
      </c>
    </row>
    <row r="419" spans="1:20" ht="12" customHeight="1">
      <c r="A419" s="69" t="s">
        <v>20</v>
      </c>
      <c r="B419" s="91">
        <v>5578.0550000000003</v>
      </c>
      <c r="C419" s="91">
        <v>5378.6760000000004</v>
      </c>
      <c r="D419" s="91">
        <v>5196.326</v>
      </c>
      <c r="E419" s="91">
        <v>5268.0129999999999</v>
      </c>
      <c r="F419" s="91">
        <v>5716.5020000000004</v>
      </c>
      <c r="G419" s="91">
        <v>6027.9189999999999</v>
      </c>
      <c r="H419" s="91">
        <v>6322.7849999999999</v>
      </c>
      <c r="I419" s="91">
        <v>6753.4970000000003</v>
      </c>
      <c r="J419" s="91">
        <v>6812.308</v>
      </c>
      <c r="K419" s="91">
        <v>5801.4309999999996</v>
      </c>
      <c r="L419" s="91">
        <v>6571.6570000000002</v>
      </c>
      <c r="M419" s="91">
        <v>6949.0230000000001</v>
      </c>
      <c r="N419" s="91">
        <v>7015.942</v>
      </c>
      <c r="O419" s="91">
        <v>7050.7979999999998</v>
      </c>
      <c r="P419" s="91">
        <v>7596.625</v>
      </c>
      <c r="Q419" s="91">
        <v>8307.6180000000004</v>
      </c>
      <c r="R419" s="91">
        <v>8434.5709999999999</v>
      </c>
      <c r="S419" s="91">
        <v>8534.6759999999995</v>
      </c>
      <c r="T419" s="91">
        <v>8734.4339999999993</v>
      </c>
    </row>
    <row r="420" spans="1:20" ht="12" customHeight="1">
      <c r="A420" s="70" t="s">
        <v>0</v>
      </c>
      <c r="B420" s="90">
        <f t="shared" ref="B420:K420" si="325">SUM(B400:B403)</f>
        <v>440.95900000000006</v>
      </c>
      <c r="C420" s="90">
        <f t="shared" si="325"/>
        <v>368.99299999999999</v>
      </c>
      <c r="D420" s="90">
        <f t="shared" si="325"/>
        <v>367.70399999999995</v>
      </c>
      <c r="E420" s="90">
        <f t="shared" si="325"/>
        <v>344.59299999999996</v>
      </c>
      <c r="F420" s="90">
        <f t="shared" si="325"/>
        <v>342.98499999999996</v>
      </c>
      <c r="G420" s="90">
        <f t="shared" si="325"/>
        <v>421.10200000000003</v>
      </c>
      <c r="H420" s="90">
        <f t="shared" si="325"/>
        <v>451.14700000000005</v>
      </c>
      <c r="I420" s="90">
        <f t="shared" si="325"/>
        <v>478.22499999999997</v>
      </c>
      <c r="J420" s="90">
        <f t="shared" si="325"/>
        <v>734.6869999999999</v>
      </c>
      <c r="K420" s="90">
        <f t="shared" si="325"/>
        <v>636.27800000000002</v>
      </c>
      <c r="L420" s="90">
        <f t="shared" ref="L420:Q420" si="326">SUM(L400:L403)</f>
        <v>685.21900000000005</v>
      </c>
      <c r="M420" s="90">
        <f t="shared" si="326"/>
        <v>766.42399999999998</v>
      </c>
      <c r="N420" s="90">
        <f t="shared" si="326"/>
        <v>636.14</v>
      </c>
      <c r="O420" s="90">
        <f t="shared" si="326"/>
        <v>572.01</v>
      </c>
      <c r="P420" s="90">
        <f t="shared" si="326"/>
        <v>596.55399999999997</v>
      </c>
      <c r="Q420" s="90">
        <f t="shared" si="326"/>
        <v>659.68600000000004</v>
      </c>
      <c r="R420" s="90">
        <f t="shared" ref="R420:S420" si="327">SUM(R400:R403)</f>
        <v>626.16899999999998</v>
      </c>
      <c r="S420" s="90">
        <f t="shared" si="327"/>
        <v>578.25199999999995</v>
      </c>
      <c r="T420" s="90">
        <f t="shared" ref="T420" si="328">SUM(T400:T403)</f>
        <v>660.11999999999989</v>
      </c>
    </row>
    <row r="421" spans="1:20" ht="12" customHeight="1">
      <c r="A421" s="70" t="s">
        <v>5</v>
      </c>
      <c r="B421" s="90">
        <f t="shared" ref="B421:K421" si="329">SUM(B405:B418)</f>
        <v>5137.0980000000009</v>
      </c>
      <c r="C421" s="90">
        <f t="shared" si="329"/>
        <v>5009.6840000000002</v>
      </c>
      <c r="D421" s="90">
        <f t="shared" si="329"/>
        <v>4828.6219999999994</v>
      </c>
      <c r="E421" s="90">
        <f t="shared" si="329"/>
        <v>4923.4189999999999</v>
      </c>
      <c r="F421" s="90">
        <f t="shared" si="329"/>
        <v>5373.5179999999991</v>
      </c>
      <c r="G421" s="90">
        <f t="shared" si="329"/>
        <v>5606.8189999999995</v>
      </c>
      <c r="H421" s="90">
        <f t="shared" si="329"/>
        <v>5871.6380000000008</v>
      </c>
      <c r="I421" s="90">
        <f t="shared" si="329"/>
        <v>6275.2709999999997</v>
      </c>
      <c r="J421" s="90">
        <f t="shared" si="329"/>
        <v>6077.621000000001</v>
      </c>
      <c r="K421" s="90">
        <f t="shared" si="329"/>
        <v>5165.1530000000002</v>
      </c>
      <c r="L421" s="90">
        <f t="shared" ref="L421:Q421" si="330">SUM(L405:L418)</f>
        <v>5886.4380000000001</v>
      </c>
      <c r="M421" s="90">
        <f t="shared" si="330"/>
        <v>6182.5990000000002</v>
      </c>
      <c r="N421" s="90">
        <f t="shared" si="330"/>
        <v>6379.8019999999997</v>
      </c>
      <c r="O421" s="90">
        <f t="shared" si="330"/>
        <v>6478.7880000000005</v>
      </c>
      <c r="P421" s="90">
        <f t="shared" si="330"/>
        <v>7000.070999999999</v>
      </c>
      <c r="Q421" s="90">
        <f t="shared" si="330"/>
        <v>7647.9319999999998</v>
      </c>
      <c r="R421" s="90">
        <f t="shared" ref="R421:S421" si="331">SUM(R405:R418)</f>
        <v>7808.402</v>
      </c>
      <c r="S421" s="90">
        <f t="shared" si="331"/>
        <v>7956.4239999999991</v>
      </c>
      <c r="T421" s="90">
        <f t="shared" ref="T421" si="332">SUM(T405:T418)</f>
        <v>8074.3139999999994</v>
      </c>
    </row>
    <row r="422" spans="1:20" ht="12" customHeight="1">
      <c r="A422" s="4"/>
      <c r="B422" s="78"/>
      <c r="C422" s="78"/>
      <c r="D422" s="78"/>
      <c r="E422" s="78"/>
      <c r="F422" s="78"/>
      <c r="G422" s="78"/>
      <c r="H422" s="78"/>
      <c r="I422"/>
      <c r="J422"/>
      <c r="K422"/>
      <c r="L422"/>
      <c r="M422"/>
      <c r="N422"/>
      <c r="O422"/>
      <c r="P422"/>
      <c r="Q422"/>
      <c r="R422"/>
      <c r="S422"/>
      <c r="T422"/>
    </row>
    <row r="423" spans="1:20" s="6" customFormat="1" ht="12" customHeight="1">
      <c r="A423" s="80"/>
      <c r="B423" s="184" t="s">
        <v>58</v>
      </c>
      <c r="C423" s="184"/>
      <c r="D423" s="184"/>
      <c r="E423" s="184"/>
      <c r="F423" s="184"/>
      <c r="G423" s="184"/>
      <c r="H423" s="184"/>
      <c r="I423" s="184"/>
      <c r="J423" s="184"/>
      <c r="K423" s="184"/>
      <c r="L423" s="184"/>
      <c r="M423" s="184"/>
      <c r="N423" s="184"/>
      <c r="O423" s="184"/>
      <c r="P423" s="184"/>
      <c r="Q423" s="184"/>
      <c r="R423" s="184"/>
      <c r="S423" s="184"/>
      <c r="T423" s="184"/>
    </row>
    <row r="424" spans="1:20" ht="12" customHeight="1">
      <c r="A424" s="66" t="s">
        <v>1</v>
      </c>
      <c r="B424" s="71" t="s">
        <v>43</v>
      </c>
      <c r="C424" s="71">
        <f>C400/B400*100-100</f>
        <v>-6.9939934088463929</v>
      </c>
      <c r="D424" s="71">
        <f t="shared" ref="D424:T424" si="333">D400/C400*100-100</f>
        <v>0.97329695804847915</v>
      </c>
      <c r="E424" s="71">
        <f t="shared" si="333"/>
        <v>3.2282363554352713</v>
      </c>
      <c r="F424" s="71">
        <f t="shared" si="333"/>
        <v>0.67553100844632752</v>
      </c>
      <c r="G424" s="71">
        <f t="shared" si="333"/>
        <v>10.530678854007974</v>
      </c>
      <c r="H424" s="71">
        <f t="shared" si="333"/>
        <v>15.057761931313934</v>
      </c>
      <c r="I424" s="71">
        <f t="shared" si="333"/>
        <v>2.539819052396993</v>
      </c>
      <c r="J424" s="71">
        <f t="shared" si="333"/>
        <v>5.5865271005641546</v>
      </c>
      <c r="K424" s="71">
        <f t="shared" si="333"/>
        <v>-16.391375614676591</v>
      </c>
      <c r="L424" s="71">
        <f t="shared" si="333"/>
        <v>0.76044337204041312</v>
      </c>
      <c r="M424" s="71">
        <f t="shared" si="333"/>
        <v>20.792345944166101</v>
      </c>
      <c r="N424" s="71">
        <f t="shared" si="333"/>
        <v>0.39649842329923501</v>
      </c>
      <c r="O424" s="71">
        <f t="shared" si="333"/>
        <v>4.0218323634860269</v>
      </c>
      <c r="P424" s="71">
        <f t="shared" si="333"/>
        <v>5.349097261976425</v>
      </c>
      <c r="Q424" s="71">
        <f t="shared" si="333"/>
        <v>2.9531920884071212</v>
      </c>
      <c r="R424" s="71">
        <f t="shared" si="333"/>
        <v>6.5248424783407728</v>
      </c>
      <c r="S424" s="71">
        <f t="shared" si="333"/>
        <v>-13.308328391391527</v>
      </c>
      <c r="T424" s="71">
        <f t="shared" si="333"/>
        <v>21.627024081685818</v>
      </c>
    </row>
    <row r="425" spans="1:20" ht="12" customHeight="1">
      <c r="A425" s="66" t="s">
        <v>2</v>
      </c>
      <c r="B425" s="71" t="s">
        <v>43</v>
      </c>
      <c r="C425" s="71">
        <f t="shared" ref="C425:T425" si="334">C401/B401*100-100</f>
        <v>-40.511595903994809</v>
      </c>
      <c r="D425" s="71">
        <f t="shared" si="334"/>
        <v>17.571337206928916</v>
      </c>
      <c r="E425" s="71">
        <f t="shared" si="334"/>
        <v>-24.780676373232097</v>
      </c>
      <c r="F425" s="71">
        <f t="shared" si="334"/>
        <v>-3.9482389869366585</v>
      </c>
      <c r="G425" s="71">
        <f t="shared" si="334"/>
        <v>63.42170604725672</v>
      </c>
      <c r="H425" s="71">
        <f t="shared" si="334"/>
        <v>-16.425854767879557</v>
      </c>
      <c r="I425" s="71">
        <f t="shared" si="334"/>
        <v>19.426688091579763</v>
      </c>
      <c r="J425" s="71">
        <f t="shared" si="334"/>
        <v>-4.6257193926656441</v>
      </c>
      <c r="K425" s="71">
        <f t="shared" si="334"/>
        <v>-9.616731196968459</v>
      </c>
      <c r="L425" s="71">
        <f t="shared" si="334"/>
        <v>18.182128900687005</v>
      </c>
      <c r="M425" s="71">
        <f t="shared" si="334"/>
        <v>-12.987313461612615</v>
      </c>
      <c r="N425" s="71">
        <f t="shared" si="334"/>
        <v>-2.686682916020402</v>
      </c>
      <c r="O425" s="71">
        <f t="shared" si="334"/>
        <v>-4.5289463198041773</v>
      </c>
      <c r="P425" s="71">
        <f t="shared" si="334"/>
        <v>4.1701944977759808</v>
      </c>
      <c r="Q425" s="71">
        <f t="shared" si="334"/>
        <v>-2.6581495981866823</v>
      </c>
      <c r="R425" s="71">
        <f t="shared" si="334"/>
        <v>-1.6923040737604538</v>
      </c>
      <c r="S425" s="71">
        <f t="shared" si="334"/>
        <v>-1.4941442465278243</v>
      </c>
      <c r="T425" s="71">
        <f t="shared" si="334"/>
        <v>10.205965219080952</v>
      </c>
    </row>
    <row r="426" spans="1:20" ht="12" customHeight="1">
      <c r="A426" s="66" t="s">
        <v>3</v>
      </c>
      <c r="B426" s="71" t="s">
        <v>43</v>
      </c>
      <c r="C426" s="71">
        <f t="shared" ref="C426:T426" si="335">C402/B402*100-100</f>
        <v>16.065608615559015</v>
      </c>
      <c r="D426" s="71">
        <f t="shared" si="335"/>
        <v>-38.030705368861206</v>
      </c>
      <c r="E426" s="71">
        <f t="shared" si="335"/>
        <v>14.520021671674144</v>
      </c>
      <c r="F426" s="71">
        <f t="shared" si="335"/>
        <v>-10.971571115220854</v>
      </c>
      <c r="G426" s="71">
        <f t="shared" si="335"/>
        <v>48.652173913043498</v>
      </c>
      <c r="H426" s="71">
        <f t="shared" si="335"/>
        <v>-3.2985603327808661</v>
      </c>
      <c r="I426" s="71">
        <f t="shared" si="335"/>
        <v>4.1840301115741312</v>
      </c>
      <c r="J426" s="71">
        <f t="shared" si="335"/>
        <v>742.7179768394567</v>
      </c>
      <c r="K426" s="71">
        <f t="shared" si="335"/>
        <v>-11.999188519852552</v>
      </c>
      <c r="L426" s="71">
        <f t="shared" si="335"/>
        <v>11.684058059268466</v>
      </c>
      <c r="M426" s="71">
        <f t="shared" si="335"/>
        <v>13.46445193075381</v>
      </c>
      <c r="N426" s="71">
        <f t="shared" si="335"/>
        <v>-45.878827612009452</v>
      </c>
      <c r="O426" s="71">
        <f t="shared" si="335"/>
        <v>-48.878389091485666</v>
      </c>
      <c r="P426" s="71">
        <f t="shared" si="335"/>
        <v>-9.824330694985477</v>
      </c>
      <c r="Q426" s="71">
        <f t="shared" si="335"/>
        <v>64.874049004636305</v>
      </c>
      <c r="R426" s="71">
        <f t="shared" si="335"/>
        <v>-51.520335107892059</v>
      </c>
      <c r="S426" s="71">
        <f t="shared" si="335"/>
        <v>23.960825487529917</v>
      </c>
      <c r="T426" s="71">
        <f t="shared" si="335"/>
        <v>-6.4815329075256756</v>
      </c>
    </row>
    <row r="427" spans="1:20" ht="12" customHeight="1">
      <c r="A427" s="66" t="s">
        <v>4</v>
      </c>
      <c r="B427" s="71" t="s">
        <v>43</v>
      </c>
      <c r="C427" s="71">
        <f t="shared" ref="C427:T427" si="336">C403/B403*100-100</f>
        <v>-18.719174729867106</v>
      </c>
      <c r="D427" s="71">
        <f t="shared" si="336"/>
        <v>-8.9837417203205234</v>
      </c>
      <c r="E427" s="71">
        <f t="shared" si="336"/>
        <v>-30.038932288353394</v>
      </c>
      <c r="F427" s="71">
        <f t="shared" si="336"/>
        <v>7.1397395795446386</v>
      </c>
      <c r="G427" s="71">
        <f t="shared" si="336"/>
        <v>14.230912856027416</v>
      </c>
      <c r="H427" s="71">
        <f t="shared" si="336"/>
        <v>28.143481232726089</v>
      </c>
      <c r="I427" s="71">
        <f t="shared" si="336"/>
        <v>4.2394304135068097</v>
      </c>
      <c r="J427" s="71">
        <f t="shared" si="336"/>
        <v>31.452599728569197</v>
      </c>
      <c r="K427" s="71">
        <f t="shared" si="336"/>
        <v>-9.6845169589059594</v>
      </c>
      <c r="L427" s="71">
        <f t="shared" si="336"/>
        <v>7.688992166710392</v>
      </c>
      <c r="M427" s="71">
        <f t="shared" si="336"/>
        <v>7.8935003915426591</v>
      </c>
      <c r="N427" s="71">
        <f t="shared" si="336"/>
        <v>7.2950436283285853</v>
      </c>
      <c r="O427" s="71">
        <f t="shared" si="336"/>
        <v>5.8354879442005938</v>
      </c>
      <c r="P427" s="71">
        <f t="shared" si="336"/>
        <v>15.527085759736366</v>
      </c>
      <c r="Q427" s="71">
        <f t="shared" si="336"/>
        <v>9.6019080872409006</v>
      </c>
      <c r="R427" s="71">
        <f t="shared" si="336"/>
        <v>6.5127652891820276</v>
      </c>
      <c r="S427" s="71">
        <f t="shared" si="336"/>
        <v>-9.2149883101291152</v>
      </c>
      <c r="T427" s="71">
        <f t="shared" si="336"/>
        <v>5.9173588232564782</v>
      </c>
    </row>
    <row r="428" spans="1:20" ht="12" customHeight="1">
      <c r="A428" s="66"/>
      <c r="B428" s="71"/>
      <c r="C428" s="71"/>
      <c r="D428" s="71"/>
      <c r="E428" s="71"/>
      <c r="F428" s="71"/>
      <c r="G428" s="71"/>
      <c r="H428" s="71"/>
      <c r="I428" s="71"/>
      <c r="J428" s="71"/>
      <c r="K428" s="71"/>
      <c r="L428" s="71"/>
      <c r="M428" s="71"/>
      <c r="N428" s="71"/>
      <c r="O428" s="71"/>
      <c r="P428" s="71"/>
      <c r="Q428" s="71"/>
      <c r="R428" s="71"/>
      <c r="S428" s="71"/>
      <c r="T428" s="71"/>
    </row>
    <row r="429" spans="1:20" ht="12" customHeight="1">
      <c r="A429" s="66" t="s">
        <v>6</v>
      </c>
      <c r="B429" s="71" t="s">
        <v>43</v>
      </c>
      <c r="C429" s="71">
        <f>C405/B405*100-100</f>
        <v>-10.62281452752535</v>
      </c>
      <c r="D429" s="71">
        <f t="shared" ref="D429:T429" si="337">D405/C405*100-100</f>
        <v>-4.2262705067023631</v>
      </c>
      <c r="E429" s="71">
        <f t="shared" si="337"/>
        <v>-14.206527567736927</v>
      </c>
      <c r="F429" s="71">
        <f t="shared" si="337"/>
        <v>2.2795904321811093</v>
      </c>
      <c r="G429" s="71">
        <f t="shared" si="337"/>
        <v>11.20159296896459</v>
      </c>
      <c r="H429" s="71">
        <f t="shared" si="337"/>
        <v>7.9960976573594849</v>
      </c>
      <c r="I429" s="71">
        <f t="shared" si="337"/>
        <v>10.275351049718708</v>
      </c>
      <c r="J429" s="71">
        <f t="shared" si="337"/>
        <v>5.200232273585101</v>
      </c>
      <c r="K429" s="71">
        <f t="shared" si="337"/>
        <v>7.0140853400096717</v>
      </c>
      <c r="L429" s="71">
        <f t="shared" si="337"/>
        <v>-2.7949967301900216</v>
      </c>
      <c r="M429" s="71">
        <f t="shared" si="337"/>
        <v>12.443324220989354</v>
      </c>
      <c r="N429" s="71">
        <f t="shared" si="337"/>
        <v>3.4786565711468711</v>
      </c>
      <c r="O429" s="71">
        <f t="shared" si="337"/>
        <v>-0.76754252022688263</v>
      </c>
      <c r="P429" s="71">
        <f t="shared" si="337"/>
        <v>5.5329416012867938</v>
      </c>
      <c r="Q429" s="71">
        <f t="shared" si="337"/>
        <v>5.0842185482993045</v>
      </c>
      <c r="R429" s="71">
        <f t="shared" si="337"/>
        <v>-2.985229257318764</v>
      </c>
      <c r="S429" s="71">
        <f t="shared" si="337"/>
        <v>-4.7372957634746626</v>
      </c>
      <c r="T429" s="71">
        <f t="shared" si="337"/>
        <v>1.7099389450505385</v>
      </c>
    </row>
    <row r="430" spans="1:20" ht="12" customHeight="1">
      <c r="A430" s="66" t="s">
        <v>7</v>
      </c>
      <c r="B430" s="71" t="s">
        <v>43</v>
      </c>
      <c r="C430" s="71">
        <f t="shared" ref="C430:T430" si="338">C406/B406*100-100</f>
        <v>5.7539756898899554</v>
      </c>
      <c r="D430" s="71">
        <f t="shared" si="338"/>
        <v>-4.7916051424408863</v>
      </c>
      <c r="E430" s="71">
        <f t="shared" si="338"/>
        <v>3.1166768681036814</v>
      </c>
      <c r="F430" s="71">
        <f t="shared" si="338"/>
        <v>-5.3928095872170445</v>
      </c>
      <c r="G430" s="71">
        <f t="shared" si="338"/>
        <v>2.3697887962829611</v>
      </c>
      <c r="H430" s="71">
        <f t="shared" si="338"/>
        <v>12.850552435852848</v>
      </c>
      <c r="I430" s="71">
        <f t="shared" si="338"/>
        <v>1.7500467877889321</v>
      </c>
      <c r="J430" s="71">
        <f t="shared" si="338"/>
        <v>7.1729973023269196</v>
      </c>
      <c r="K430" s="71">
        <f t="shared" si="338"/>
        <v>-13.21622667541601</v>
      </c>
      <c r="L430" s="71">
        <f t="shared" si="338"/>
        <v>11.154324889197369</v>
      </c>
      <c r="M430" s="71">
        <f t="shared" si="338"/>
        <v>7.9963161548470794</v>
      </c>
      <c r="N430" s="71">
        <f t="shared" si="338"/>
        <v>6.7688699814909796</v>
      </c>
      <c r="O430" s="71">
        <f t="shared" si="338"/>
        <v>-6.5409307363236451</v>
      </c>
      <c r="P430" s="71">
        <f t="shared" si="338"/>
        <v>1.1239374065273893</v>
      </c>
      <c r="Q430" s="71">
        <f t="shared" si="338"/>
        <v>4.3122931245318341</v>
      </c>
      <c r="R430" s="71">
        <f t="shared" si="338"/>
        <v>-0.74327082124982269</v>
      </c>
      <c r="S430" s="71">
        <f t="shared" si="338"/>
        <v>10.493916861193114</v>
      </c>
      <c r="T430" s="71">
        <f t="shared" si="338"/>
        <v>0.95333766117479968</v>
      </c>
    </row>
    <row r="431" spans="1:20" ht="12" customHeight="1">
      <c r="A431" s="66" t="s">
        <v>8</v>
      </c>
      <c r="B431" s="71" t="s">
        <v>43</v>
      </c>
      <c r="C431" s="71">
        <f t="shared" ref="C431:T431" si="339">C407/B407*100-100</f>
        <v>-0.76234645645956789</v>
      </c>
      <c r="D431" s="71">
        <f t="shared" si="339"/>
        <v>0.99291521399935334</v>
      </c>
      <c r="E431" s="71">
        <f t="shared" si="339"/>
        <v>-8.7611528766475146</v>
      </c>
      <c r="F431" s="71">
        <f t="shared" si="339"/>
        <v>-2.0210326751845145</v>
      </c>
      <c r="G431" s="71">
        <f t="shared" si="339"/>
        <v>8.1748082608066568</v>
      </c>
      <c r="H431" s="71">
        <f t="shared" si="339"/>
        <v>-4.9190290364130504</v>
      </c>
      <c r="I431" s="71">
        <f t="shared" si="339"/>
        <v>12.49964826524419</v>
      </c>
      <c r="J431" s="71">
        <f t="shared" si="339"/>
        <v>12.882420621592061</v>
      </c>
      <c r="K431" s="71">
        <f t="shared" si="339"/>
        <v>-4.6781570992197317</v>
      </c>
      <c r="L431" s="71">
        <f t="shared" si="339"/>
        <v>-2.0100552574252077</v>
      </c>
      <c r="M431" s="71">
        <f t="shared" si="339"/>
        <v>8.9025799520812825</v>
      </c>
      <c r="N431" s="71">
        <f t="shared" si="339"/>
        <v>3.4961553182948393</v>
      </c>
      <c r="O431" s="71">
        <f t="shared" si="339"/>
        <v>-1.7541222172778248</v>
      </c>
      <c r="P431" s="71">
        <f t="shared" si="339"/>
        <v>-0.75683847787632885</v>
      </c>
      <c r="Q431" s="71">
        <f t="shared" si="339"/>
        <v>1.8332865631967223</v>
      </c>
      <c r="R431" s="71">
        <f t="shared" si="339"/>
        <v>5.7969390659730067</v>
      </c>
      <c r="S431" s="71">
        <f t="shared" si="339"/>
        <v>3.1147583214309122</v>
      </c>
      <c r="T431" s="71">
        <f t="shared" si="339"/>
        <v>7.1797163644236974</v>
      </c>
    </row>
    <row r="432" spans="1:20" ht="12" customHeight="1">
      <c r="A432" s="66" t="s">
        <v>9</v>
      </c>
      <c r="B432" s="71" t="s">
        <v>43</v>
      </c>
      <c r="C432" s="71">
        <f t="shared" ref="C432:T432" si="340">C408/B408*100-100</f>
        <v>12.458894004301669</v>
      </c>
      <c r="D432" s="71">
        <f t="shared" si="340"/>
        <v>1.324566117661945</v>
      </c>
      <c r="E432" s="71">
        <f t="shared" si="340"/>
        <v>-3.5227130912267626</v>
      </c>
      <c r="F432" s="71">
        <f t="shared" si="340"/>
        <v>5.4875189584417967</v>
      </c>
      <c r="G432" s="71">
        <f t="shared" si="340"/>
        <v>5.5046321559298406</v>
      </c>
      <c r="H432" s="71">
        <f t="shared" si="340"/>
        <v>3.5574190623964768</v>
      </c>
      <c r="I432" s="71">
        <f t="shared" si="340"/>
        <v>18.006043821917686</v>
      </c>
      <c r="J432" s="71">
        <f t="shared" si="340"/>
        <v>2.9569393917778086</v>
      </c>
      <c r="K432" s="71">
        <f t="shared" si="340"/>
        <v>-15.391472635483112</v>
      </c>
      <c r="L432" s="71">
        <f t="shared" si="340"/>
        <v>-9.9080139753248204</v>
      </c>
      <c r="M432" s="71">
        <f t="shared" si="340"/>
        <v>9.2501083133117845</v>
      </c>
      <c r="N432" s="71">
        <f t="shared" si="340"/>
        <v>8.6102853086036362</v>
      </c>
      <c r="O432" s="71">
        <f t="shared" si="340"/>
        <v>5.9358083954652301</v>
      </c>
      <c r="P432" s="71">
        <f t="shared" si="340"/>
        <v>0.95953838033007344</v>
      </c>
      <c r="Q432" s="71">
        <f t="shared" si="340"/>
        <v>0.8444187667713976</v>
      </c>
      <c r="R432" s="71">
        <f t="shared" si="340"/>
        <v>6.1741693398515736</v>
      </c>
      <c r="S432" s="71">
        <f t="shared" si="340"/>
        <v>-1.6406345808667027</v>
      </c>
      <c r="T432" s="71">
        <f t="shared" si="340"/>
        <v>-4.9509551671060734</v>
      </c>
    </row>
    <row r="433" spans="1:20" ht="12" customHeight="1">
      <c r="A433" s="66" t="s">
        <v>10</v>
      </c>
      <c r="B433" s="71" t="s">
        <v>43</v>
      </c>
      <c r="C433" s="71">
        <f t="shared" ref="C433:T433" si="341">C409/B409*100-100</f>
        <v>-14.478558762560453</v>
      </c>
      <c r="D433" s="71">
        <f t="shared" si="341"/>
        <v>8.225645518483347</v>
      </c>
      <c r="E433" s="71">
        <f t="shared" si="341"/>
        <v>-19.615030019563306</v>
      </c>
      <c r="F433" s="71">
        <f t="shared" si="341"/>
        <v>2.9819850061541899</v>
      </c>
      <c r="G433" s="71">
        <f t="shared" si="341"/>
        <v>-5.0795892866844099</v>
      </c>
      <c r="H433" s="71">
        <f t="shared" si="341"/>
        <v>13.013965201465211</v>
      </c>
      <c r="I433" s="71">
        <f t="shared" si="341"/>
        <v>13.975630260612391</v>
      </c>
      <c r="J433" s="71">
        <f t="shared" si="341"/>
        <v>4.705981675508994</v>
      </c>
      <c r="K433" s="71">
        <f t="shared" si="341"/>
        <v>-8.2284792802732909</v>
      </c>
      <c r="L433" s="71">
        <f t="shared" si="341"/>
        <v>5.6359390534322955</v>
      </c>
      <c r="M433" s="71">
        <f t="shared" si="341"/>
        <v>3.7151499498780964</v>
      </c>
      <c r="N433" s="71">
        <f t="shared" si="341"/>
        <v>-0.73312792808002314</v>
      </c>
      <c r="O433" s="71">
        <f t="shared" si="341"/>
        <v>1.0382962077952982</v>
      </c>
      <c r="P433" s="71">
        <f t="shared" si="341"/>
        <v>2.269446840743143</v>
      </c>
      <c r="Q433" s="71">
        <f t="shared" si="341"/>
        <v>4.4513389403690269</v>
      </c>
      <c r="R433" s="71">
        <f t="shared" si="341"/>
        <v>0.6925458742702375</v>
      </c>
      <c r="S433" s="71">
        <f t="shared" si="341"/>
        <v>6.8629598910815162</v>
      </c>
      <c r="T433" s="71">
        <f t="shared" si="341"/>
        <v>4.9482694236781697</v>
      </c>
    </row>
    <row r="434" spans="1:20" ht="12" customHeight="1">
      <c r="A434" s="66" t="s">
        <v>11</v>
      </c>
      <c r="B434" s="71" t="s">
        <v>43</v>
      </c>
      <c r="C434" s="71">
        <f t="shared" ref="C434:T434" si="342">C410/B410*100-100</f>
        <v>29.401381427475059</v>
      </c>
      <c r="D434" s="71">
        <f t="shared" si="342"/>
        <v>-17.180359930044958</v>
      </c>
      <c r="E434" s="71">
        <f t="shared" si="342"/>
        <v>20.049848655012028</v>
      </c>
      <c r="F434" s="71">
        <f t="shared" si="342"/>
        <v>-8.297821263594372</v>
      </c>
      <c r="G434" s="71">
        <f t="shared" si="342"/>
        <v>-8.0291357021824865</v>
      </c>
      <c r="H434" s="71">
        <f t="shared" si="342"/>
        <v>24.726877528312798</v>
      </c>
      <c r="I434" s="71">
        <f t="shared" si="342"/>
        <v>9.2950016804444573</v>
      </c>
      <c r="J434" s="71">
        <f t="shared" si="342"/>
        <v>20.021057213867394</v>
      </c>
      <c r="K434" s="71">
        <f t="shared" si="342"/>
        <v>-25.997111045506301</v>
      </c>
      <c r="L434" s="71">
        <f t="shared" si="342"/>
        <v>2.2268985984643876</v>
      </c>
      <c r="M434" s="71">
        <f t="shared" si="342"/>
        <v>13.360780373043738</v>
      </c>
      <c r="N434" s="71">
        <f t="shared" si="342"/>
        <v>-0.41014695703169934</v>
      </c>
      <c r="O434" s="71">
        <f t="shared" si="342"/>
        <v>4.7856193158039702</v>
      </c>
      <c r="P434" s="71">
        <f t="shared" si="342"/>
        <v>23.099307725295603</v>
      </c>
      <c r="Q434" s="71">
        <f t="shared" si="342"/>
        <v>-3.0732288091633251</v>
      </c>
      <c r="R434" s="71">
        <f t="shared" si="342"/>
        <v>8.3359088265526395</v>
      </c>
      <c r="S434" s="71">
        <f t="shared" si="342"/>
        <v>-11.383984111894847</v>
      </c>
      <c r="T434" s="71">
        <f t="shared" si="342"/>
        <v>8.2002857228077346</v>
      </c>
    </row>
    <row r="435" spans="1:20" ht="12" customHeight="1">
      <c r="A435" s="66" t="s">
        <v>12</v>
      </c>
      <c r="B435" s="71" t="s">
        <v>43</v>
      </c>
      <c r="C435" s="71">
        <f t="shared" ref="C435:T435" si="343">C411/B411*100-100</f>
        <v>-4.3515832356007422E-2</v>
      </c>
      <c r="D435" s="71">
        <f t="shared" si="343"/>
        <v>7.9927997801648019</v>
      </c>
      <c r="E435" s="71">
        <f t="shared" si="343"/>
        <v>17.138029425387245</v>
      </c>
      <c r="F435" s="71">
        <f t="shared" si="343"/>
        <v>-3.8415070208367297</v>
      </c>
      <c r="G435" s="71">
        <f t="shared" si="343"/>
        <v>16.751021651394765</v>
      </c>
      <c r="H435" s="71">
        <f t="shared" si="343"/>
        <v>9.6514075014566316</v>
      </c>
      <c r="I435" s="71">
        <f t="shared" si="343"/>
        <v>31.798309530749037</v>
      </c>
      <c r="J435" s="71">
        <f t="shared" si="343"/>
        <v>-17.444722249802183</v>
      </c>
      <c r="K435" s="71">
        <f t="shared" si="343"/>
        <v>-22.006366931317686</v>
      </c>
      <c r="L435" s="71">
        <f t="shared" si="343"/>
        <v>5.6977906955010269</v>
      </c>
      <c r="M435" s="71">
        <f t="shared" si="343"/>
        <v>5.7193381889720314</v>
      </c>
      <c r="N435" s="71">
        <f t="shared" si="343"/>
        <v>-6.8066297418398563</v>
      </c>
      <c r="O435" s="71">
        <f t="shared" si="343"/>
        <v>3.8533592093602493</v>
      </c>
      <c r="P435" s="71">
        <f t="shared" si="343"/>
        <v>6.0387997148350792</v>
      </c>
      <c r="Q435" s="71">
        <f t="shared" si="343"/>
        <v>22.517790821097577</v>
      </c>
      <c r="R435" s="71">
        <f t="shared" si="343"/>
        <v>1.5047308645260102</v>
      </c>
      <c r="S435" s="71">
        <f t="shared" si="343"/>
        <v>7.3809956767400848</v>
      </c>
      <c r="T435" s="71">
        <f t="shared" si="343"/>
        <v>3.527828716318254</v>
      </c>
    </row>
    <row r="436" spans="1:20" ht="12" customHeight="1">
      <c r="A436" s="66" t="s">
        <v>13</v>
      </c>
      <c r="B436" s="71" t="s">
        <v>43</v>
      </c>
      <c r="C436" s="71">
        <f t="shared" ref="C436:T436" si="344">C412/B412*100-100</f>
        <v>-11.37846117101256</v>
      </c>
      <c r="D436" s="71">
        <f t="shared" si="344"/>
        <v>-4.2829258731435687</v>
      </c>
      <c r="E436" s="71">
        <f t="shared" si="344"/>
        <v>19.727391986006964</v>
      </c>
      <c r="F436" s="71">
        <f t="shared" si="344"/>
        <v>-6.0350479611179964</v>
      </c>
      <c r="G436" s="71">
        <f t="shared" si="344"/>
        <v>20.821783267035016</v>
      </c>
      <c r="H436" s="71">
        <f t="shared" si="344"/>
        <v>2.1075559726378543</v>
      </c>
      <c r="I436" s="71">
        <f t="shared" si="344"/>
        <v>6.3615308125121999</v>
      </c>
      <c r="J436" s="71">
        <f t="shared" si="344"/>
        <v>-26.484821249239573</v>
      </c>
      <c r="K436" s="71">
        <f t="shared" si="344"/>
        <v>-17.395884928965103</v>
      </c>
      <c r="L436" s="71">
        <f t="shared" si="344"/>
        <v>10.338837862275739</v>
      </c>
      <c r="M436" s="71">
        <f t="shared" si="344"/>
        <v>5.9595436803174522</v>
      </c>
      <c r="N436" s="71">
        <f t="shared" si="344"/>
        <v>-0.80167702937853846</v>
      </c>
      <c r="O436" s="71">
        <f t="shared" si="344"/>
        <v>8.6701846099555411</v>
      </c>
      <c r="P436" s="71">
        <f t="shared" si="344"/>
        <v>6.5735889666109699</v>
      </c>
      <c r="Q436" s="71">
        <f t="shared" si="344"/>
        <v>12.070159774519354</v>
      </c>
      <c r="R436" s="71">
        <f t="shared" si="344"/>
        <v>4.2483840933771972</v>
      </c>
      <c r="S436" s="71">
        <f t="shared" si="344"/>
        <v>8.2904594893349781</v>
      </c>
      <c r="T436" s="71">
        <f t="shared" si="344"/>
        <v>6.0603387438249712</v>
      </c>
    </row>
    <row r="437" spans="1:20" ht="12" customHeight="1">
      <c r="A437" s="66" t="s">
        <v>14</v>
      </c>
      <c r="B437" s="71" t="s">
        <v>43</v>
      </c>
      <c r="C437" s="71">
        <f t="shared" ref="C437:T437" si="345">C413/B413*100-100</f>
        <v>1.0680020198619928</v>
      </c>
      <c r="D437" s="71">
        <f t="shared" si="345"/>
        <v>29.214166160097932</v>
      </c>
      <c r="E437" s="71">
        <f t="shared" si="345"/>
        <v>-25.317067512180031</v>
      </c>
      <c r="F437" s="71">
        <f t="shared" si="345"/>
        <v>6.1374442344697826</v>
      </c>
      <c r="G437" s="71">
        <f t="shared" si="345"/>
        <v>-4.0288781661714097</v>
      </c>
      <c r="H437" s="71">
        <f t="shared" si="345"/>
        <v>10.161465216359986</v>
      </c>
      <c r="I437" s="71">
        <f t="shared" si="345"/>
        <v>2.588838732995498</v>
      </c>
      <c r="J437" s="71">
        <f t="shared" si="345"/>
        <v>2.6640580785649774</v>
      </c>
      <c r="K437" s="71">
        <f t="shared" si="345"/>
        <v>-2.3284255564601182</v>
      </c>
      <c r="L437" s="71">
        <f t="shared" si="345"/>
        <v>8.4596379620319766</v>
      </c>
      <c r="M437" s="71">
        <f t="shared" si="345"/>
        <v>8.0303542012723312</v>
      </c>
      <c r="N437" s="71">
        <f t="shared" si="345"/>
        <v>6.8480521634830041</v>
      </c>
      <c r="O437" s="71">
        <f t="shared" si="345"/>
        <v>0.42723687313961989</v>
      </c>
      <c r="P437" s="71">
        <f t="shared" si="345"/>
        <v>15.420038409627381</v>
      </c>
      <c r="Q437" s="71">
        <f t="shared" si="345"/>
        <v>3.8094698423410023</v>
      </c>
      <c r="R437" s="71">
        <f t="shared" si="345"/>
        <v>-2.449179099478215</v>
      </c>
      <c r="S437" s="71">
        <f t="shared" si="345"/>
        <v>0.68012676708329423</v>
      </c>
      <c r="T437" s="71">
        <f t="shared" si="345"/>
        <v>3.2174941137238733</v>
      </c>
    </row>
    <row r="438" spans="1:20" ht="12" customHeight="1">
      <c r="A438" s="66" t="s">
        <v>15</v>
      </c>
      <c r="B438" s="71" t="s">
        <v>43</v>
      </c>
      <c r="C438" s="71">
        <f t="shared" ref="C438:T438" si="346">C414/B414*100-100</f>
        <v>-18.145644374973031</v>
      </c>
      <c r="D438" s="71">
        <f t="shared" si="346"/>
        <v>-2.3341144798618103</v>
      </c>
      <c r="E438" s="71">
        <f t="shared" si="346"/>
        <v>8.2274408545014666</v>
      </c>
      <c r="F438" s="71">
        <f t="shared" si="346"/>
        <v>0.51590284916456142</v>
      </c>
      <c r="G438" s="71">
        <f t="shared" si="346"/>
        <v>5.8804898245774666</v>
      </c>
      <c r="H438" s="71">
        <f t="shared" si="346"/>
        <v>1.4650602062257008</v>
      </c>
      <c r="I438" s="71">
        <f t="shared" si="346"/>
        <v>20.432781108806225</v>
      </c>
      <c r="J438" s="71">
        <f t="shared" si="346"/>
        <v>-15.329506978280634</v>
      </c>
      <c r="K438" s="71">
        <f t="shared" si="346"/>
        <v>-3.0347258749394683</v>
      </c>
      <c r="L438" s="71">
        <f t="shared" si="346"/>
        <v>14.848490291523703</v>
      </c>
      <c r="M438" s="71">
        <f t="shared" si="346"/>
        <v>5.9818954137967921</v>
      </c>
      <c r="N438" s="71">
        <f t="shared" si="346"/>
        <v>6.3092125068620106</v>
      </c>
      <c r="O438" s="71">
        <f t="shared" si="346"/>
        <v>8.3853647567039218</v>
      </c>
      <c r="P438" s="71">
        <f t="shared" si="346"/>
        <v>2.6598156264168011</v>
      </c>
      <c r="Q438" s="71">
        <f t="shared" si="346"/>
        <v>10.83867490712025</v>
      </c>
      <c r="R438" s="71">
        <f t="shared" si="346"/>
        <v>-5.6471128499618288</v>
      </c>
      <c r="S438" s="71">
        <f t="shared" si="346"/>
        <v>-4.2773195654922773</v>
      </c>
      <c r="T438" s="71">
        <f t="shared" si="346"/>
        <v>5.6381523031407283</v>
      </c>
    </row>
    <row r="439" spans="1:20" ht="12" customHeight="1">
      <c r="A439" s="66" t="s">
        <v>16</v>
      </c>
      <c r="B439" s="71" t="s">
        <v>43</v>
      </c>
      <c r="C439" s="71">
        <f t="shared" ref="C439:T439" si="347">C415/B415*100-100</f>
        <v>11.966256116078952</v>
      </c>
      <c r="D439" s="71">
        <f t="shared" si="347"/>
        <v>4.5037551384518935</v>
      </c>
      <c r="E439" s="71">
        <f t="shared" si="347"/>
        <v>-0.23128655308055102</v>
      </c>
      <c r="F439" s="71">
        <f t="shared" si="347"/>
        <v>4.7538112003329758</v>
      </c>
      <c r="G439" s="71">
        <f t="shared" si="347"/>
        <v>35.17604856512142</v>
      </c>
      <c r="H439" s="71">
        <f t="shared" si="347"/>
        <v>18.007748868085542</v>
      </c>
      <c r="I439" s="71">
        <f t="shared" si="347"/>
        <v>1.9311738229422843</v>
      </c>
      <c r="J439" s="71">
        <f t="shared" si="347"/>
        <v>-17.466033554062903</v>
      </c>
      <c r="K439" s="71">
        <f t="shared" si="347"/>
        <v>-8.9439854586727847</v>
      </c>
      <c r="L439" s="71">
        <f t="shared" si="347"/>
        <v>17.57293830728932</v>
      </c>
      <c r="M439" s="71">
        <f t="shared" si="347"/>
        <v>9.6800215111589267</v>
      </c>
      <c r="N439" s="71">
        <f t="shared" si="347"/>
        <v>-1.3312086295660635</v>
      </c>
      <c r="O439" s="71">
        <f t="shared" si="347"/>
        <v>2.4832374373955304</v>
      </c>
      <c r="P439" s="71">
        <f t="shared" si="347"/>
        <v>12.113602909342774</v>
      </c>
      <c r="Q439" s="71">
        <f t="shared" si="347"/>
        <v>-0.85387704664813668</v>
      </c>
      <c r="R439" s="71">
        <f t="shared" si="347"/>
        <v>-11.256449884089037</v>
      </c>
      <c r="S439" s="71">
        <f t="shared" si="347"/>
        <v>6.4938028861346169</v>
      </c>
      <c r="T439" s="71">
        <f t="shared" si="347"/>
        <v>6.0002307907881516</v>
      </c>
    </row>
    <row r="440" spans="1:20" ht="12" customHeight="1">
      <c r="A440" s="66" t="s">
        <v>17</v>
      </c>
      <c r="B440" s="71" t="s">
        <v>43</v>
      </c>
      <c r="C440" s="71">
        <f t="shared" ref="C440:T440" si="348">C416/B416*100-100</f>
        <v>-31.56274388696572</v>
      </c>
      <c r="D440" s="71">
        <f t="shared" si="348"/>
        <v>6.638635473218784</v>
      </c>
      <c r="E440" s="71">
        <f t="shared" si="348"/>
        <v>-12.497949811382654</v>
      </c>
      <c r="F440" s="71">
        <f t="shared" si="348"/>
        <v>1.0759137769447165</v>
      </c>
      <c r="G440" s="71">
        <f t="shared" si="348"/>
        <v>-8.7007640382761053</v>
      </c>
      <c r="H440" s="71">
        <f t="shared" si="348"/>
        <v>21.613496857747577</v>
      </c>
      <c r="I440" s="71">
        <f t="shared" si="348"/>
        <v>2.2220366442302861</v>
      </c>
      <c r="J440" s="71">
        <f t="shared" si="348"/>
        <v>-14.41553900600293</v>
      </c>
      <c r="K440" s="71">
        <f t="shared" si="348"/>
        <v>-13.171670427601072</v>
      </c>
      <c r="L440" s="71">
        <f t="shared" si="348"/>
        <v>46.588920257161192</v>
      </c>
      <c r="M440" s="71">
        <f t="shared" si="348"/>
        <v>-15.077155679281958</v>
      </c>
      <c r="N440" s="71">
        <f t="shared" si="348"/>
        <v>17.404942562841754</v>
      </c>
      <c r="O440" s="71">
        <f t="shared" si="348"/>
        <v>-14.398671336245812</v>
      </c>
      <c r="P440" s="71">
        <f t="shared" si="348"/>
        <v>28.442082472197626</v>
      </c>
      <c r="Q440" s="71">
        <f t="shared" si="348"/>
        <v>-4.477489409678526</v>
      </c>
      <c r="R440" s="71">
        <f t="shared" si="348"/>
        <v>-3.0464152910910798</v>
      </c>
      <c r="S440" s="71">
        <f t="shared" si="348"/>
        <v>-0.2363842662632436</v>
      </c>
      <c r="T440" s="71">
        <f t="shared" si="348"/>
        <v>-1.7252511610273871</v>
      </c>
    </row>
    <row r="441" spans="1:20" ht="12" customHeight="1">
      <c r="A441" s="66" t="s">
        <v>18</v>
      </c>
      <c r="B441" s="71" t="s">
        <v>43</v>
      </c>
      <c r="C441" s="71">
        <f t="shared" ref="C441:T441" si="349">C417/B417*100-100</f>
        <v>-17.955728698910178</v>
      </c>
      <c r="D441" s="71">
        <f t="shared" si="349"/>
        <v>-1.4444431831265945</v>
      </c>
      <c r="E441" s="71">
        <f t="shared" si="349"/>
        <v>16.224421290963775</v>
      </c>
      <c r="F441" s="71">
        <f t="shared" si="349"/>
        <v>56.030795672862496</v>
      </c>
      <c r="G441" s="71">
        <f t="shared" si="349"/>
        <v>-3.0079929443597138</v>
      </c>
      <c r="H441" s="71">
        <f t="shared" si="349"/>
        <v>-23.523264973160479</v>
      </c>
      <c r="I441" s="71">
        <f t="shared" si="349"/>
        <v>-0.95988354668835996</v>
      </c>
      <c r="J441" s="71">
        <f t="shared" si="349"/>
        <v>2.3602849633420817</v>
      </c>
      <c r="K441" s="71">
        <f t="shared" si="349"/>
        <v>-8.4899331288506374</v>
      </c>
      <c r="L441" s="71">
        <f t="shared" si="349"/>
        <v>20.886026711603563</v>
      </c>
      <c r="M441" s="71">
        <f t="shared" si="349"/>
        <v>19.302440237522831</v>
      </c>
      <c r="N441" s="71">
        <f t="shared" si="349"/>
        <v>10.279311732007017</v>
      </c>
      <c r="O441" s="71">
        <f t="shared" si="349"/>
        <v>3.7316643881441678</v>
      </c>
      <c r="P441" s="71">
        <f t="shared" si="349"/>
        <v>11.348447333044547</v>
      </c>
      <c r="Q441" s="71">
        <f t="shared" si="349"/>
        <v>8.0570975757862726</v>
      </c>
      <c r="R441" s="71">
        <f t="shared" si="349"/>
        <v>7.7774345791443693</v>
      </c>
      <c r="S441" s="71">
        <f t="shared" si="349"/>
        <v>6.6991057176138469</v>
      </c>
      <c r="T441" s="71">
        <f t="shared" si="349"/>
        <v>-2.1451284495082916</v>
      </c>
    </row>
    <row r="442" spans="1:20" ht="12" customHeight="1">
      <c r="A442" s="66" t="s">
        <v>19</v>
      </c>
      <c r="B442" s="71" t="s">
        <v>43</v>
      </c>
      <c r="C442" s="71">
        <f t="shared" ref="C442:T442" si="350">C418/B418*100-100</f>
        <v>13.709687434028339</v>
      </c>
      <c r="D442" s="71">
        <f t="shared" si="350"/>
        <v>-20.942724999180911</v>
      </c>
      <c r="E442" s="71">
        <f t="shared" si="350"/>
        <v>-13.661519228212327</v>
      </c>
      <c r="F442" s="71">
        <f t="shared" si="350"/>
        <v>25.441294704463573</v>
      </c>
      <c r="G442" s="71">
        <f t="shared" si="350"/>
        <v>7.2043991364988358</v>
      </c>
      <c r="H442" s="71">
        <f t="shared" si="350"/>
        <v>18.38932422765582</v>
      </c>
      <c r="I442" s="71">
        <f t="shared" si="350"/>
        <v>-9.9981031366080799</v>
      </c>
      <c r="J442" s="71">
        <f t="shared" si="350"/>
        <v>-3.3888795063513442</v>
      </c>
      <c r="K442" s="71">
        <f t="shared" si="350"/>
        <v>-27.316265543261082</v>
      </c>
      <c r="L442" s="71">
        <f t="shared" si="350"/>
        <v>55.269795648207207</v>
      </c>
      <c r="M442" s="71">
        <f t="shared" si="350"/>
        <v>-20.740251444313458</v>
      </c>
      <c r="N442" s="71">
        <f t="shared" si="350"/>
        <v>-5.4059510523281062</v>
      </c>
      <c r="O442" s="71">
        <f t="shared" si="350"/>
        <v>-5.3525816145335199</v>
      </c>
      <c r="P442" s="71">
        <f t="shared" si="350"/>
        <v>-14.711607324865469</v>
      </c>
      <c r="Q442" s="71">
        <f t="shared" si="350"/>
        <v>64.112060577858642</v>
      </c>
      <c r="R442" s="71">
        <f t="shared" si="350"/>
        <v>-4.0902757997600077</v>
      </c>
      <c r="S442" s="71">
        <f t="shared" si="350"/>
        <v>2.61666619633327</v>
      </c>
      <c r="T442" s="71">
        <f t="shared" si="350"/>
        <v>-8.3885414961532234</v>
      </c>
    </row>
    <row r="443" spans="1:20" ht="12" customHeight="1">
      <c r="A443" s="69" t="s">
        <v>20</v>
      </c>
      <c r="B443" s="71" t="s">
        <v>43</v>
      </c>
      <c r="C443" s="100">
        <f t="shared" ref="C443:T443" si="351">C419/B419*100-100</f>
        <v>-3.5743462551014744</v>
      </c>
      <c r="D443" s="100">
        <f t="shared" si="351"/>
        <v>-3.3902395310667686</v>
      </c>
      <c r="E443" s="100">
        <f t="shared" si="351"/>
        <v>1.3795708737288663</v>
      </c>
      <c r="F443" s="100">
        <f t="shared" si="351"/>
        <v>8.513437609208637</v>
      </c>
      <c r="G443" s="100">
        <f t="shared" si="351"/>
        <v>5.447684615521851</v>
      </c>
      <c r="H443" s="100">
        <f t="shared" si="351"/>
        <v>4.8916715702384153</v>
      </c>
      <c r="I443" s="100">
        <f t="shared" si="351"/>
        <v>6.812061457095254</v>
      </c>
      <c r="J443" s="100">
        <f t="shared" si="351"/>
        <v>0.87082292329441202</v>
      </c>
      <c r="K443" s="100">
        <f t="shared" si="351"/>
        <v>-14.838979682069578</v>
      </c>
      <c r="L443" s="100">
        <f t="shared" si="351"/>
        <v>13.276482991868747</v>
      </c>
      <c r="M443" s="100">
        <f t="shared" si="351"/>
        <v>5.7423264786947925</v>
      </c>
      <c r="N443" s="100">
        <f t="shared" si="351"/>
        <v>0.96299868341202455</v>
      </c>
      <c r="O443" s="100">
        <f t="shared" si="351"/>
        <v>0.49681140465527562</v>
      </c>
      <c r="P443" s="100">
        <f t="shared" si="351"/>
        <v>7.7413506953397473</v>
      </c>
      <c r="Q443" s="100">
        <f t="shared" si="351"/>
        <v>9.3593273328616391</v>
      </c>
      <c r="R443" s="100">
        <f t="shared" si="351"/>
        <v>1.528151631430319</v>
      </c>
      <c r="S443" s="100">
        <f t="shared" si="351"/>
        <v>1.1868416307124505</v>
      </c>
      <c r="T443" s="100">
        <f t="shared" si="351"/>
        <v>2.3405457922480082</v>
      </c>
    </row>
    <row r="444" spans="1:20" ht="12" customHeight="1">
      <c r="A444" s="70" t="s">
        <v>0</v>
      </c>
      <c r="B444" s="71" t="s">
        <v>43</v>
      </c>
      <c r="C444" s="71">
        <f t="shared" ref="C444:T444" si="352">C420/B420*100-100</f>
        <v>-16.320338172029608</v>
      </c>
      <c r="D444" s="71">
        <f t="shared" si="352"/>
        <v>-0.34932912006462402</v>
      </c>
      <c r="E444" s="71">
        <f t="shared" si="352"/>
        <v>-6.2852185453516825</v>
      </c>
      <c r="F444" s="71">
        <f t="shared" si="352"/>
        <v>-0.4666374534595974</v>
      </c>
      <c r="G444" s="71">
        <f t="shared" si="352"/>
        <v>22.775631587387224</v>
      </c>
      <c r="H444" s="71">
        <f t="shared" si="352"/>
        <v>7.134850938727439</v>
      </c>
      <c r="I444" s="71">
        <f t="shared" si="352"/>
        <v>6.0020348134864889</v>
      </c>
      <c r="J444" s="71">
        <f t="shared" si="352"/>
        <v>53.627894819384181</v>
      </c>
      <c r="K444" s="71">
        <f t="shared" si="352"/>
        <v>-13.394683722455952</v>
      </c>
      <c r="L444" s="71">
        <f t="shared" si="352"/>
        <v>7.6917636630529529</v>
      </c>
      <c r="M444" s="71">
        <f t="shared" si="352"/>
        <v>11.850955679862921</v>
      </c>
      <c r="N444" s="71">
        <f t="shared" si="352"/>
        <v>-16.998945753264522</v>
      </c>
      <c r="O444" s="71">
        <f t="shared" si="352"/>
        <v>-10.081114220140222</v>
      </c>
      <c r="P444" s="71">
        <f t="shared" si="352"/>
        <v>4.2908340763273287</v>
      </c>
      <c r="Q444" s="71">
        <f t="shared" si="352"/>
        <v>10.582780435635343</v>
      </c>
      <c r="R444" s="71">
        <f t="shared" si="352"/>
        <v>-5.0807505388927581</v>
      </c>
      <c r="S444" s="71">
        <f t="shared" si="352"/>
        <v>-7.6524069380630522</v>
      </c>
      <c r="T444" s="71">
        <f t="shared" si="352"/>
        <v>14.157841218015662</v>
      </c>
    </row>
    <row r="445" spans="1:20" ht="12" customHeight="1">
      <c r="A445" s="70" t="s">
        <v>5</v>
      </c>
      <c r="B445" s="71" t="s">
        <v>43</v>
      </c>
      <c r="C445" s="71">
        <f t="shared" ref="C445:T445" si="353">C421/B421*100-100</f>
        <v>-2.4802719356337093</v>
      </c>
      <c r="D445" s="71">
        <f t="shared" si="353"/>
        <v>-3.6142399400840617</v>
      </c>
      <c r="E445" s="71">
        <f t="shared" si="353"/>
        <v>1.9632309176407006</v>
      </c>
      <c r="F445" s="71">
        <f t="shared" si="353"/>
        <v>9.1420007112943154</v>
      </c>
      <c r="G445" s="71">
        <f t="shared" si="353"/>
        <v>4.3416808132028279</v>
      </c>
      <c r="H445" s="71">
        <f t="shared" si="353"/>
        <v>4.7231594242653756</v>
      </c>
      <c r="I445" s="71">
        <f t="shared" si="353"/>
        <v>6.8742827810569906</v>
      </c>
      <c r="J445" s="71">
        <f t="shared" si="353"/>
        <v>-3.149664771449693</v>
      </c>
      <c r="K445" s="71">
        <f t="shared" si="353"/>
        <v>-15.013571922303157</v>
      </c>
      <c r="L445" s="71">
        <f t="shared" si="353"/>
        <v>13.964445970913147</v>
      </c>
      <c r="M445" s="71">
        <f t="shared" si="353"/>
        <v>5.0312430029841408</v>
      </c>
      <c r="N445" s="71">
        <f t="shared" si="353"/>
        <v>3.1896456490223528</v>
      </c>
      <c r="O445" s="71">
        <f t="shared" si="353"/>
        <v>1.5515528538346643</v>
      </c>
      <c r="P445" s="71">
        <f t="shared" si="353"/>
        <v>8.0459956399252235</v>
      </c>
      <c r="Q445" s="71">
        <f t="shared" si="353"/>
        <v>9.2550632700725544</v>
      </c>
      <c r="R445" s="71">
        <f t="shared" si="353"/>
        <v>2.0982142623653175</v>
      </c>
      <c r="S445" s="71">
        <f t="shared" si="353"/>
        <v>1.8956759654536199</v>
      </c>
      <c r="T445" s="71">
        <f t="shared" si="353"/>
        <v>1.4816957970062958</v>
      </c>
    </row>
    <row r="446" spans="1:20" ht="12" customHeight="1">
      <c r="A446" s="4"/>
      <c r="B446" s="73"/>
      <c r="C446" s="73"/>
      <c r="D446" s="73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</row>
    <row r="447" spans="1:20" ht="12" customHeight="1">
      <c r="A447" s="65"/>
      <c r="B447" s="193" t="s">
        <v>85</v>
      </c>
      <c r="C447" s="193"/>
      <c r="D447" s="193"/>
      <c r="E447" s="193"/>
      <c r="F447" s="193"/>
      <c r="G447" s="193"/>
      <c r="H447" s="193"/>
      <c r="I447" s="193"/>
      <c r="J447" s="193"/>
      <c r="K447" s="193"/>
      <c r="L447" s="193"/>
      <c r="M447" s="193"/>
      <c r="N447" s="193"/>
      <c r="O447" s="193"/>
      <c r="P447" s="193"/>
      <c r="Q447" s="193"/>
      <c r="R447" s="193"/>
      <c r="S447" s="193"/>
      <c r="T447" s="193"/>
    </row>
    <row r="448" spans="1:20" s="6" customFormat="1" ht="12" customHeight="1">
      <c r="A448" s="65"/>
      <c r="B448" s="184" t="s">
        <v>86</v>
      </c>
      <c r="C448" s="184"/>
      <c r="D448" s="184"/>
      <c r="E448" s="184"/>
      <c r="F448" s="184"/>
      <c r="G448" s="184"/>
      <c r="H448" s="184"/>
      <c r="I448" s="184"/>
      <c r="J448" s="184"/>
      <c r="K448" s="184"/>
      <c r="L448" s="184"/>
      <c r="M448" s="184"/>
      <c r="N448" s="184"/>
      <c r="O448" s="184"/>
      <c r="P448" s="184"/>
      <c r="Q448" s="184"/>
      <c r="R448" s="184"/>
      <c r="S448" s="184"/>
      <c r="T448" s="184"/>
    </row>
    <row r="449" spans="1:20" ht="12" customHeight="1">
      <c r="A449" s="66" t="s">
        <v>1</v>
      </c>
      <c r="B449" s="74">
        <f>B400/B$419*100</f>
        <v>4.232192045435192</v>
      </c>
      <c r="C449" s="74">
        <f t="shared" ref="C449:Q449" si="354">C400/C$419*100</f>
        <v>4.08210124573408</v>
      </c>
      <c r="D449" s="74">
        <f t="shared" si="354"/>
        <v>4.266475967828038</v>
      </c>
      <c r="E449" s="74">
        <f t="shared" si="354"/>
        <v>4.3442755361461716</v>
      </c>
      <c r="F449" s="74">
        <f t="shared" si="354"/>
        <v>4.0304892747347933</v>
      </c>
      <c r="G449" s="74">
        <f t="shared" si="354"/>
        <v>4.2247747522818413</v>
      </c>
      <c r="H449" s="74">
        <f t="shared" si="354"/>
        <v>4.6342395004732886</v>
      </c>
      <c r="I449" s="74">
        <f t="shared" si="354"/>
        <v>4.4488803356246391</v>
      </c>
      <c r="J449" s="74">
        <f t="shared" si="354"/>
        <v>4.6568651916501729</v>
      </c>
      <c r="K449" s="74">
        <f t="shared" si="354"/>
        <v>4.5719754315788643</v>
      </c>
      <c r="L449" s="74">
        <f t="shared" si="354"/>
        <v>4.0668129818704779</v>
      </c>
      <c r="M449" s="74">
        <f t="shared" si="354"/>
        <v>4.645631479418042</v>
      </c>
      <c r="N449" s="74">
        <f t="shared" si="354"/>
        <v>4.6195649850013005</v>
      </c>
      <c r="O449" s="74">
        <f t="shared" si="354"/>
        <v>4.7816006074773387</v>
      </c>
      <c r="P449" s="74">
        <f t="shared" si="354"/>
        <v>4.6754315238675073</v>
      </c>
      <c r="Q449" s="74">
        <f t="shared" si="354"/>
        <v>4.4015504805348531</v>
      </c>
      <c r="R449" s="74">
        <f t="shared" ref="R449:S449" si="355">R400/R$419*100</f>
        <v>4.6181720445533037</v>
      </c>
      <c r="S449" s="74">
        <f t="shared" si="355"/>
        <v>3.9566118268578685</v>
      </c>
      <c r="T449" s="74">
        <f t="shared" ref="T449" si="356">T400/T$419*100</f>
        <v>4.7022508842587856</v>
      </c>
    </row>
    <row r="450" spans="1:20" ht="12" customHeight="1">
      <c r="A450" s="66" t="s">
        <v>2</v>
      </c>
      <c r="B450" s="74">
        <f t="shared" ref="B450:Q452" si="357">B401/B$419*100</f>
        <v>2.2146608450436576</v>
      </c>
      <c r="C450" s="74">
        <f t="shared" si="357"/>
        <v>1.3663027852951173</v>
      </c>
      <c r="D450" s="74">
        <f t="shared" si="357"/>
        <v>1.6627517211198835</v>
      </c>
      <c r="E450" s="74">
        <f t="shared" si="357"/>
        <v>1.2336909571028014</v>
      </c>
      <c r="F450" s="74">
        <f t="shared" si="357"/>
        <v>1.092013962384689</v>
      </c>
      <c r="G450" s="74">
        <f t="shared" si="357"/>
        <v>1.6923916860860275</v>
      </c>
      <c r="H450" s="74">
        <f t="shared" si="357"/>
        <v>1.3484406001469289</v>
      </c>
      <c r="I450" s="74">
        <f t="shared" si="357"/>
        <v>1.5076929774308034</v>
      </c>
      <c r="J450" s="74">
        <f t="shared" si="357"/>
        <v>1.4255374243208028</v>
      </c>
      <c r="K450" s="74">
        <f t="shared" si="357"/>
        <v>1.5129543038605475</v>
      </c>
      <c r="L450" s="74">
        <f t="shared" si="357"/>
        <v>1.5784755655993612</v>
      </c>
      <c r="M450" s="74">
        <f t="shared" si="357"/>
        <v>1.2988876278003398</v>
      </c>
      <c r="N450" s="74">
        <f t="shared" si="357"/>
        <v>1.2519345228338545</v>
      </c>
      <c r="O450" s="74">
        <f t="shared" si="357"/>
        <v>1.1893263712844986</v>
      </c>
      <c r="P450" s="74">
        <f t="shared" si="357"/>
        <v>1.1499053856153225</v>
      </c>
      <c r="Q450" s="74">
        <f t="shared" si="357"/>
        <v>1.0235424883522568</v>
      </c>
      <c r="R450" s="74">
        <f t="shared" ref="R450:S450" si="358">R401/R$419*100</f>
        <v>0.99107589467205859</v>
      </c>
      <c r="S450" s="74">
        <f t="shared" si="358"/>
        <v>0.96481694208426882</v>
      </c>
      <c r="T450" s="74">
        <f t="shared" ref="T450" si="359">T401/T$419*100</f>
        <v>1.03896829491184</v>
      </c>
    </row>
    <row r="451" spans="1:20" ht="12" customHeight="1">
      <c r="A451" s="66" t="s">
        <v>3</v>
      </c>
      <c r="B451" s="74">
        <f t="shared" si="357"/>
        <v>0.50605452975992526</v>
      </c>
      <c r="C451" s="74">
        <f t="shared" si="357"/>
        <v>0.60912759943153294</v>
      </c>
      <c r="D451" s="74">
        <f t="shared" si="357"/>
        <v>0.39071836524498277</v>
      </c>
      <c r="E451" s="74">
        <f t="shared" si="357"/>
        <v>0.4413618569278398</v>
      </c>
      <c r="F451" s="74">
        <f t="shared" si="357"/>
        <v>0.36210955580877952</v>
      </c>
      <c r="G451" s="74">
        <f t="shared" si="357"/>
        <v>0.51047467625228538</v>
      </c>
      <c r="H451" s="74">
        <f t="shared" si="357"/>
        <v>0.47061540128282076</v>
      </c>
      <c r="I451" s="74">
        <f t="shared" si="357"/>
        <v>0.45903625928907649</v>
      </c>
      <c r="J451" s="74">
        <f t="shared" si="357"/>
        <v>3.8349851474713121</v>
      </c>
      <c r="K451" s="74">
        <f t="shared" si="357"/>
        <v>3.9628670926190455</v>
      </c>
      <c r="L451" s="74">
        <f t="shared" si="357"/>
        <v>3.9071576620630077</v>
      </c>
      <c r="M451" s="74">
        <f t="shared" si="357"/>
        <v>4.192488641928513</v>
      </c>
      <c r="N451" s="74">
        <f t="shared" si="357"/>
        <v>2.2473817485948433</v>
      </c>
      <c r="O451" s="74">
        <f t="shared" si="357"/>
        <v>1.143218115169375</v>
      </c>
      <c r="P451" s="74">
        <f t="shared" si="357"/>
        <v>0.95683280404126825</v>
      </c>
      <c r="Q451" s="74">
        <f t="shared" si="357"/>
        <v>1.4425554954500797</v>
      </c>
      <c r="R451" s="74">
        <f t="shared" ref="R451:S451" si="360">R402/R$419*100</f>
        <v>0.68881985817654512</v>
      </c>
      <c r="S451" s="74">
        <f t="shared" si="360"/>
        <v>0.84385160022477712</v>
      </c>
      <c r="T451" s="74">
        <f t="shared" ref="T451" si="361">T402/T$419*100</f>
        <v>0.77110892360054473</v>
      </c>
    </row>
    <row r="452" spans="1:20" ht="12" customHeight="1">
      <c r="A452" s="66" t="s">
        <v>4</v>
      </c>
      <c r="B452" s="74">
        <f t="shared" si="357"/>
        <v>0.95233912179065994</v>
      </c>
      <c r="C452" s="74">
        <f t="shared" si="357"/>
        <v>0.80276261295530704</v>
      </c>
      <c r="D452" s="74">
        <f t="shared" si="357"/>
        <v>0.75628434397687905</v>
      </c>
      <c r="E452" s="74">
        <f t="shared" si="357"/>
        <v>0.52190455870173436</v>
      </c>
      <c r="F452" s="74">
        <f t="shared" si="357"/>
        <v>0.51529764180962412</v>
      </c>
      <c r="G452" s="74">
        <f t="shared" si="357"/>
        <v>0.55821917978658964</v>
      </c>
      <c r="H452" s="74">
        <f t="shared" si="357"/>
        <v>0.68196214168281866</v>
      </c>
      <c r="I452" s="74">
        <f t="shared" si="357"/>
        <v>0.66553668418006262</v>
      </c>
      <c r="J452" s="74">
        <f t="shared" si="357"/>
        <v>0.86731251728489089</v>
      </c>
      <c r="K452" s="74">
        <f t="shared" si="357"/>
        <v>0.91980754403525622</v>
      </c>
      <c r="L452" s="74">
        <f t="shared" si="357"/>
        <v>0.87443699511401773</v>
      </c>
      <c r="M452" s="74">
        <f t="shared" si="357"/>
        <v>0.8922261445961539</v>
      </c>
      <c r="N452" s="74">
        <f t="shared" si="357"/>
        <v>0.94818343709226793</v>
      </c>
      <c r="O452" s="74">
        <f t="shared" si="357"/>
        <v>0.99855363889307291</v>
      </c>
      <c r="P452" s="74">
        <f t="shared" si="357"/>
        <v>1.0707123229065538</v>
      </c>
      <c r="Q452" s="74">
        <f t="shared" si="357"/>
        <v>1.0730873759481958</v>
      </c>
      <c r="R452" s="74">
        <f t="shared" ref="R452:S452" si="362">R403/R$419*100</f>
        <v>1.1257715419077032</v>
      </c>
      <c r="S452" s="74">
        <f t="shared" si="362"/>
        <v>1.0100442008577712</v>
      </c>
      <c r="T452" s="74">
        <f t="shared" ref="T452" si="363">T403/T$419*100</f>
        <v>1.0453453538031201</v>
      </c>
    </row>
    <row r="453" spans="1:20" ht="12" customHeight="1">
      <c r="A453" s="66"/>
      <c r="B453" s="74"/>
      <c r="C453" s="74"/>
      <c r="D453" s="74"/>
      <c r="E453" s="74"/>
      <c r="F453" s="74"/>
      <c r="G453" s="74"/>
      <c r="H453" s="74"/>
      <c r="I453" s="74"/>
      <c r="J453" s="74"/>
      <c r="K453" s="74"/>
      <c r="L453" s="74"/>
      <c r="M453" s="74"/>
      <c r="N453" s="74"/>
      <c r="O453" s="74"/>
      <c r="P453" s="74"/>
      <c r="Q453" s="74"/>
      <c r="R453" s="74"/>
      <c r="S453" s="74"/>
      <c r="T453" s="74"/>
    </row>
    <row r="454" spans="1:20" ht="12" customHeight="1">
      <c r="A454" s="66" t="s">
        <v>6</v>
      </c>
      <c r="B454" s="74">
        <f>B405/B$419*100</f>
        <v>3.4760144889213174</v>
      </c>
      <c r="C454" s="74">
        <f t="shared" ref="C454:Q454" si="364">C405/C$419*100</f>
        <v>3.2219267343859341</v>
      </c>
      <c r="D454" s="74">
        <f t="shared" si="364"/>
        <v>3.194045177304119</v>
      </c>
      <c r="E454" s="74">
        <f t="shared" si="364"/>
        <v>2.7029925704435431</v>
      </c>
      <c r="F454" s="74">
        <f t="shared" si="364"/>
        <v>2.5477118699512391</v>
      </c>
      <c r="G454" s="74">
        <f t="shared" si="364"/>
        <v>2.6867315237646694</v>
      </c>
      <c r="H454" s="74">
        <f t="shared" si="364"/>
        <v>2.7662493663788981</v>
      </c>
      <c r="I454" s="74">
        <f t="shared" si="364"/>
        <v>2.8559426323873396</v>
      </c>
      <c r="J454" s="74">
        <f t="shared" si="364"/>
        <v>2.9785206423432413</v>
      </c>
      <c r="K454" s="74">
        <f t="shared" si="364"/>
        <v>3.7428351729082014</v>
      </c>
      <c r="L454" s="74">
        <f t="shared" si="364"/>
        <v>3.211807919981216</v>
      </c>
      <c r="M454" s="74">
        <f t="shared" si="364"/>
        <v>3.4153434230970308</v>
      </c>
      <c r="N454" s="74">
        <f t="shared" si="364"/>
        <v>3.500442278456692</v>
      </c>
      <c r="O454" s="74">
        <f t="shared" si="364"/>
        <v>3.4564030908274499</v>
      </c>
      <c r="P454" s="74">
        <f t="shared" si="364"/>
        <v>3.385556085761769</v>
      </c>
      <c r="Q454" s="74">
        <f t="shared" si="364"/>
        <v>3.253206875905946</v>
      </c>
      <c r="R454" s="74">
        <f t="shared" ref="R454:S469" si="365">R405/R$419*100</f>
        <v>3.1085872654341284</v>
      </c>
      <c r="S454" s="74">
        <f t="shared" si="365"/>
        <v>2.9265903005573968</v>
      </c>
      <c r="T454" s="74">
        <f t="shared" ref="T454" si="366">T405/T$419*100</f>
        <v>2.9085570971169972</v>
      </c>
    </row>
    <row r="455" spans="1:20" ht="12" customHeight="1">
      <c r="A455" s="66" t="s">
        <v>7</v>
      </c>
      <c r="B455" s="74">
        <f t="shared" ref="B455:Q470" si="367">B406/B$419*100</f>
        <v>4.3052103286898387</v>
      </c>
      <c r="C455" s="74">
        <f t="shared" si="367"/>
        <v>4.7217010282827969</v>
      </c>
      <c r="D455" s="74">
        <f t="shared" si="367"/>
        <v>4.6532107492870924</v>
      </c>
      <c r="E455" s="74">
        <f t="shared" si="367"/>
        <v>4.7329420029905016</v>
      </c>
      <c r="F455" s="74">
        <f t="shared" si="367"/>
        <v>4.1264045739859787</v>
      </c>
      <c r="G455" s="74">
        <f t="shared" si="367"/>
        <v>4.0059596023105151</v>
      </c>
      <c r="H455" s="74">
        <f t="shared" si="367"/>
        <v>4.309920391093482</v>
      </c>
      <c r="I455" s="74">
        <f t="shared" si="367"/>
        <v>4.1056655537123952</v>
      </c>
      <c r="J455" s="74">
        <f t="shared" si="367"/>
        <v>4.3621779872548334</v>
      </c>
      <c r="K455" s="74">
        <f t="shared" si="367"/>
        <v>4.445299788965861</v>
      </c>
      <c r="L455" s="74">
        <f t="shared" si="367"/>
        <v>4.362020111518297</v>
      </c>
      <c r="M455" s="74">
        <f t="shared" si="367"/>
        <v>4.455000364799484</v>
      </c>
      <c r="N455" s="74">
        <f t="shared" si="367"/>
        <v>4.7111848986208837</v>
      </c>
      <c r="O455" s="74">
        <f t="shared" si="367"/>
        <v>4.3812629435703592</v>
      </c>
      <c r="P455" s="74">
        <f t="shared" si="367"/>
        <v>4.1121682326032944</v>
      </c>
      <c r="Q455" s="74">
        <f t="shared" si="367"/>
        <v>3.9223878613580934</v>
      </c>
      <c r="R455" s="74">
        <f t="shared" si="365"/>
        <v>3.834634861690061</v>
      </c>
      <c r="S455" s="74">
        <f t="shared" si="365"/>
        <v>4.1873411480412379</v>
      </c>
      <c r="T455" s="74">
        <f t="shared" ref="T455" si="368">T406/T$419*100</f>
        <v>4.1305824739187456</v>
      </c>
    </row>
    <row r="456" spans="1:20" ht="12" customHeight="1">
      <c r="A456" s="66" t="s">
        <v>8</v>
      </c>
      <c r="B456" s="74">
        <f t="shared" si="367"/>
        <v>4.8396080712721545</v>
      </c>
      <c r="C456" s="74">
        <f t="shared" si="367"/>
        <v>4.9807424726828682</v>
      </c>
      <c r="D456" s="74">
        <f t="shared" si="367"/>
        <v>5.2067172075039174</v>
      </c>
      <c r="E456" s="74">
        <f t="shared" si="367"/>
        <v>4.6859033946954955</v>
      </c>
      <c r="F456" s="74">
        <f t="shared" si="367"/>
        <v>4.2309965080043703</v>
      </c>
      <c r="G456" s="74">
        <f t="shared" si="367"/>
        <v>4.3404199691468985</v>
      </c>
      <c r="H456" s="74">
        <f t="shared" si="367"/>
        <v>3.9344529349013135</v>
      </c>
      <c r="I456" s="74">
        <f t="shared" si="367"/>
        <v>4.1439568271074974</v>
      </c>
      <c r="J456" s="74">
        <f t="shared" si="367"/>
        <v>4.6374151021944403</v>
      </c>
      <c r="K456" s="74">
        <f t="shared" si="367"/>
        <v>5.1907193242494838</v>
      </c>
      <c r="L456" s="74">
        <f t="shared" si="367"/>
        <v>4.4902373937045104</v>
      </c>
      <c r="M456" s="74">
        <f t="shared" si="367"/>
        <v>4.6244342550024662</v>
      </c>
      <c r="N456" s="74">
        <f t="shared" si="367"/>
        <v>4.7404610813487347</v>
      </c>
      <c r="O456" s="74">
        <f t="shared" si="367"/>
        <v>4.6342839491359706</v>
      </c>
      <c r="P456" s="74">
        <f t="shared" si="367"/>
        <v>4.2687509255755023</v>
      </c>
      <c r="Q456" s="74">
        <f t="shared" si="367"/>
        <v>3.9749781465637923</v>
      </c>
      <c r="R456" s="74">
        <f t="shared" si="365"/>
        <v>4.1421075239037055</v>
      </c>
      <c r="S456" s="74">
        <f t="shared" si="365"/>
        <v>4.2210272539930047</v>
      </c>
      <c r="T456" s="74">
        <f t="shared" ref="T456" si="369">T407/T$419*100</f>
        <v>4.4206184396149766</v>
      </c>
    </row>
    <row r="457" spans="1:20" ht="12" customHeight="1">
      <c r="A457" s="66" t="s">
        <v>9</v>
      </c>
      <c r="B457" s="74">
        <f t="shared" si="367"/>
        <v>5.0427075387388616</v>
      </c>
      <c r="C457" s="74">
        <f t="shared" si="367"/>
        <v>5.8811871174244361</v>
      </c>
      <c r="D457" s="74">
        <f t="shared" si="367"/>
        <v>6.1682042273714153</v>
      </c>
      <c r="E457" s="74">
        <f t="shared" si="367"/>
        <v>5.8699361599904938</v>
      </c>
      <c r="F457" s="74">
        <f t="shared" si="367"/>
        <v>5.7062518302276457</v>
      </c>
      <c r="G457" s="74">
        <f t="shared" si="367"/>
        <v>5.7093335195778181</v>
      </c>
      <c r="H457" s="74">
        <f t="shared" si="367"/>
        <v>5.6367091400387643</v>
      </c>
      <c r="I457" s="74">
        <f t="shared" si="367"/>
        <v>6.2274403912521166</v>
      </c>
      <c r="J457" s="74">
        <f t="shared" si="367"/>
        <v>6.3562305168820901</v>
      </c>
      <c r="K457" s="74">
        <f t="shared" si="367"/>
        <v>6.314993662770445</v>
      </c>
      <c r="L457" s="74">
        <f t="shared" si="367"/>
        <v>5.0224928050870572</v>
      </c>
      <c r="M457" s="74">
        <f t="shared" si="367"/>
        <v>5.1891035617524937</v>
      </c>
      <c r="N457" s="74">
        <f t="shared" si="367"/>
        <v>5.5821442081476729</v>
      </c>
      <c r="O457" s="74">
        <f t="shared" si="367"/>
        <v>5.8842559381221813</v>
      </c>
      <c r="P457" s="74">
        <f t="shared" si="367"/>
        <v>5.5138696460599279</v>
      </c>
      <c r="Q457" s="74">
        <f t="shared" si="367"/>
        <v>5.0845501081055966</v>
      </c>
      <c r="R457" s="74">
        <f t="shared" si="365"/>
        <v>5.3172236027179096</v>
      </c>
      <c r="S457" s="74">
        <f t="shared" si="365"/>
        <v>5.1686437774556415</v>
      </c>
      <c r="T457" s="74">
        <f t="shared" ref="T457" si="370">T408/T$419*100</f>
        <v>4.8003911873396721</v>
      </c>
    </row>
    <row r="458" spans="1:20" ht="12" customHeight="1">
      <c r="A458" s="66" t="s">
        <v>10</v>
      </c>
      <c r="B458" s="74">
        <f t="shared" si="367"/>
        <v>4.3068417217112414</v>
      </c>
      <c r="C458" s="74">
        <f t="shared" si="367"/>
        <v>3.8198062125326011</v>
      </c>
      <c r="D458" s="74">
        <f t="shared" si="367"/>
        <v>4.2790810276337545</v>
      </c>
      <c r="E458" s="74">
        <f t="shared" si="367"/>
        <v>3.3929301237487457</v>
      </c>
      <c r="F458" s="74">
        <f t="shared" si="367"/>
        <v>3.2199761322571039</v>
      </c>
      <c r="G458" s="74">
        <f t="shared" si="367"/>
        <v>2.8985127371485913</v>
      </c>
      <c r="H458" s="74">
        <f t="shared" si="367"/>
        <v>3.122959265576799</v>
      </c>
      <c r="I458" s="74">
        <f t="shared" si="367"/>
        <v>3.3324068997143255</v>
      </c>
      <c r="J458" s="74">
        <f t="shared" si="367"/>
        <v>3.4591066639969892</v>
      </c>
      <c r="K458" s="74">
        <f t="shared" si="367"/>
        <v>3.7276147902129666</v>
      </c>
      <c r="L458" s="74">
        <f t="shared" si="367"/>
        <v>3.4761856865018972</v>
      </c>
      <c r="M458" s="74">
        <f t="shared" si="367"/>
        <v>3.4095440466954856</v>
      </c>
      <c r="N458" s="74">
        <f t="shared" si="367"/>
        <v>3.3522654548740571</v>
      </c>
      <c r="O458" s="74">
        <f t="shared" si="367"/>
        <v>3.3703277274430494</v>
      </c>
      <c r="P458" s="74">
        <f t="shared" si="367"/>
        <v>3.1991575206094809</v>
      </c>
      <c r="Q458" s="74">
        <f t="shared" si="367"/>
        <v>3.0555810341785095</v>
      </c>
      <c r="R458" s="74">
        <f t="shared" si="365"/>
        <v>3.0304327274024967</v>
      </c>
      <c r="S458" s="74">
        <f t="shared" si="365"/>
        <v>3.2004261204526103</v>
      </c>
      <c r="T458" s="74">
        <f t="shared" ref="T458" si="371">T409/T$419*100</f>
        <v>3.2819756838279388</v>
      </c>
    </row>
    <row r="459" spans="1:20" ht="12" customHeight="1">
      <c r="A459" s="66" t="s">
        <v>11</v>
      </c>
      <c r="B459" s="74">
        <f t="shared" si="367"/>
        <v>9.5773526793837629</v>
      </c>
      <c r="C459" s="74">
        <f t="shared" si="367"/>
        <v>12.852623954296561</v>
      </c>
      <c r="D459" s="74">
        <f t="shared" si="367"/>
        <v>11.01803466526157</v>
      </c>
      <c r="E459" s="74">
        <f t="shared" si="367"/>
        <v>13.047139405312782</v>
      </c>
      <c r="F459" s="74">
        <f t="shared" si="367"/>
        <v>11.025833630426439</v>
      </c>
      <c r="G459" s="74">
        <f t="shared" si="367"/>
        <v>9.6166687044069423</v>
      </c>
      <c r="H459" s="74">
        <f t="shared" si="367"/>
        <v>11.435198255199253</v>
      </c>
      <c r="I459" s="74">
        <f t="shared" si="367"/>
        <v>11.701019486645215</v>
      </c>
      <c r="J459" s="74">
        <f t="shared" si="367"/>
        <v>13.92244742897708</v>
      </c>
      <c r="K459" s="74">
        <f t="shared" si="367"/>
        <v>12.098273684544383</v>
      </c>
      <c r="L459" s="74">
        <f t="shared" si="367"/>
        <v>10.918144388850484</v>
      </c>
      <c r="M459" s="74">
        <f t="shared" si="367"/>
        <v>11.704767706194092</v>
      </c>
      <c r="N459" s="74">
        <f t="shared" si="367"/>
        <v>11.545577201179826</v>
      </c>
      <c r="O459" s="74">
        <f t="shared" si="367"/>
        <v>12.038296941707875</v>
      </c>
      <c r="P459" s="74">
        <f t="shared" si="367"/>
        <v>13.754292202129237</v>
      </c>
      <c r="Q459" s="74">
        <f t="shared" si="367"/>
        <v>12.190630334712067</v>
      </c>
      <c r="R459" s="74">
        <f t="shared" si="365"/>
        <v>13.008047475087944</v>
      </c>
      <c r="S459" s="74">
        <f t="shared" si="365"/>
        <v>11.39200831994091</v>
      </c>
      <c r="T459" s="74">
        <f t="shared" ref="T459" si="372">T410/T$419*100</f>
        <v>12.044283579222192</v>
      </c>
    </row>
    <row r="460" spans="1:20" ht="12" customHeight="1">
      <c r="A460" s="66" t="s">
        <v>12</v>
      </c>
      <c r="B460" s="74">
        <f t="shared" si="367"/>
        <v>5.8088347999437069</v>
      </c>
      <c r="C460" s="74">
        <f t="shared" si="367"/>
        <v>6.0215376423491582</v>
      </c>
      <c r="D460" s="74">
        <f t="shared" si="367"/>
        <v>6.7310249587881898</v>
      </c>
      <c r="E460" s="74">
        <f t="shared" si="367"/>
        <v>7.7772966771342444</v>
      </c>
      <c r="F460" s="74">
        <f t="shared" si="367"/>
        <v>6.8918020145886425</v>
      </c>
      <c r="G460" s="74">
        <f t="shared" si="367"/>
        <v>7.6305603973776028</v>
      </c>
      <c r="H460" s="74">
        <f t="shared" si="367"/>
        <v>7.9768171778733592</v>
      </c>
      <c r="I460" s="74">
        <f t="shared" si="367"/>
        <v>9.8428118054986928</v>
      </c>
      <c r="J460" s="74">
        <f t="shared" si="367"/>
        <v>8.0556105214268072</v>
      </c>
      <c r="K460" s="74">
        <f t="shared" si="367"/>
        <v>7.3776280369446781</v>
      </c>
      <c r="L460" s="74">
        <f t="shared" si="367"/>
        <v>6.884032444176559</v>
      </c>
      <c r="M460" s="74">
        <f t="shared" si="367"/>
        <v>6.8825358615160717</v>
      </c>
      <c r="N460" s="74">
        <f t="shared" si="367"/>
        <v>6.3528888921829747</v>
      </c>
      <c r="O460" s="74">
        <f t="shared" si="367"/>
        <v>6.5650724925036856</v>
      </c>
      <c r="P460" s="74">
        <f t="shared" si="367"/>
        <v>6.461329866881675</v>
      </c>
      <c r="Q460" s="74">
        <f t="shared" si="367"/>
        <v>7.2387777098080335</v>
      </c>
      <c r="R460" s="74">
        <f t="shared" si="365"/>
        <v>7.2371078505356108</v>
      </c>
      <c r="S460" s="74">
        <f t="shared" si="365"/>
        <v>7.6801275174359294</v>
      </c>
      <c r="T460" s="74">
        <f t="shared" ref="T460" si="373">T411/T$419*100</f>
        <v>7.7692269470465982</v>
      </c>
    </row>
    <row r="461" spans="1:20" ht="12" customHeight="1">
      <c r="A461" s="66" t="s">
        <v>13</v>
      </c>
      <c r="B461" s="74">
        <f t="shared" si="367"/>
        <v>9.9078800764782713</v>
      </c>
      <c r="C461" s="74">
        <f t="shared" si="367"/>
        <v>9.1059956018916175</v>
      </c>
      <c r="D461" s="74">
        <f t="shared" si="367"/>
        <v>9.0218550568228402</v>
      </c>
      <c r="E461" s="74">
        <f t="shared" si="367"/>
        <v>10.65464341109257</v>
      </c>
      <c r="F461" s="74">
        <f t="shared" si="367"/>
        <v>9.2261666312720614</v>
      </c>
      <c r="G461" s="74">
        <f t="shared" si="367"/>
        <v>10.57132652246986</v>
      </c>
      <c r="H461" s="74">
        <f t="shared" si="367"/>
        <v>10.290734225503476</v>
      </c>
      <c r="I461" s="74">
        <f t="shared" si="367"/>
        <v>10.247328161987781</v>
      </c>
      <c r="J461" s="74">
        <f t="shared" si="367"/>
        <v>7.4683058957404747</v>
      </c>
      <c r="K461" s="74">
        <f t="shared" si="367"/>
        <v>7.2440747808601023</v>
      </c>
      <c r="L461" s="74">
        <f t="shared" si="367"/>
        <v>7.0562112417005327</v>
      </c>
      <c r="M461" s="74">
        <f t="shared" si="367"/>
        <v>7.0707061985548183</v>
      </c>
      <c r="N461" s="74">
        <f t="shared" si="367"/>
        <v>6.9471212846400388</v>
      </c>
      <c r="O461" s="74">
        <f t="shared" si="367"/>
        <v>7.5121284144007525</v>
      </c>
      <c r="P461" s="74">
        <f t="shared" si="367"/>
        <v>7.4307077155973857</v>
      </c>
      <c r="Q461" s="74">
        <f t="shared" si="367"/>
        <v>7.6149023703304595</v>
      </c>
      <c r="R461" s="74">
        <f t="shared" si="365"/>
        <v>7.8189276016527698</v>
      </c>
      <c r="S461" s="74">
        <f t="shared" si="365"/>
        <v>8.3678396227343601</v>
      </c>
      <c r="T461" s="74">
        <f t="shared" ref="T461" si="374">T412/T$419*100</f>
        <v>8.6719872174888497</v>
      </c>
    </row>
    <row r="462" spans="1:20" ht="12" customHeight="1">
      <c r="A462" s="66" t="s">
        <v>14</v>
      </c>
      <c r="B462" s="74">
        <f t="shared" si="367"/>
        <v>4.2602663473199884</v>
      </c>
      <c r="C462" s="74">
        <f t="shared" si="367"/>
        <v>4.465374006539899</v>
      </c>
      <c r="D462" s="74">
        <f t="shared" si="367"/>
        <v>5.9723735577790915</v>
      </c>
      <c r="E462" s="74">
        <f t="shared" si="367"/>
        <v>4.3996474572101469</v>
      </c>
      <c r="F462" s="74">
        <f t="shared" si="367"/>
        <v>4.3033134598745875</v>
      </c>
      <c r="G462" s="74">
        <f t="shared" si="367"/>
        <v>3.9165755213366333</v>
      </c>
      <c r="H462" s="74">
        <f t="shared" si="367"/>
        <v>4.1133456222218525</v>
      </c>
      <c r="I462" s="74">
        <f t="shared" si="367"/>
        <v>3.9507087957542582</v>
      </c>
      <c r="J462" s="74">
        <f t="shared" si="367"/>
        <v>4.020942681980908</v>
      </c>
      <c r="K462" s="74">
        <f t="shared" si="367"/>
        <v>4.6116380596442497</v>
      </c>
      <c r="L462" s="74">
        <f t="shared" si="367"/>
        <v>4.4155378164137291</v>
      </c>
      <c r="M462" s="74">
        <f t="shared" si="367"/>
        <v>4.511080190697311</v>
      </c>
      <c r="N462" s="74">
        <f t="shared" si="367"/>
        <v>4.7740274933857778</v>
      </c>
      <c r="O462" s="74">
        <f t="shared" si="367"/>
        <v>4.7707224061730322</v>
      </c>
      <c r="P462" s="74">
        <f t="shared" si="367"/>
        <v>5.1107300939561977</v>
      </c>
      <c r="Q462" s="74">
        <f t="shared" si="367"/>
        <v>4.8513665409266524</v>
      </c>
      <c r="R462" s="74">
        <f t="shared" si="365"/>
        <v>4.6613159104357527</v>
      </c>
      <c r="S462" s="74">
        <f t="shared" si="365"/>
        <v>4.6379733688777414</v>
      </c>
      <c r="T462" s="74">
        <f t="shared" ref="T462" si="375">T413/T$419*100</f>
        <v>4.6777158084885642</v>
      </c>
    </row>
    <row r="463" spans="1:20" ht="12" customHeight="1">
      <c r="A463" s="66" t="s">
        <v>15</v>
      </c>
      <c r="B463" s="74">
        <f t="shared" si="367"/>
        <v>5.4019366965725499</v>
      </c>
      <c r="C463" s="74">
        <f t="shared" si="367"/>
        <v>4.5856266486399244</v>
      </c>
      <c r="D463" s="74">
        <f t="shared" si="367"/>
        <v>4.6357561092202451</v>
      </c>
      <c r="E463" s="74">
        <f t="shared" si="367"/>
        <v>4.9488868003932414</v>
      </c>
      <c r="F463" s="74">
        <f t="shared" si="367"/>
        <v>4.5841495376018404</v>
      </c>
      <c r="G463" s="74">
        <f t="shared" si="367"/>
        <v>4.6029649701663216</v>
      </c>
      <c r="H463" s="74">
        <f t="shared" si="367"/>
        <v>4.4525948612834387</v>
      </c>
      <c r="I463" s="74">
        <f t="shared" si="367"/>
        <v>5.0203916578329721</v>
      </c>
      <c r="J463" s="74">
        <f t="shared" si="367"/>
        <v>4.2140930797609268</v>
      </c>
      <c r="K463" s="74">
        <f t="shared" si="367"/>
        <v>4.7982127168279698</v>
      </c>
      <c r="L463" s="74">
        <f t="shared" si="367"/>
        <v>4.8648004605231225</v>
      </c>
      <c r="M463" s="74">
        <f t="shared" si="367"/>
        <v>4.8758221119717113</v>
      </c>
      <c r="N463" s="74">
        <f t="shared" si="367"/>
        <v>5.1340076642594825</v>
      </c>
      <c r="O463" s="74">
        <f t="shared" si="367"/>
        <v>5.5370044638918889</v>
      </c>
      <c r="P463" s="74">
        <f t="shared" si="367"/>
        <v>5.2758560544978845</v>
      </c>
      <c r="Q463" s="74">
        <f t="shared" si="367"/>
        <v>5.3472246798059322</v>
      </c>
      <c r="R463" s="74">
        <f t="shared" si="365"/>
        <v>4.9693220911887517</v>
      </c>
      <c r="S463" s="74">
        <f t="shared" si="365"/>
        <v>4.7009751746873585</v>
      </c>
      <c r="T463" s="74">
        <f t="shared" ref="T463" si="376">T414/T$419*100</f>
        <v>4.8524495118973938</v>
      </c>
    </row>
    <row r="464" spans="1:20" ht="12" customHeight="1">
      <c r="A464" s="66" t="s">
        <v>16</v>
      </c>
      <c r="B464" s="74">
        <f t="shared" si="367"/>
        <v>2.6563918785311369</v>
      </c>
      <c r="C464" s="74">
        <f t="shared" si="367"/>
        <v>3.0845137353504839</v>
      </c>
      <c r="D464" s="74">
        <f t="shared" si="367"/>
        <v>3.3365497083901201</v>
      </c>
      <c r="E464" s="74">
        <f t="shared" si="367"/>
        <v>3.2835340383556377</v>
      </c>
      <c r="F464" s="74">
        <f t="shared" si="367"/>
        <v>3.1697706044710552</v>
      </c>
      <c r="G464" s="74">
        <f t="shared" si="367"/>
        <v>4.0634089475986652</v>
      </c>
      <c r="H464" s="74">
        <f t="shared" si="367"/>
        <v>4.5715139768314126</v>
      </c>
      <c r="I464" s="74">
        <f t="shared" si="367"/>
        <v>4.3626139169085292</v>
      </c>
      <c r="J464" s="74">
        <f t="shared" si="367"/>
        <v>3.5695538134799545</v>
      </c>
      <c r="K464" s="74">
        <f t="shared" si="367"/>
        <v>3.8166445485605189</v>
      </c>
      <c r="L464" s="74">
        <f t="shared" si="367"/>
        <v>3.9614057763513824</v>
      </c>
      <c r="M464" s="74">
        <f t="shared" si="367"/>
        <v>4.1089229378000329</v>
      </c>
      <c r="N464" s="74">
        <f t="shared" si="367"/>
        <v>4.015554860630262</v>
      </c>
      <c r="O464" s="74">
        <f t="shared" si="367"/>
        <v>4.094926560085824</v>
      </c>
      <c r="P464" s="74">
        <f t="shared" si="367"/>
        <v>4.2611027923584484</v>
      </c>
      <c r="Q464" s="74">
        <f t="shared" si="367"/>
        <v>3.8631530722765532</v>
      </c>
      <c r="R464" s="74">
        <f t="shared" si="365"/>
        <v>3.3766981154109676</v>
      </c>
      <c r="S464" s="74">
        <f t="shared" si="365"/>
        <v>3.553796301113247</v>
      </c>
      <c r="T464" s="74">
        <f t="shared" ref="T464" si="377">T415/T$419*100</f>
        <v>3.680879608226475</v>
      </c>
    </row>
    <row r="465" spans="1:20" ht="12" customHeight="1">
      <c r="A465" s="66" t="s">
        <v>17</v>
      </c>
      <c r="B465" s="74">
        <f t="shared" si="367"/>
        <v>7.4885242257381828</v>
      </c>
      <c r="C465" s="74">
        <f t="shared" si="367"/>
        <v>5.3149139304914446</v>
      </c>
      <c r="D465" s="74">
        <f t="shared" si="367"/>
        <v>5.8666450103399983</v>
      </c>
      <c r="E465" s="74">
        <f t="shared" si="367"/>
        <v>5.0635790002796126</v>
      </c>
      <c r="F465" s="74">
        <f t="shared" si="367"/>
        <v>4.7165206974474945</v>
      </c>
      <c r="G465" s="74">
        <f t="shared" si="367"/>
        <v>4.0836812837066994</v>
      </c>
      <c r="H465" s="74">
        <f t="shared" si="367"/>
        <v>4.7347015595184718</v>
      </c>
      <c r="I465" s="74">
        <f t="shared" si="367"/>
        <v>4.5312376684257059</v>
      </c>
      <c r="J465" s="74">
        <f t="shared" si="367"/>
        <v>3.8445560594148125</v>
      </c>
      <c r="K465" s="74">
        <f t="shared" si="367"/>
        <v>3.9198259877606065</v>
      </c>
      <c r="L465" s="74">
        <f t="shared" si="367"/>
        <v>5.0725714990907163</v>
      </c>
      <c r="M465" s="74">
        <f t="shared" si="367"/>
        <v>4.0738388691475045</v>
      </c>
      <c r="N465" s="74">
        <f t="shared" si="367"/>
        <v>4.7372683525604966</v>
      </c>
      <c r="O465" s="74">
        <f t="shared" si="367"/>
        <v>4.0351177270998262</v>
      </c>
      <c r="P465" s="74">
        <f t="shared" si="367"/>
        <v>4.8103993549767168</v>
      </c>
      <c r="Q465" s="74">
        <f t="shared" si="367"/>
        <v>4.2017579527609472</v>
      </c>
      <c r="R465" s="74">
        <f t="shared" si="365"/>
        <v>4.0124388069055321</v>
      </c>
      <c r="S465" s="74">
        <f t="shared" si="365"/>
        <v>3.9560025477241321</v>
      </c>
      <c r="T465" s="74">
        <f t="shared" ref="T465" si="378">T416/T$419*100</f>
        <v>3.7988380243070137</v>
      </c>
    </row>
    <row r="466" spans="1:20" ht="12" customHeight="1">
      <c r="A466" s="66" t="s">
        <v>18</v>
      </c>
      <c r="B466" s="74">
        <f t="shared" si="367"/>
        <v>13.474105221264399</v>
      </c>
      <c r="C466" s="74">
        <f t="shared" si="367"/>
        <v>11.464512828064006</v>
      </c>
      <c r="D466" s="74">
        <f t="shared" si="367"/>
        <v>11.695417108164499</v>
      </c>
      <c r="E466" s="74">
        <f t="shared" si="367"/>
        <v>13.407958560466726</v>
      </c>
      <c r="F466" s="74">
        <f t="shared" si="367"/>
        <v>19.279220054501859</v>
      </c>
      <c r="G466" s="74">
        <f t="shared" si="367"/>
        <v>17.733250894711755</v>
      </c>
      <c r="H466" s="74">
        <f t="shared" si="367"/>
        <v>12.929349962081583</v>
      </c>
      <c r="I466" s="74">
        <f t="shared" si="367"/>
        <v>11.988574215698918</v>
      </c>
      <c r="J466" s="74">
        <f t="shared" si="367"/>
        <v>12.165597914832976</v>
      </c>
      <c r="K466" s="74">
        <f t="shared" si="367"/>
        <v>13.072585022557368</v>
      </c>
      <c r="L466" s="74">
        <f t="shared" si="367"/>
        <v>13.950758537763003</v>
      </c>
      <c r="M466" s="74">
        <f t="shared" si="367"/>
        <v>15.739766583014619</v>
      </c>
      <c r="N466" s="74">
        <f t="shared" si="367"/>
        <v>17.192146115232994</v>
      </c>
      <c r="O466" s="74">
        <f t="shared" si="367"/>
        <v>17.745537455476672</v>
      </c>
      <c r="P466" s="74">
        <f t="shared" si="367"/>
        <v>18.339644249913611</v>
      </c>
      <c r="Q466" s="74">
        <f t="shared" si="367"/>
        <v>18.121259306819354</v>
      </c>
      <c r="R466" s="74">
        <f t="shared" si="365"/>
        <v>19.236663014633464</v>
      </c>
      <c r="S466" s="74">
        <f t="shared" si="365"/>
        <v>20.284601313512077</v>
      </c>
      <c r="T466" s="74">
        <f t="shared" ref="T466" si="379">T417/T$419*100</f>
        <v>19.395509772012705</v>
      </c>
    </row>
    <row r="467" spans="1:20" ht="12" customHeight="1">
      <c r="A467" s="66" t="s">
        <v>19</v>
      </c>
      <c r="B467" s="74">
        <f t="shared" si="367"/>
        <v>11.549115238196826</v>
      </c>
      <c r="C467" s="74">
        <f t="shared" si="367"/>
        <v>13.619262435588237</v>
      </c>
      <c r="D467" s="74">
        <f t="shared" si="367"/>
        <v>11.144855037963362</v>
      </c>
      <c r="E467" s="74">
        <f t="shared" si="367"/>
        <v>9.4913585065184929</v>
      </c>
      <c r="F467" s="74">
        <f t="shared" si="367"/>
        <v>10.971989513867046</v>
      </c>
      <c r="G467" s="74">
        <f t="shared" si="367"/>
        <v>11.154778290816449</v>
      </c>
      <c r="H467" s="74">
        <f t="shared" si="367"/>
        <v>12.590195617912045</v>
      </c>
      <c r="I467" s="74">
        <f t="shared" si="367"/>
        <v>10.608740923406051</v>
      </c>
      <c r="J467" s="74">
        <f t="shared" si="367"/>
        <v>10.16074141098729</v>
      </c>
      <c r="K467" s="74">
        <f t="shared" si="367"/>
        <v>8.6720500510994629</v>
      </c>
      <c r="L467" s="74">
        <f t="shared" si="367"/>
        <v>11.886910713690627</v>
      </c>
      <c r="M467" s="74">
        <f t="shared" si="367"/>
        <v>8.9098999960138272</v>
      </c>
      <c r="N467" s="74">
        <f t="shared" si="367"/>
        <v>8.3478455209578399</v>
      </c>
      <c r="O467" s="74">
        <f t="shared" si="367"/>
        <v>7.861961156737153</v>
      </c>
      <c r="P467" s="74">
        <f t="shared" si="367"/>
        <v>6.2235532226482153</v>
      </c>
      <c r="Q467" s="74">
        <f t="shared" si="367"/>
        <v>9.3394881661626705</v>
      </c>
      <c r="R467" s="74">
        <f t="shared" si="365"/>
        <v>8.8226538136912964</v>
      </c>
      <c r="S467" s="74">
        <f t="shared" si="365"/>
        <v>8.9473226634496736</v>
      </c>
      <c r="T467" s="74">
        <f t="shared" ref="T467" si="380">T418/T$419*100</f>
        <v>8.0093111929175951</v>
      </c>
    </row>
    <row r="468" spans="1:20" ht="12" customHeight="1">
      <c r="A468" s="69" t="s">
        <v>20</v>
      </c>
      <c r="B468" s="75">
        <f t="shared" si="367"/>
        <v>100</v>
      </c>
      <c r="C468" s="75">
        <f t="shared" si="367"/>
        <v>100</v>
      </c>
      <c r="D468" s="75">
        <f t="shared" si="367"/>
        <v>100</v>
      </c>
      <c r="E468" s="75">
        <f t="shared" si="367"/>
        <v>100</v>
      </c>
      <c r="F468" s="75">
        <f t="shared" si="367"/>
        <v>100</v>
      </c>
      <c r="G468" s="75">
        <f t="shared" si="367"/>
        <v>100</v>
      </c>
      <c r="H468" s="75">
        <f t="shared" si="367"/>
        <v>100</v>
      </c>
      <c r="I468" s="75">
        <f t="shared" si="367"/>
        <v>100</v>
      </c>
      <c r="J468" s="75">
        <f t="shared" si="367"/>
        <v>100</v>
      </c>
      <c r="K468" s="75">
        <f t="shared" si="367"/>
        <v>100</v>
      </c>
      <c r="L468" s="75">
        <f t="shared" si="367"/>
        <v>100</v>
      </c>
      <c r="M468" s="75">
        <f t="shared" si="367"/>
        <v>100</v>
      </c>
      <c r="N468" s="75">
        <f t="shared" si="367"/>
        <v>100</v>
      </c>
      <c r="O468" s="75">
        <f t="shared" si="367"/>
        <v>100</v>
      </c>
      <c r="P468" s="75">
        <f t="shared" si="367"/>
        <v>100</v>
      </c>
      <c r="Q468" s="75">
        <f t="shared" si="367"/>
        <v>100</v>
      </c>
      <c r="R468" s="75">
        <f t="shared" si="365"/>
        <v>100</v>
      </c>
      <c r="S468" s="75">
        <f t="shared" si="365"/>
        <v>100</v>
      </c>
      <c r="T468" s="75">
        <f t="shared" ref="T468" si="381">T419/T$419*100</f>
        <v>100</v>
      </c>
    </row>
    <row r="469" spans="1:20" ht="12" customHeight="1">
      <c r="A469" s="70" t="s">
        <v>0</v>
      </c>
      <c r="B469" s="74">
        <f t="shared" si="367"/>
        <v>7.9052465420294356</v>
      </c>
      <c r="C469" s="74">
        <f t="shared" si="367"/>
        <v>6.8602942434160372</v>
      </c>
      <c r="D469" s="74">
        <f t="shared" si="367"/>
        <v>7.0762303981697832</v>
      </c>
      <c r="E469" s="74">
        <f t="shared" si="367"/>
        <v>6.5412329088785457</v>
      </c>
      <c r="F469" s="74">
        <f t="shared" si="367"/>
        <v>5.9999104347378855</v>
      </c>
      <c r="G469" s="74">
        <f t="shared" si="367"/>
        <v>6.9858602944067441</v>
      </c>
      <c r="H469" s="74">
        <f t="shared" si="367"/>
        <v>7.1352576435858577</v>
      </c>
      <c r="I469" s="74">
        <f t="shared" si="367"/>
        <v>7.0811462565245815</v>
      </c>
      <c r="J469" s="74">
        <f t="shared" si="367"/>
        <v>10.784700280727176</v>
      </c>
      <c r="K469" s="74">
        <f t="shared" si="367"/>
        <v>10.967604372093714</v>
      </c>
      <c r="L469" s="74">
        <f t="shared" si="367"/>
        <v>10.426883204646865</v>
      </c>
      <c r="M469" s="74">
        <f t="shared" si="367"/>
        <v>11.029233893743049</v>
      </c>
      <c r="N469" s="74">
        <f t="shared" si="367"/>
        <v>9.0670646935222674</v>
      </c>
      <c r="O469" s="74">
        <f t="shared" si="367"/>
        <v>8.1126987328242848</v>
      </c>
      <c r="P469" s="74">
        <f t="shared" si="367"/>
        <v>7.8528820364306515</v>
      </c>
      <c r="Q469" s="74">
        <f t="shared" si="367"/>
        <v>7.9407358402853863</v>
      </c>
      <c r="R469" s="74">
        <f t="shared" si="365"/>
        <v>7.4238393393096098</v>
      </c>
      <c r="S469" s="74">
        <f t="shared" si="365"/>
        <v>6.7753245700246847</v>
      </c>
      <c r="T469" s="74">
        <f t="shared" ref="T469" si="382">T420/T$419*100</f>
        <v>7.5576734565742889</v>
      </c>
    </row>
    <row r="470" spans="1:20" ht="12" customHeight="1">
      <c r="A470" s="70" t="s">
        <v>5</v>
      </c>
      <c r="B470" s="74">
        <f t="shared" si="367"/>
        <v>92.094789312762259</v>
      </c>
      <c r="C470" s="74">
        <f t="shared" si="367"/>
        <v>93.139724348519977</v>
      </c>
      <c r="D470" s="74">
        <f t="shared" si="367"/>
        <v>92.923769601830202</v>
      </c>
      <c r="E470" s="74">
        <f t="shared" si="367"/>
        <v>93.458748108632221</v>
      </c>
      <c r="F470" s="74">
        <f t="shared" si="367"/>
        <v>94.00010705847734</v>
      </c>
      <c r="G470" s="74">
        <f t="shared" si="367"/>
        <v>93.01417288453942</v>
      </c>
      <c r="H470" s="74">
        <f t="shared" si="367"/>
        <v>92.864742356414155</v>
      </c>
      <c r="I470" s="74">
        <f t="shared" si="367"/>
        <v>92.918838936331795</v>
      </c>
      <c r="J470" s="74">
        <f t="shared" si="367"/>
        <v>89.215299719272835</v>
      </c>
      <c r="K470" s="74">
        <f t="shared" si="367"/>
        <v>89.032395627906297</v>
      </c>
      <c r="L470" s="74">
        <f t="shared" si="367"/>
        <v>89.57311679535313</v>
      </c>
      <c r="M470" s="74">
        <f t="shared" si="367"/>
        <v>88.970766106256946</v>
      </c>
      <c r="N470" s="74">
        <f t="shared" si="367"/>
        <v>90.932935306477731</v>
      </c>
      <c r="O470" s="74">
        <f t="shared" si="367"/>
        <v>91.887301267175729</v>
      </c>
      <c r="P470" s="74">
        <f t="shared" si="367"/>
        <v>92.147117963569343</v>
      </c>
      <c r="Q470" s="74">
        <f t="shared" ref="Q470:R470" si="383">Q421/Q$419*100</f>
        <v>92.059264159714601</v>
      </c>
      <c r="R470" s="74">
        <f t="shared" si="383"/>
        <v>92.576160660690391</v>
      </c>
      <c r="S470" s="74">
        <f t="shared" ref="S470:T470" si="384">S421/S$419*100</f>
        <v>93.224675429975306</v>
      </c>
      <c r="T470" s="74">
        <f t="shared" si="384"/>
        <v>92.442326543425708</v>
      </c>
    </row>
    <row r="471" spans="1:20" ht="12" customHeight="1">
      <c r="A471" s="4"/>
      <c r="B471" s="79"/>
      <c r="C471" s="79"/>
      <c r="D471" s="79"/>
      <c r="E471" s="79"/>
      <c r="F471" s="79"/>
      <c r="G471" s="79"/>
      <c r="H471" s="79"/>
      <c r="I471"/>
      <c r="J471"/>
      <c r="K471"/>
      <c r="L471"/>
      <c r="M471"/>
      <c r="N471"/>
      <c r="O471"/>
      <c r="P471"/>
      <c r="Q471"/>
      <c r="R471"/>
      <c r="S471"/>
      <c r="T471"/>
    </row>
    <row r="472" spans="1:20" ht="12" customHeight="1">
      <c r="A472" s="65"/>
      <c r="B472" s="184" t="s">
        <v>151</v>
      </c>
      <c r="C472" s="184"/>
      <c r="D472" s="184"/>
      <c r="E472" s="184"/>
      <c r="F472" s="184"/>
      <c r="G472" s="184"/>
      <c r="H472" s="184"/>
      <c r="I472" s="184"/>
      <c r="J472" s="184"/>
      <c r="K472" s="184"/>
      <c r="L472" s="184"/>
      <c r="M472" s="184"/>
      <c r="N472" s="184"/>
      <c r="O472" s="184"/>
      <c r="P472" s="184"/>
      <c r="Q472" s="184"/>
      <c r="R472" s="184"/>
      <c r="S472" s="184"/>
      <c r="T472" s="184"/>
    </row>
    <row r="473" spans="1:20" ht="12" customHeight="1">
      <c r="A473" s="66" t="s">
        <v>1</v>
      </c>
      <c r="B473" s="74">
        <f t="shared" ref="B473:T473" si="385">B400/$Q400*100</f>
        <v>64.560361424695898</v>
      </c>
      <c r="C473" s="74">
        <f t="shared" si="385"/>
        <v>60.045014001925267</v>
      </c>
      <c r="D473" s="74">
        <f t="shared" si="385"/>
        <v>60.629430296665788</v>
      </c>
      <c r="E473" s="74">
        <f t="shared" si="385"/>
        <v>62.586691607596045</v>
      </c>
      <c r="F473" s="74">
        <f t="shared" si="385"/>
        <v>63.009484116566028</v>
      </c>
      <c r="G473" s="74">
        <f t="shared" si="385"/>
        <v>69.644810536448759</v>
      </c>
      <c r="H473" s="74">
        <f t="shared" si="385"/>
        <v>80.131760304541871</v>
      </c>
      <c r="I473" s="74">
        <f t="shared" si="385"/>
        <v>82.166962019777728</v>
      </c>
      <c r="J473" s="74">
        <f t="shared" si="385"/>
        <v>86.757241620722851</v>
      </c>
      <c r="K473" s="74">
        <f t="shared" si="385"/>
        <v>72.536536273737639</v>
      </c>
      <c r="L473" s="74">
        <f t="shared" si="385"/>
        <v>73.08813555613898</v>
      </c>
      <c r="M473" s="74">
        <f t="shared" si="385"/>
        <v>88.284873545112461</v>
      </c>
      <c r="N473" s="74">
        <f t="shared" si="385"/>
        <v>88.634921676730556</v>
      </c>
      <c r="O473" s="74">
        <f t="shared" si="385"/>
        <v>92.199669642075804</v>
      </c>
      <c r="P473" s="74">
        <f t="shared" si="385"/>
        <v>97.131519646451395</v>
      </c>
      <c r="Q473" s="93">
        <f t="shared" si="385"/>
        <v>100</v>
      </c>
      <c r="R473" s="74">
        <f t="shared" si="385"/>
        <v>106.52484247834077</v>
      </c>
      <c r="S473" s="74">
        <f t="shared" si="385"/>
        <v>92.348166622910668</v>
      </c>
      <c r="T473" s="74">
        <f t="shared" si="385"/>
        <v>112.32032685744289</v>
      </c>
    </row>
    <row r="474" spans="1:20" ht="12" customHeight="1">
      <c r="A474" s="66" t="s">
        <v>2</v>
      </c>
      <c r="B474" s="74">
        <f t="shared" ref="B474:T474" si="386">B401/$Q401*100</f>
        <v>145.28060024461379</v>
      </c>
      <c r="C474" s="74">
        <f t="shared" si="386"/>
        <v>86.425110546617759</v>
      </c>
      <c r="D474" s="74">
        <f t="shared" si="386"/>
        <v>101.61115815222506</v>
      </c>
      <c r="E474" s="74">
        <f t="shared" si="386"/>
        <v>76.431225891429108</v>
      </c>
      <c r="F474" s="74">
        <f t="shared" si="386"/>
        <v>73.413538432590087</v>
      </c>
      <c r="G474" s="74">
        <f t="shared" si="386"/>
        <v>119.97365697619722</v>
      </c>
      <c r="H474" s="74">
        <f t="shared" si="386"/>
        <v>100.26695832157306</v>
      </c>
      <c r="I474" s="74">
        <f t="shared" si="386"/>
        <v>119.74550757361935</v>
      </c>
      <c r="J474" s="74">
        <f t="shared" si="386"/>
        <v>114.20641640794054</v>
      </c>
      <c r="K474" s="74">
        <f t="shared" si="386"/>
        <v>103.22349233229843</v>
      </c>
      <c r="L474" s="74">
        <f t="shared" si="386"/>
        <v>121.99172076394768</v>
      </c>
      <c r="M474" s="74">
        <f t="shared" si="386"/>
        <v>106.14827359111865</v>
      </c>
      <c r="N474" s="74">
        <f t="shared" si="386"/>
        <v>103.29640605889547</v>
      </c>
      <c r="O474" s="74">
        <f t="shared" si="386"/>
        <v>98.618167278201156</v>
      </c>
      <c r="P474" s="74">
        <f t="shared" si="386"/>
        <v>102.7307366638442</v>
      </c>
      <c r="Q474" s="93">
        <f t="shared" si="386"/>
        <v>100</v>
      </c>
      <c r="R474" s="74">
        <f t="shared" si="386"/>
        <v>98.307695926239546</v>
      </c>
      <c r="S474" s="74">
        <f t="shared" si="386"/>
        <v>96.838837143663554</v>
      </c>
      <c r="T474" s="74">
        <f t="shared" si="386"/>
        <v>106.7221751811083</v>
      </c>
    </row>
    <row r="475" spans="1:20" ht="12" customHeight="1">
      <c r="A475" s="66" t="s">
        <v>3</v>
      </c>
      <c r="B475" s="74">
        <f t="shared" ref="B475:T475" si="387">B402/$Q402*100</f>
        <v>23.55434655629913</v>
      </c>
      <c r="C475" s="74">
        <f t="shared" si="387"/>
        <v>27.338495685986548</v>
      </c>
      <c r="D475" s="74">
        <f t="shared" si="387"/>
        <v>16.941472939370172</v>
      </c>
      <c r="E475" s="74">
        <f t="shared" si="387"/>
        <v>19.401378481667532</v>
      </c>
      <c r="F475" s="74">
        <f t="shared" si="387"/>
        <v>17.27274244421822</v>
      </c>
      <c r="G475" s="74">
        <f t="shared" si="387"/>
        <v>25.676307137731346</v>
      </c>
      <c r="H475" s="74">
        <f t="shared" si="387"/>
        <v>24.829358655563158</v>
      </c>
      <c r="I475" s="74">
        <f t="shared" si="387"/>
        <v>25.868226498222661</v>
      </c>
      <c r="J475" s="74">
        <f t="shared" si="387"/>
        <v>217.99619499007025</v>
      </c>
      <c r="K475" s="74">
        <f t="shared" si="387"/>
        <v>191.83842058710636</v>
      </c>
      <c r="L475" s="74">
        <f t="shared" si="387"/>
        <v>214.25293302848752</v>
      </c>
      <c r="M475" s="74">
        <f t="shared" si="387"/>
        <v>243.10091620633835</v>
      </c>
      <c r="N475" s="74">
        <f t="shared" si="387"/>
        <v>131.5690659368168</v>
      </c>
      <c r="O475" s="74">
        <f t="shared" si="387"/>
        <v>67.260225964186176</v>
      </c>
      <c r="P475" s="74">
        <f t="shared" si="387"/>
        <v>60.652358939270037</v>
      </c>
      <c r="Q475" s="93">
        <f t="shared" si="387"/>
        <v>100</v>
      </c>
      <c r="R475" s="74">
        <f t="shared" si="387"/>
        <v>48.479664892107941</v>
      </c>
      <c r="S475" s="74">
        <f t="shared" si="387"/>
        <v>60.095792793845227</v>
      </c>
      <c r="T475" s="74">
        <f t="shared" si="387"/>
        <v>56.200664207873707</v>
      </c>
    </row>
    <row r="476" spans="1:20" ht="12" customHeight="1">
      <c r="A476" s="66" t="s">
        <v>4</v>
      </c>
      <c r="B476" s="74">
        <f t="shared" ref="B476:T476" si="388">B403/$Q403*100</f>
        <v>59.588549378561495</v>
      </c>
      <c r="C476" s="74">
        <f t="shared" si="388"/>
        <v>48.434064701395428</v>
      </c>
      <c r="D476" s="74">
        <f t="shared" si="388"/>
        <v>44.082873423969133</v>
      </c>
      <c r="E476" s="74">
        <f t="shared" si="388"/>
        <v>30.840848925382513</v>
      </c>
      <c r="F476" s="74">
        <f t="shared" si="388"/>
        <v>33.042805222775613</v>
      </c>
      <c r="G476" s="74">
        <f t="shared" si="388"/>
        <v>37.745098039215691</v>
      </c>
      <c r="H476" s="74">
        <f t="shared" si="388"/>
        <v>48.367882622156415</v>
      </c>
      <c r="I476" s="74">
        <f t="shared" si="388"/>
        <v>50.418405348409387</v>
      </c>
      <c r="J476" s="74">
        <f t="shared" si="388"/>
        <v>66.276304572172123</v>
      </c>
      <c r="K476" s="74">
        <f t="shared" si="388"/>
        <v>59.857764616143946</v>
      </c>
      <c r="L476" s="74">
        <f t="shared" si="388"/>
        <v>64.460223448647199</v>
      </c>
      <c r="M476" s="74">
        <f t="shared" si="388"/>
        <v>69.548391438955449</v>
      </c>
      <c r="N476" s="74">
        <f t="shared" si="388"/>
        <v>74.621976937227984</v>
      </c>
      <c r="O476" s="74">
        <f t="shared" si="388"/>
        <v>78.976533405124073</v>
      </c>
      <c r="P476" s="74">
        <f t="shared" si="388"/>
        <v>91.239287477004524</v>
      </c>
      <c r="Q476" s="93">
        <f t="shared" si="388"/>
        <v>100</v>
      </c>
      <c r="R476" s="74">
        <f t="shared" si="388"/>
        <v>106.51276528918203</v>
      </c>
      <c r="S476" s="74">
        <f t="shared" si="388"/>
        <v>96.697626418988648</v>
      </c>
      <c r="T476" s="74">
        <f t="shared" si="388"/>
        <v>102.41957194777225</v>
      </c>
    </row>
    <row r="477" spans="1:20" ht="12" customHeight="1">
      <c r="A477" s="66"/>
      <c r="B477" s="74"/>
      <c r="C477" s="74"/>
      <c r="D477" s="74"/>
      <c r="E477" s="74"/>
      <c r="F477" s="74"/>
      <c r="G477" s="74"/>
      <c r="H477" s="74"/>
      <c r="I477" s="74"/>
      <c r="J477" s="74"/>
      <c r="K477" s="74"/>
      <c r="L477" s="74"/>
      <c r="M477" s="74"/>
      <c r="N477" s="74"/>
      <c r="O477" s="74"/>
      <c r="P477" s="74"/>
      <c r="Q477" s="93"/>
      <c r="R477" s="74"/>
      <c r="S477" s="74"/>
      <c r="T477" s="74"/>
    </row>
    <row r="478" spans="1:20" ht="12" customHeight="1">
      <c r="A478" s="66" t="s">
        <v>6</v>
      </c>
      <c r="B478" s="74">
        <f t="shared" ref="B478:T478" si="389">B405/$Q405*100</f>
        <v>71.742444424710655</v>
      </c>
      <c r="C478" s="74">
        <f t="shared" si="389"/>
        <v>64.121377615960682</v>
      </c>
      <c r="D478" s="74">
        <f t="shared" si="389"/>
        <v>61.411434745286101</v>
      </c>
      <c r="E478" s="74">
        <f t="shared" si="389"/>
        <v>52.687002338454249</v>
      </c>
      <c r="F478" s="74">
        <f t="shared" si="389"/>
        <v>53.888050202764695</v>
      </c>
      <c r="G478" s="74">
        <f t="shared" si="389"/>
        <v>59.924370245389689</v>
      </c>
      <c r="H478" s="74">
        <f t="shared" si="389"/>
        <v>64.715981410768734</v>
      </c>
      <c r="I478" s="74">
        <f t="shared" si="389"/>
        <v>71.365775685995914</v>
      </c>
      <c r="J478" s="74">
        <f t="shared" si="389"/>
        <v>75.076961785513419</v>
      </c>
      <c r="K478" s="74">
        <f t="shared" si="389"/>
        <v>80.342923955835772</v>
      </c>
      <c r="L478" s="74">
        <f t="shared" si="389"/>
        <v>78.097341858331106</v>
      </c>
      <c r="M478" s="74">
        <f t="shared" si="389"/>
        <v>87.815247313737672</v>
      </c>
      <c r="N478" s="74">
        <f t="shared" si="389"/>
        <v>90.870038184885885</v>
      </c>
      <c r="O478" s="74">
        <f t="shared" si="389"/>
        <v>90.172572003670481</v>
      </c>
      <c r="P478" s="74">
        <f t="shared" si="389"/>
        <v>95.161767753011858</v>
      </c>
      <c r="Q478" s="93">
        <f t="shared" si="389"/>
        <v>100</v>
      </c>
      <c r="R478" s="74">
        <f t="shared" si="389"/>
        <v>97.014770742681236</v>
      </c>
      <c r="S478" s="74">
        <f t="shared" si="389"/>
        <v>92.418894118343545</v>
      </c>
      <c r="T478" s="74">
        <f t="shared" si="389"/>
        <v>93.999200781458129</v>
      </c>
    </row>
    <row r="479" spans="1:20" ht="12" customHeight="1">
      <c r="A479" s="66" t="s">
        <v>7</v>
      </c>
      <c r="B479" s="74">
        <f t="shared" ref="B479:T479" si="390">B406/$Q406*100</f>
        <v>73.697051160478352</v>
      </c>
      <c r="C479" s="74">
        <f t="shared" si="390"/>
        <v>77.937561568418047</v>
      </c>
      <c r="D479" s="74">
        <f t="shared" si="390"/>
        <v>74.203101360412688</v>
      </c>
      <c r="E479" s="74">
        <f t="shared" si="390"/>
        <v>76.515772255928198</v>
      </c>
      <c r="F479" s="74">
        <f t="shared" si="390"/>
        <v>72.389422353977352</v>
      </c>
      <c r="G479" s="74">
        <f t="shared" si="390"/>
        <v>74.104898774615862</v>
      </c>
      <c r="H479" s="74">
        <f t="shared" si="390"/>
        <v>83.627787649183531</v>
      </c>
      <c r="I479" s="74">
        <f t="shared" si="390"/>
        <v>85.09131306063702</v>
      </c>
      <c r="J479" s="74">
        <f t="shared" si="390"/>
        <v>91.194910650991076</v>
      </c>
      <c r="K479" s="74">
        <f t="shared" si="390"/>
        <v>79.142384542912993</v>
      </c>
      <c r="L479" s="74">
        <f t="shared" si="390"/>
        <v>87.970183239887419</v>
      </c>
      <c r="M479" s="74">
        <f t="shared" si="390"/>
        <v>95.004557213747134</v>
      </c>
      <c r="N479" s="74">
        <f t="shared" si="390"/>
        <v>101.43529216803688</v>
      </c>
      <c r="O479" s="74">
        <f t="shared" si="390"/>
        <v>94.800479965138067</v>
      </c>
      <c r="P479" s="74">
        <f t="shared" si="390"/>
        <v>95.865978021033769</v>
      </c>
      <c r="Q479" s="93">
        <f t="shared" si="390"/>
        <v>100</v>
      </c>
      <c r="R479" s="74">
        <f t="shared" si="390"/>
        <v>99.256729178750177</v>
      </c>
      <c r="S479" s="74">
        <f t="shared" si="390"/>
        <v>109.67264781790784</v>
      </c>
      <c r="T479" s="74">
        <f t="shared" si="390"/>
        <v>110.71819847356355</v>
      </c>
    </row>
    <row r="480" spans="1:20" ht="12" customHeight="1">
      <c r="A480" s="66" t="s">
        <v>8</v>
      </c>
      <c r="B480" s="74">
        <f t="shared" ref="B480:T480" si="391">B407/$Q407*100</f>
        <v>81.748862899953366</v>
      </c>
      <c r="C480" s="74">
        <f t="shared" si="391"/>
        <v>81.125653340439584</v>
      </c>
      <c r="D480" s="74">
        <f t="shared" si="391"/>
        <v>81.931162294913179</v>
      </c>
      <c r="E480" s="74">
        <f t="shared" si="391"/>
        <v>74.753047912641648</v>
      </c>
      <c r="F480" s="74">
        <f t="shared" si="391"/>
        <v>73.242264388630815</v>
      </c>
      <c r="G480" s="74">
        <f t="shared" si="391"/>
        <v>79.22967906827445</v>
      </c>
      <c r="H480" s="74">
        <f t="shared" si="391"/>
        <v>75.332348149449174</v>
      </c>
      <c r="I480" s="74">
        <f t="shared" si="391"/>
        <v>84.748626698079505</v>
      </c>
      <c r="J480" s="74">
        <f t="shared" si="391"/>
        <v>95.666301260348988</v>
      </c>
      <c r="K480" s="74">
        <f t="shared" si="391"/>
        <v>91.190881396377037</v>
      </c>
      <c r="L480" s="74">
        <f t="shared" si="391"/>
        <v>89.357894290576766</v>
      </c>
      <c r="M480" s="74">
        <f t="shared" si="391"/>
        <v>97.313052273291618</v>
      </c>
      <c r="N480" s="74">
        <f t="shared" si="391"/>
        <v>100.71526772573935</v>
      </c>
      <c r="O480" s="74">
        <f t="shared" si="391"/>
        <v>98.948598838371311</v>
      </c>
      <c r="P480" s="74">
        <f t="shared" si="391"/>
        <v>98.199717769043019</v>
      </c>
      <c r="Q480" s="93">
        <f t="shared" si="391"/>
        <v>100</v>
      </c>
      <c r="R480" s="74">
        <f t="shared" si="391"/>
        <v>105.79693906597301</v>
      </c>
      <c r="S480" s="74">
        <f t="shared" si="391"/>
        <v>109.09225802934958</v>
      </c>
      <c r="T480" s="74">
        <f t="shared" si="391"/>
        <v>116.92477273140211</v>
      </c>
    </row>
    <row r="481" spans="1:20" ht="12" customHeight="1">
      <c r="A481" s="66" t="s">
        <v>9</v>
      </c>
      <c r="B481" s="74">
        <f t="shared" ref="B481:T481" si="392">B408/$Q408*100</f>
        <v>66.591304553686641</v>
      </c>
      <c r="C481" s="74">
        <f t="shared" si="392"/>
        <v>74.887844604112161</v>
      </c>
      <c r="D481" s="74">
        <f t="shared" si="392"/>
        <v>75.87978361998556</v>
      </c>
      <c r="E481" s="74">
        <f t="shared" si="392"/>
        <v>73.206756548809793</v>
      </c>
      <c r="F481" s="74">
        <f t="shared" si="392"/>
        <v>77.223991193286068</v>
      </c>
      <c r="G481" s="74">
        <f t="shared" si="392"/>
        <v>81.474887844604112</v>
      </c>
      <c r="H481" s="74">
        <f t="shared" si="392"/>
        <v>84.373291035854209</v>
      </c>
      <c r="I481" s="74">
        <f t="shared" si="392"/>
        <v>99.565582793764278</v>
      </c>
      <c r="J481" s="74">
        <f t="shared" si="392"/>
        <v>102.50967673204624</v>
      </c>
      <c r="K481" s="74">
        <f t="shared" si="392"/>
        <v>86.731927889111176</v>
      </c>
      <c r="L481" s="74">
        <f t="shared" si="392"/>
        <v>78.138516352789395</v>
      </c>
      <c r="M481" s="74">
        <f t="shared" si="392"/>
        <v>85.36641374983725</v>
      </c>
      <c r="N481" s="74">
        <f t="shared" si="392"/>
        <v>92.716705531421269</v>
      </c>
      <c r="O481" s="74">
        <f t="shared" si="392"/>
        <v>98.220191522354156</v>
      </c>
      <c r="P481" s="74">
        <f t="shared" si="392"/>
        <v>99.162651957244833</v>
      </c>
      <c r="Q481" s="93">
        <f t="shared" si="392"/>
        <v>100</v>
      </c>
      <c r="R481" s="74">
        <f t="shared" si="392"/>
        <v>106.17416933985157</v>
      </c>
      <c r="S481" s="74">
        <f t="shared" si="392"/>
        <v>104.43223920171401</v>
      </c>
      <c r="T481" s="74">
        <f t="shared" si="392"/>
        <v>99.26184585883216</v>
      </c>
    </row>
    <row r="482" spans="1:20" ht="12" customHeight="1">
      <c r="A482" s="66" t="s">
        <v>10</v>
      </c>
      <c r="B482" s="74">
        <f t="shared" ref="B482:T482" si="393">B409/$Q409*100</f>
        <v>94.639269478345128</v>
      </c>
      <c r="C482" s="74">
        <f t="shared" si="393"/>
        <v>80.936867234464998</v>
      </c>
      <c r="D482" s="74">
        <f t="shared" si="393"/>
        <v>87.594447026937587</v>
      </c>
      <c r="E482" s="74">
        <f t="shared" si="393"/>
        <v>70.412769947133299</v>
      </c>
      <c r="F482" s="74">
        <f t="shared" si="393"/>
        <v>72.512468189374658</v>
      </c>
      <c r="G482" s="74">
        <f t="shared" si="393"/>
        <v>68.829132623716731</v>
      </c>
      <c r="H482" s="74">
        <f t="shared" si="393"/>
        <v>77.786531991837577</v>
      </c>
      <c r="I482" s="74">
        <f t="shared" si="393"/>
        <v>88.657690095569748</v>
      </c>
      <c r="J482" s="74">
        <f t="shared" si="393"/>
        <v>92.829904745396817</v>
      </c>
      <c r="K482" s="74">
        <f t="shared" si="393"/>
        <v>85.191415267524405</v>
      </c>
      <c r="L482" s="74">
        <f t="shared" si="393"/>
        <v>89.992751510758495</v>
      </c>
      <c r="M482" s="74">
        <f t="shared" si="393"/>
        <v>93.336117173404347</v>
      </c>
      <c r="N482" s="74">
        <f t="shared" si="393"/>
        <v>92.651844031420623</v>
      </c>
      <c r="O482" s="74">
        <f t="shared" si="393"/>
        <v>93.613844614451281</v>
      </c>
      <c r="P482" s="74">
        <f t="shared" si="393"/>
        <v>95.73836105355214</v>
      </c>
      <c r="Q482" s="93">
        <f t="shared" si="393"/>
        <v>100</v>
      </c>
      <c r="R482" s="74">
        <f t="shared" si="393"/>
        <v>100.69254587427024</v>
      </c>
      <c r="S482" s="74">
        <f t="shared" si="393"/>
        <v>107.60303491093026</v>
      </c>
      <c r="T482" s="74">
        <f t="shared" si="393"/>
        <v>112.92752298637755</v>
      </c>
    </row>
    <row r="483" spans="1:20" ht="12" customHeight="1">
      <c r="A483" s="66" t="s">
        <v>11</v>
      </c>
      <c r="B483" s="74">
        <f t="shared" ref="B483:T483" si="394">B410/$Q410*100</f>
        <v>52.750379905820878</v>
      </c>
      <c r="C483" s="74">
        <f t="shared" si="394"/>
        <v>68.259720306373438</v>
      </c>
      <c r="D483" s="74">
        <f t="shared" si="394"/>
        <v>56.532454670496499</v>
      </c>
      <c r="E483" s="74">
        <f t="shared" si="394"/>
        <v>67.867126272894325</v>
      </c>
      <c r="F483" s="74">
        <f t="shared" si="394"/>
        <v>62.23563343803167</v>
      </c>
      <c r="G483" s="74">
        <f t="shared" si="394"/>
        <v>57.238649974179232</v>
      </c>
      <c r="H483" s="74">
        <f t="shared" si="394"/>
        <v>71.391980852154191</v>
      </c>
      <c r="I483" s="74">
        <f t="shared" si="394"/>
        <v>78.027866672064505</v>
      </c>
      <c r="J483" s="74">
        <f t="shared" si="394"/>
        <v>93.649870501238709</v>
      </c>
      <c r="K483" s="74">
        <f t="shared" si="394"/>
        <v>69.30360967305883</v>
      </c>
      <c r="L483" s="74">
        <f t="shared" si="394"/>
        <v>70.846930785553425</v>
      </c>
      <c r="M483" s="74">
        <f t="shared" si="394"/>
        <v>80.312633608853517</v>
      </c>
      <c r="N483" s="74">
        <f t="shared" si="394"/>
        <v>79.983233785994784</v>
      </c>
      <c r="O483" s="74">
        <f t="shared" si="394"/>
        <v>83.810926871462001</v>
      </c>
      <c r="P483" s="74">
        <f t="shared" si="394"/>
        <v>103.17067077692346</v>
      </c>
      <c r="Q483" s="93">
        <f t="shared" si="394"/>
        <v>100</v>
      </c>
      <c r="R483" s="74">
        <f t="shared" si="394"/>
        <v>108.33590882655264</v>
      </c>
      <c r="S483" s="74">
        <f t="shared" si="394"/>
        <v>96.002966178260991</v>
      </c>
      <c r="T483" s="74">
        <f t="shared" si="394"/>
        <v>103.87548370724886</v>
      </c>
    </row>
    <row r="484" spans="1:20" ht="12" customHeight="1">
      <c r="A484" s="66" t="s">
        <v>12</v>
      </c>
      <c r="B484" s="74">
        <f t="shared" ref="B484:T484" si="395">B411/$Q411*100</f>
        <v>53.880306633187544</v>
      </c>
      <c r="C484" s="74">
        <f t="shared" si="395"/>
        <v>53.856860169280154</v>
      </c>
      <c r="D484" s="74">
        <f t="shared" si="395"/>
        <v>58.161531170494044</v>
      </c>
      <c r="E484" s="74">
        <f t="shared" si="395"/>
        <v>68.129271496749084</v>
      </c>
      <c r="F484" s="74">
        <f t="shared" si="395"/>
        <v>65.512080748956564</v>
      </c>
      <c r="G484" s="74">
        <f t="shared" si="395"/>
        <v>76.486023579493491</v>
      </c>
      <c r="H484" s="74">
        <f t="shared" si="395"/>
        <v>83.868001396810627</v>
      </c>
      <c r="I484" s="74">
        <f t="shared" si="395"/>
        <v>110.53660807822141</v>
      </c>
      <c r="J484" s="74">
        <f t="shared" si="395"/>
        <v>91.253803814623282</v>
      </c>
      <c r="K484" s="74">
        <f t="shared" si="395"/>
        <v>71.172156908392509</v>
      </c>
      <c r="L484" s="74">
        <f t="shared" si="395"/>
        <v>75.227397442506273</v>
      </c>
      <c r="M484" s="74">
        <f t="shared" si="395"/>
        <v>79.529906713005303</v>
      </c>
      <c r="N484" s="74">
        <f t="shared" si="395"/>
        <v>74.116600429020394</v>
      </c>
      <c r="O484" s="74">
        <f t="shared" si="395"/>
        <v>76.972579277316783</v>
      </c>
      <c r="P484" s="74">
        <f t="shared" si="395"/>
        <v>81.62079917521659</v>
      </c>
      <c r="Q484" s="93">
        <f t="shared" si="395"/>
        <v>100</v>
      </c>
      <c r="R484" s="74">
        <f t="shared" si="395"/>
        <v>101.50473086452601</v>
      </c>
      <c r="S484" s="74">
        <f t="shared" si="395"/>
        <v>108.99679066132333</v>
      </c>
      <c r="T484" s="74">
        <f t="shared" si="395"/>
        <v>112.84201074213878</v>
      </c>
    </row>
    <row r="485" spans="1:20" ht="12" customHeight="1">
      <c r="A485" s="66" t="s">
        <v>13</v>
      </c>
      <c r="B485" s="74">
        <f t="shared" ref="B485:T485" si="396">B412/$Q412*100</f>
        <v>87.362021570713409</v>
      </c>
      <c r="C485" s="74">
        <f t="shared" si="396"/>
        <v>77.421567868078156</v>
      </c>
      <c r="D485" s="74">
        <f t="shared" si="396"/>
        <v>74.105659506462843</v>
      </c>
      <c r="E485" s="74">
        <f t="shared" si="396"/>
        <v>88.724773441118415</v>
      </c>
      <c r="F485" s="74">
        <f t="shared" si="396"/>
        <v>83.370190810553623</v>
      </c>
      <c r="G485" s="74">
        <f t="shared" si="396"/>
        <v>100.72935125044063</v>
      </c>
      <c r="H485" s="74">
        <f t="shared" si="396"/>
        <v>102.85227870891866</v>
      </c>
      <c r="I485" s="74">
        <f t="shared" si="396"/>
        <v>109.39525811035746</v>
      </c>
      <c r="J485" s="74">
        <f t="shared" si="396"/>
        <v>80.422119544685017</v>
      </c>
      <c r="K485" s="74">
        <f t="shared" si="396"/>
        <v>66.431980171256868</v>
      </c>
      <c r="L485" s="74">
        <f t="shared" si="396"/>
        <v>73.300274889862266</v>
      </c>
      <c r="M485" s="74">
        <f t="shared" si="396"/>
        <v>77.668636789716388</v>
      </c>
      <c r="N485" s="74">
        <f t="shared" si="396"/>
        <v>77.045985169541765</v>
      </c>
      <c r="O485" s="74">
        <f t="shared" si="396"/>
        <v>83.726014318300017</v>
      </c>
      <c r="P485" s="74">
        <f t="shared" si="396"/>
        <v>89.229818357710897</v>
      </c>
      <c r="Q485" s="93">
        <f t="shared" si="396"/>
        <v>100</v>
      </c>
      <c r="R485" s="74">
        <f t="shared" si="396"/>
        <v>104.2483840933772</v>
      </c>
      <c r="S485" s="74">
        <f t="shared" si="396"/>
        <v>112.89105414492498</v>
      </c>
      <c r="T485" s="74">
        <f t="shared" si="396"/>
        <v>119.73263443758231</v>
      </c>
    </row>
    <row r="486" spans="1:20" ht="12" customHeight="1">
      <c r="A486" s="66" t="s">
        <v>14</v>
      </c>
      <c r="B486" s="74">
        <f t="shared" ref="B486:T486" si="397">B413/$Q413*100</f>
        <v>58.962913706818043</v>
      </c>
      <c r="C486" s="74">
        <f t="shared" si="397"/>
        <v>59.592638816176333</v>
      </c>
      <c r="D486" s="74">
        <f t="shared" si="397"/>
        <v>77.002131339121107</v>
      </c>
      <c r="E486" s="74">
        <f t="shared" si="397"/>
        <v>57.50744976217829</v>
      </c>
      <c r="F486" s="74">
        <f t="shared" si="397"/>
        <v>61.036937421997692</v>
      </c>
      <c r="G486" s="74">
        <f t="shared" si="397"/>
        <v>58.577833576903124</v>
      </c>
      <c r="H486" s="74">
        <f t="shared" si="397"/>
        <v>64.530199760317387</v>
      </c>
      <c r="I486" s="74">
        <f t="shared" si="397"/>
        <v>66.200782566191833</v>
      </c>
      <c r="J486" s="74">
        <f t="shared" si="397"/>
        <v>67.964409862219711</v>
      </c>
      <c r="K486" s="74">
        <f t="shared" si="397"/>
        <v>66.381909173690488</v>
      </c>
      <c r="L486" s="74">
        <f t="shared" si="397"/>
        <v>71.997578362069603</v>
      </c>
      <c r="M486" s="74">
        <f t="shared" si="397"/>
        <v>77.779238920882406</v>
      </c>
      <c r="N486" s="74">
        <f t="shared" si="397"/>
        <v>83.10560177454451</v>
      </c>
      <c r="O486" s="74">
        <f t="shared" si="397"/>
        <v>83.460659548969943</v>
      </c>
      <c r="P486" s="74">
        <f t="shared" si="397"/>
        <v>96.330325308349444</v>
      </c>
      <c r="Q486" s="93">
        <f t="shared" si="397"/>
        <v>100</v>
      </c>
      <c r="R486" s="74">
        <f t="shared" si="397"/>
        <v>97.550820900521785</v>
      </c>
      <c r="S486" s="74">
        <f t="shared" si="397"/>
        <v>98.21429014497572</v>
      </c>
      <c r="T486" s="74">
        <f t="shared" si="397"/>
        <v>101.374329149226</v>
      </c>
    </row>
    <row r="487" spans="1:20" ht="12" customHeight="1">
      <c r="A487" s="66" t="s">
        <v>15</v>
      </c>
      <c r="B487" s="74">
        <f t="shared" ref="B487:T487" si="398">B414/$Q414*100</f>
        <v>67.830861248866</v>
      </c>
      <c r="C487" s="74">
        <f t="shared" si="398"/>
        <v>55.522514390165391</v>
      </c>
      <c r="D487" s="74">
        <f t="shared" si="398"/>
        <v>54.226555342201181</v>
      </c>
      <c r="E487" s="74">
        <f t="shared" si="398"/>
        <v>58.688013110414282</v>
      </c>
      <c r="F487" s="74">
        <f t="shared" si="398"/>
        <v>58.99078624216898</v>
      </c>
      <c r="G487" s="74">
        <f t="shared" si="398"/>
        <v>62.459733424577976</v>
      </c>
      <c r="H487" s="74">
        <f t="shared" si="398"/>
        <v>63.374806123896121</v>
      </c>
      <c r="I487" s="74">
        <f t="shared" si="398"/>
        <v>76.324041537322145</v>
      </c>
      <c r="J487" s="74">
        <f t="shared" si="398"/>
        <v>64.623942263752539</v>
      </c>
      <c r="K487" s="74">
        <f t="shared" si="398"/>
        <v>62.662782766468503</v>
      </c>
      <c r="L487" s="74">
        <f t="shared" si="398"/>
        <v>71.967259981946157</v>
      </c>
      <c r="M487" s="74">
        <f t="shared" si="398"/>
        <v>76.272266206241412</v>
      </c>
      <c r="N487" s="74">
        <f t="shared" si="398"/>
        <v>81.084445564992677</v>
      </c>
      <c r="O487" s="74">
        <f t="shared" si="398"/>
        <v>87.883672086568367</v>
      </c>
      <c r="P487" s="74">
        <f t="shared" si="398"/>
        <v>90.221215729795802</v>
      </c>
      <c r="Q487" s="93">
        <f t="shared" si="398"/>
        <v>100</v>
      </c>
      <c r="R487" s="74">
        <f t="shared" si="398"/>
        <v>94.352887150038171</v>
      </c>
      <c r="S487" s="74">
        <f t="shared" si="398"/>
        <v>90.317112647362734</v>
      </c>
      <c r="T487" s="74">
        <f t="shared" si="398"/>
        <v>95.409329014220219</v>
      </c>
    </row>
    <row r="488" spans="1:20" ht="12" customHeight="1">
      <c r="A488" s="66" t="s">
        <v>16</v>
      </c>
      <c r="B488" s="74">
        <f t="shared" ref="B488:T488" si="399">B415/$Q415*100</f>
        <v>46.169641299199846</v>
      </c>
      <c r="C488" s="74">
        <f t="shared" si="399"/>
        <v>51.69441882493706</v>
      </c>
      <c r="D488" s="74">
        <f t="shared" si="399"/>
        <v>54.022608869058011</v>
      </c>
      <c r="E488" s="74">
        <f t="shared" si="399"/>
        <v>53.89766183912058</v>
      </c>
      <c r="F488" s="74">
        <f t="shared" si="399"/>
        <v>56.459854924346288</v>
      </c>
      <c r="G488" s="74">
        <f t="shared" si="399"/>
        <v>76.320200912331444</v>
      </c>
      <c r="H488" s="74">
        <f t="shared" si="399"/>
        <v>90.063751028242393</v>
      </c>
      <c r="I488" s="74">
        <f t="shared" si="399"/>
        <v>91.803038612059737</v>
      </c>
      <c r="J488" s="74">
        <f t="shared" si="399"/>
        <v>75.768689084428047</v>
      </c>
      <c r="K488" s="74">
        <f t="shared" si="399"/>
        <v>68.991948550489823</v>
      </c>
      <c r="L488" s="74">
        <f t="shared" si="399"/>
        <v>81.115861106264177</v>
      </c>
      <c r="M488" s="74">
        <f t="shared" si="399"/>
        <v>88.967893910312341</v>
      </c>
      <c r="N488" s="74">
        <f t="shared" si="399"/>
        <v>87.783545629035075</v>
      </c>
      <c r="O488" s="74">
        <f t="shared" si="399"/>
        <v>89.963419497968459</v>
      </c>
      <c r="P488" s="74">
        <f t="shared" si="399"/>
        <v>100.86123089961862</v>
      </c>
      <c r="Q488" s="93">
        <f t="shared" si="399"/>
        <v>100</v>
      </c>
      <c r="R488" s="74">
        <f t="shared" si="399"/>
        <v>88.743550115910963</v>
      </c>
      <c r="S488" s="74">
        <f t="shared" si="399"/>
        <v>94.506381334596313</v>
      </c>
      <c r="T488" s="74">
        <f t="shared" si="399"/>
        <v>100.17698232669443</v>
      </c>
    </row>
    <row r="489" spans="1:20" ht="12" customHeight="1">
      <c r="A489" s="66" t="s">
        <v>17</v>
      </c>
      <c r="B489" s="74">
        <f t="shared" ref="B489:T489" si="400">B416/$Q416*100</f>
        <v>119.66619493161753</v>
      </c>
      <c r="C489" s="74">
        <f t="shared" si="400"/>
        <v>81.896260306073927</v>
      </c>
      <c r="D489" s="74">
        <f t="shared" si="400"/>
        <v>87.333054493992563</v>
      </c>
      <c r="E489" s="74">
        <f t="shared" si="400"/>
        <v>76.418213174585901</v>
      </c>
      <c r="F489" s="74">
        <f t="shared" si="400"/>
        <v>77.240407258226242</v>
      </c>
      <c r="G489" s="74">
        <f t="shared" si="400"/>
        <v>70.519901680484494</v>
      </c>
      <c r="H489" s="74">
        <f t="shared" si="400"/>
        <v>85.761718414282697</v>
      </c>
      <c r="I489" s="74">
        <f t="shared" si="400"/>
        <v>87.667375224169646</v>
      </c>
      <c r="J489" s="74">
        <f t="shared" si="400"/>
        <v>75.029650553190535</v>
      </c>
      <c r="K489" s="74">
        <f t="shared" si="400"/>
        <v>65.14699225934352</v>
      </c>
      <c r="L489" s="74">
        <f t="shared" si="400"/>
        <v>95.498272532988025</v>
      </c>
      <c r="M489" s="74">
        <f t="shared" si="400"/>
        <v>81.099849312164466</v>
      </c>
      <c r="N489" s="74">
        <f t="shared" si="400"/>
        <v>95.215231503497904</v>
      </c>
      <c r="O489" s="74">
        <f t="shared" si="400"/>
        <v>81.505503257263669</v>
      </c>
      <c r="P489" s="74">
        <f t="shared" si="400"/>
        <v>104.68736571307433</v>
      </c>
      <c r="Q489" s="93">
        <f t="shared" si="400"/>
        <v>100</v>
      </c>
      <c r="R489" s="74">
        <f t="shared" si="400"/>
        <v>96.95358470890892</v>
      </c>
      <c r="S489" s="74">
        <f t="shared" si="400"/>
        <v>96.72440168907886</v>
      </c>
      <c r="T489" s="74">
        <f t="shared" si="400"/>
        <v>95.055662825941241</v>
      </c>
    </row>
    <row r="490" spans="1:20" ht="12" customHeight="1">
      <c r="A490" s="66" t="s">
        <v>18</v>
      </c>
      <c r="B490" s="74">
        <f t="shared" ref="B490:T490" si="401">B417/$Q417*100</f>
        <v>49.924972350368165</v>
      </c>
      <c r="C490" s="74">
        <f t="shared" si="401"/>
        <v>40.960579762130138</v>
      </c>
      <c r="D490" s="74">
        <f t="shared" si="401"/>
        <v>40.368927459986914</v>
      </c>
      <c r="E490" s="74">
        <f t="shared" si="401"/>
        <v>46.918552321738751</v>
      </c>
      <c r="F490" s="74">
        <f t="shared" si="401"/>
        <v>73.207390505797292</v>
      </c>
      <c r="G490" s="74">
        <f t="shared" si="401"/>
        <v>71.005317364633044</v>
      </c>
      <c r="H490" s="74">
        <f t="shared" si="401"/>
        <v>54.302548415916895</v>
      </c>
      <c r="I490" s="74">
        <f t="shared" si="401"/>
        <v>53.781307188240021</v>
      </c>
      <c r="J490" s="74">
        <f t="shared" si="401"/>
        <v>55.05069929489288</v>
      </c>
      <c r="K490" s="74">
        <f t="shared" si="401"/>
        <v>50.376931737791821</v>
      </c>
      <c r="L490" s="74">
        <f t="shared" si="401"/>
        <v>60.898671157033313</v>
      </c>
      <c r="M490" s="74">
        <f t="shared" si="401"/>
        <v>72.653600762565233</v>
      </c>
      <c r="N490" s="74">
        <f t="shared" si="401"/>
        <v>80.121890869477141</v>
      </c>
      <c r="O490" s="74">
        <f t="shared" si="401"/>
        <v>83.111770938161143</v>
      </c>
      <c r="P490" s="74">
        <f t="shared" si="401"/>
        <v>92.543666490638984</v>
      </c>
      <c r="Q490" s="93">
        <f t="shared" si="401"/>
        <v>100</v>
      </c>
      <c r="R490" s="74">
        <f t="shared" si="401"/>
        <v>107.77743457914437</v>
      </c>
      <c r="S490" s="74">
        <f t="shared" si="401"/>
        <v>114.99755886133336</v>
      </c>
      <c r="T490" s="74">
        <f t="shared" si="401"/>
        <v>112.53071350995884</v>
      </c>
    </row>
    <row r="491" spans="1:20" ht="12" customHeight="1">
      <c r="A491" s="66" t="s">
        <v>19</v>
      </c>
      <c r="B491" s="74">
        <f t="shared" ref="B491:T491" si="402">B418/$Q418*100</f>
        <v>83.029402401632197</v>
      </c>
      <c r="C491" s="74">
        <f t="shared" si="402"/>
        <v>94.41247394923758</v>
      </c>
      <c r="D491" s="74">
        <f t="shared" si="402"/>
        <v>74.639929165125423</v>
      </c>
      <c r="E491" s="74">
        <f t="shared" si="402"/>
        <v>64.442980890307751</v>
      </c>
      <c r="F491" s="74">
        <f t="shared" si="402"/>
        <v>80.838109574952085</v>
      </c>
      <c r="G491" s="74">
        <f t="shared" si="402"/>
        <v>86.662009643131938</v>
      </c>
      <c r="H491" s="74">
        <f t="shared" si="402"/>
        <v>102.59856757860983</v>
      </c>
      <c r="I491" s="74">
        <f t="shared" si="402"/>
        <v>92.340656975417872</v>
      </c>
      <c r="J491" s="74">
        <f t="shared" si="402"/>
        <v>89.211343375147734</v>
      </c>
      <c r="K491" s="74">
        <f t="shared" si="402"/>
        <v>64.84213592408193</v>
      </c>
      <c r="L491" s="74">
        <f t="shared" si="402"/>
        <v>100.68025194325476</v>
      </c>
      <c r="M491" s="74">
        <f t="shared" si="402"/>
        <v>79.798914535455452</v>
      </c>
      <c r="N491" s="74">
        <f t="shared" si="402"/>
        <v>75.485024275379587</v>
      </c>
      <c r="O491" s="74">
        <f t="shared" si="402"/>
        <v>71.444626744289451</v>
      </c>
      <c r="P491" s="74">
        <f t="shared" si="402"/>
        <v>60.933973802953766</v>
      </c>
      <c r="Q491" s="93">
        <f t="shared" si="402"/>
        <v>100</v>
      </c>
      <c r="R491" s="74">
        <f t="shared" si="402"/>
        <v>95.909724200239992</v>
      </c>
      <c r="S491" s="74">
        <f t="shared" si="402"/>
        <v>98.419361532384144</v>
      </c>
      <c r="T491" s="74">
        <f t="shared" si="402"/>
        <v>90.163412549991037</v>
      </c>
    </row>
    <row r="492" spans="1:20" ht="12" customHeight="1">
      <c r="A492" s="69" t="s">
        <v>20</v>
      </c>
      <c r="B492" s="85">
        <f t="shared" ref="B492:T492" si="403">B419/$Q419*100</f>
        <v>67.143855194112206</v>
      </c>
      <c r="C492" s="85">
        <f t="shared" si="403"/>
        <v>64.743901320450703</v>
      </c>
      <c r="D492" s="85">
        <f t="shared" si="403"/>
        <v>62.548927983929929</v>
      </c>
      <c r="E492" s="85">
        <f t="shared" si="403"/>
        <v>63.411834776225859</v>
      </c>
      <c r="F492" s="85">
        <f t="shared" si="403"/>
        <v>68.810361766754326</v>
      </c>
      <c r="G492" s="85">
        <f t="shared" si="403"/>
        <v>72.558933258606743</v>
      </c>
      <c r="H492" s="85">
        <f t="shared" si="403"/>
        <v>76.108277968486277</v>
      </c>
      <c r="I492" s="85">
        <f t="shared" si="403"/>
        <v>81.292820637636439</v>
      </c>
      <c r="J492" s="85">
        <f t="shared" si="403"/>
        <v>82.000737154741586</v>
      </c>
      <c r="K492" s="85">
        <f t="shared" si="403"/>
        <v>69.832664429202197</v>
      </c>
      <c r="L492" s="85">
        <f t="shared" si="403"/>
        <v>79.103986244913997</v>
      </c>
      <c r="M492" s="85">
        <f t="shared" si="403"/>
        <v>83.646395392758791</v>
      </c>
      <c r="N492" s="85">
        <f t="shared" si="403"/>
        <v>84.451909079112681</v>
      </c>
      <c r="O492" s="85">
        <f t="shared" si="403"/>
        <v>84.871475794866825</v>
      </c>
      <c r="P492" s="85">
        <f t="shared" si="403"/>
        <v>91.441674376457854</v>
      </c>
      <c r="Q492" s="75">
        <f t="shared" si="403"/>
        <v>100</v>
      </c>
      <c r="R492" s="85">
        <f t="shared" si="403"/>
        <v>101.52815163143032</v>
      </c>
      <c r="S492" s="85">
        <f t="shared" si="403"/>
        <v>102.733130001885</v>
      </c>
      <c r="T492" s="85">
        <f t="shared" si="403"/>
        <v>105.1376459533888</v>
      </c>
    </row>
    <row r="493" spans="1:20" ht="12" customHeight="1">
      <c r="A493" s="70" t="s">
        <v>0</v>
      </c>
      <c r="B493" s="74">
        <f t="shared" ref="B493:T493" si="404">B420/$Q420*100</f>
        <v>66.843771127475804</v>
      </c>
      <c r="C493" s="74">
        <f t="shared" si="404"/>
        <v>55.934641632534266</v>
      </c>
      <c r="D493" s="74">
        <f t="shared" si="404"/>
        <v>55.739245641108035</v>
      </c>
      <c r="E493" s="74">
        <f t="shared" si="404"/>
        <v>52.235912237033979</v>
      </c>
      <c r="F493" s="74">
        <f t="shared" si="404"/>
        <v>51.992159906379698</v>
      </c>
      <c r="G493" s="74">
        <f t="shared" si="404"/>
        <v>63.833702700981988</v>
      </c>
      <c r="H493" s="74">
        <f t="shared" si="404"/>
        <v>68.388142237367475</v>
      </c>
      <c r="I493" s="74">
        <f t="shared" si="404"/>
        <v>72.492822342750941</v>
      </c>
      <c r="J493" s="74">
        <f t="shared" si="404"/>
        <v>111.36919686032442</v>
      </c>
      <c r="K493" s="74">
        <f t="shared" si="404"/>
        <v>96.451645176644647</v>
      </c>
      <c r="L493" s="74">
        <f t="shared" si="404"/>
        <v>103.87047777275855</v>
      </c>
      <c r="M493" s="74">
        <f t="shared" si="404"/>
        <v>116.18012205807004</v>
      </c>
      <c r="N493" s="74">
        <f t="shared" si="404"/>
        <v>96.430726133342219</v>
      </c>
      <c r="O493" s="74">
        <f t="shared" si="404"/>
        <v>86.709434488529382</v>
      </c>
      <c r="P493" s="74">
        <f t="shared" si="404"/>
        <v>90.429992450953932</v>
      </c>
      <c r="Q493" s="93">
        <f t="shared" si="404"/>
        <v>100</v>
      </c>
      <c r="R493" s="74">
        <f t="shared" si="404"/>
        <v>94.919249461107242</v>
      </c>
      <c r="S493" s="74">
        <f t="shared" si="404"/>
        <v>87.6556422297881</v>
      </c>
      <c r="T493" s="74">
        <f t="shared" si="404"/>
        <v>100.06578887531339</v>
      </c>
    </row>
    <row r="494" spans="1:20" ht="12" customHeight="1">
      <c r="A494" s="70" t="s">
        <v>5</v>
      </c>
      <c r="B494" s="74">
        <f t="shared" ref="B494:T494" si="405">B421/$Q421*100</f>
        <v>67.169765630761376</v>
      </c>
      <c r="C494" s="74">
        <f t="shared" si="405"/>
        <v>65.503772784590666</v>
      </c>
      <c r="D494" s="74">
        <f t="shared" si="405"/>
        <v>63.136309266348078</v>
      </c>
      <c r="E494" s="74">
        <f t="shared" si="405"/>
        <v>64.375820810122264</v>
      </c>
      <c r="F494" s="74">
        <f t="shared" si="405"/>
        <v>70.261058806485195</v>
      </c>
      <c r="G494" s="74">
        <f t="shared" si="405"/>
        <v>73.311569715839525</v>
      </c>
      <c r="H494" s="74">
        <f t="shared" si="405"/>
        <v>76.774192029950072</v>
      </c>
      <c r="I494" s="74">
        <f t="shared" si="405"/>
        <v>82.051867092960549</v>
      </c>
      <c r="J494" s="74">
        <f t="shared" si="405"/>
        <v>79.467508340816849</v>
      </c>
      <c r="K494" s="74">
        <f t="shared" si="405"/>
        <v>67.536596821206047</v>
      </c>
      <c r="L494" s="74">
        <f t="shared" si="405"/>
        <v>76.967708394896817</v>
      </c>
      <c r="M494" s="74">
        <f t="shared" si="405"/>
        <v>80.840140838072301</v>
      </c>
      <c r="N494" s="74">
        <f t="shared" si="405"/>
        <v>83.418654872977427</v>
      </c>
      <c r="O494" s="74">
        <f t="shared" si="405"/>
        <v>84.712939393289588</v>
      </c>
      <c r="P494" s="74">
        <f t="shared" si="405"/>
        <v>91.52893880332617</v>
      </c>
      <c r="Q494" s="93">
        <f t="shared" si="405"/>
        <v>100</v>
      </c>
      <c r="R494" s="74">
        <f t="shared" si="405"/>
        <v>102.09821426236532</v>
      </c>
      <c r="S494" s="74">
        <f t="shared" si="405"/>
        <v>104.03366557129429</v>
      </c>
      <c r="T494" s="74">
        <f t="shared" si="405"/>
        <v>105.57512802153575</v>
      </c>
    </row>
    <row r="495" spans="1:20" ht="12" customHeight="1">
      <c r="A495" s="4"/>
      <c r="B495" s="82"/>
      <c r="C495" s="82"/>
      <c r="D495" s="82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</row>
    <row r="496" spans="1:20" ht="12" customHeight="1">
      <c r="A496" s="65"/>
      <c r="B496" s="193" t="s">
        <v>53</v>
      </c>
      <c r="C496" s="193"/>
      <c r="D496" s="193"/>
      <c r="E496" s="193"/>
      <c r="F496" s="193"/>
      <c r="G496" s="193"/>
      <c r="H496" s="193"/>
      <c r="I496" s="193"/>
      <c r="J496" s="193"/>
      <c r="K496" s="193"/>
      <c r="L496" s="193"/>
      <c r="M496" s="193"/>
      <c r="N496" s="193"/>
      <c r="O496" s="193"/>
      <c r="P496" s="193"/>
      <c r="Q496" s="193"/>
      <c r="R496" s="193"/>
      <c r="S496" s="193"/>
      <c r="T496" s="193"/>
    </row>
    <row r="497" spans="1:20" s="5" customFormat="1" ht="12" customHeight="1">
      <c r="A497" s="65"/>
      <c r="B497" s="184" t="s">
        <v>83</v>
      </c>
      <c r="C497" s="184"/>
      <c r="D497" s="184"/>
      <c r="E497" s="184"/>
      <c r="F497" s="184"/>
      <c r="G497" s="184"/>
      <c r="H497" s="184"/>
      <c r="I497" s="184"/>
      <c r="J497" s="184"/>
      <c r="K497" s="184"/>
      <c r="L497" s="184"/>
      <c r="M497" s="184"/>
      <c r="N497" s="184"/>
      <c r="O497" s="184"/>
      <c r="P497" s="184"/>
      <c r="Q497" s="184"/>
      <c r="R497" s="184"/>
      <c r="S497" s="184"/>
      <c r="T497" s="184"/>
    </row>
    <row r="498" spans="1:20" ht="12" customHeight="1">
      <c r="A498" s="66" t="s">
        <v>1</v>
      </c>
      <c r="B498" s="90">
        <v>96.066999999999993</v>
      </c>
      <c r="C498" s="90">
        <v>82.753</v>
      </c>
      <c r="D498" s="90">
        <v>74.778000000000006</v>
      </c>
      <c r="E498" s="90">
        <v>67.623999999999995</v>
      </c>
      <c r="F498" s="90">
        <v>66.73</v>
      </c>
      <c r="G498" s="90">
        <v>64.606999999999999</v>
      </c>
      <c r="H498" s="90">
        <v>64.343999999999994</v>
      </c>
      <c r="I498" s="90">
        <v>70.397999999999996</v>
      </c>
      <c r="J498" s="90">
        <v>64.22</v>
      </c>
      <c r="K498" s="90">
        <v>58.121000000000002</v>
      </c>
      <c r="L498" s="90">
        <v>62.89</v>
      </c>
      <c r="M498" s="90">
        <v>73.128</v>
      </c>
      <c r="N498" s="90">
        <v>72.727999999999994</v>
      </c>
      <c r="O498" s="90">
        <v>75.262</v>
      </c>
      <c r="P498" s="90">
        <v>83.99</v>
      </c>
      <c r="Q498" s="90">
        <v>82.248000000000005</v>
      </c>
      <c r="R498" s="90">
        <v>76.834999999999994</v>
      </c>
      <c r="S498" s="90">
        <v>80.198999999999998</v>
      </c>
      <c r="T498" s="90">
        <v>87.966999999999999</v>
      </c>
    </row>
    <row r="499" spans="1:20" ht="12" customHeight="1">
      <c r="A499" s="66" t="s">
        <v>2</v>
      </c>
      <c r="B499" s="90">
        <v>133.72999999999999</v>
      </c>
      <c r="C499" s="90">
        <v>123.05800000000001</v>
      </c>
      <c r="D499" s="90">
        <v>79.081000000000003</v>
      </c>
      <c r="E499" s="90">
        <v>117.72799999999999</v>
      </c>
      <c r="F499" s="90">
        <v>98.968999999999994</v>
      </c>
      <c r="G499" s="90">
        <v>77.084999999999994</v>
      </c>
      <c r="H499" s="90">
        <v>70.816999999999993</v>
      </c>
      <c r="I499" s="90">
        <v>72.552000000000007</v>
      </c>
      <c r="J499" s="90">
        <v>79.802000000000007</v>
      </c>
      <c r="K499" s="90">
        <v>90.012</v>
      </c>
      <c r="L499" s="90">
        <v>97.697999999999993</v>
      </c>
      <c r="M499" s="90">
        <v>89.58</v>
      </c>
      <c r="N499" s="90">
        <v>95.811999999999998</v>
      </c>
      <c r="O499" s="90">
        <v>104.078</v>
      </c>
      <c r="P499" s="90">
        <v>98.734999999999999</v>
      </c>
      <c r="Q499" s="90">
        <v>107.58499999999999</v>
      </c>
      <c r="R499" s="90">
        <v>125.42100000000001</v>
      </c>
      <c r="S499" s="90">
        <v>115.35299999999999</v>
      </c>
      <c r="T499" s="90">
        <v>126.185</v>
      </c>
    </row>
    <row r="500" spans="1:20" ht="12" customHeight="1">
      <c r="A500" s="66" t="s">
        <v>3</v>
      </c>
      <c r="B500" s="90">
        <v>114.42400000000001</v>
      </c>
      <c r="C500" s="90">
        <v>96.691999999999993</v>
      </c>
      <c r="D500" s="90">
        <v>97.897000000000006</v>
      </c>
      <c r="E500" s="90">
        <v>112.273</v>
      </c>
      <c r="F500" s="90">
        <v>67.415999999999997</v>
      </c>
      <c r="G500" s="90">
        <v>67.066000000000003</v>
      </c>
      <c r="H500" s="90">
        <v>65.977000000000004</v>
      </c>
      <c r="I500" s="90">
        <v>74.146000000000001</v>
      </c>
      <c r="J500" s="90">
        <v>63.252000000000002</v>
      </c>
      <c r="K500" s="90">
        <v>55.225999999999999</v>
      </c>
      <c r="L500" s="90">
        <v>62.445999999999998</v>
      </c>
      <c r="M500" s="90">
        <v>73.597999999999999</v>
      </c>
      <c r="N500" s="90">
        <v>77.56</v>
      </c>
      <c r="O500" s="90">
        <v>80.299000000000007</v>
      </c>
      <c r="P500" s="90">
        <v>81.016000000000005</v>
      </c>
      <c r="Q500" s="90">
        <v>83.090999999999994</v>
      </c>
      <c r="R500" s="90">
        <v>87.245999999999995</v>
      </c>
      <c r="S500" s="90">
        <v>90.14</v>
      </c>
      <c r="T500" s="90">
        <v>99.552000000000007</v>
      </c>
    </row>
    <row r="501" spans="1:20" ht="12" customHeight="1">
      <c r="A501" s="66" t="s">
        <v>4</v>
      </c>
      <c r="B501" s="90">
        <v>236.583</v>
      </c>
      <c r="C501" s="90">
        <v>184.31100000000001</v>
      </c>
      <c r="D501" s="90">
        <v>183.691</v>
      </c>
      <c r="E501" s="90">
        <v>155.69800000000001</v>
      </c>
      <c r="F501" s="90">
        <v>128.83799999999999</v>
      </c>
      <c r="G501" s="90">
        <v>115.848</v>
      </c>
      <c r="H501" s="90">
        <v>120.71</v>
      </c>
      <c r="I501" s="90">
        <v>132.852</v>
      </c>
      <c r="J501" s="90">
        <v>124.01</v>
      </c>
      <c r="K501" s="90">
        <v>106.86799999999999</v>
      </c>
      <c r="L501" s="90">
        <v>124.539</v>
      </c>
      <c r="M501" s="90">
        <v>143.71</v>
      </c>
      <c r="N501" s="90">
        <v>140.96100000000001</v>
      </c>
      <c r="O501" s="90">
        <v>147.5</v>
      </c>
      <c r="P501" s="90">
        <v>154.952</v>
      </c>
      <c r="Q501" s="90">
        <v>166.61</v>
      </c>
      <c r="R501" s="90">
        <v>172.84700000000001</v>
      </c>
      <c r="S501" s="90">
        <v>178.57599999999999</v>
      </c>
      <c r="T501" s="90">
        <v>195.131</v>
      </c>
    </row>
    <row r="502" spans="1:20" ht="12" customHeight="1">
      <c r="A502" s="66"/>
      <c r="B502" s="67"/>
      <c r="C502" s="67"/>
      <c r="D502" s="67"/>
      <c r="E502" s="67"/>
      <c r="F502" s="67"/>
      <c r="G502" s="67"/>
      <c r="H502" s="67"/>
      <c r="I502" s="67"/>
      <c r="J502" s="67"/>
      <c r="K502" s="67"/>
      <c r="L502" s="67"/>
      <c r="M502" s="67"/>
      <c r="N502" s="67"/>
      <c r="O502" s="67"/>
      <c r="P502" s="67"/>
      <c r="Q502" s="67"/>
      <c r="R502" s="67"/>
      <c r="S502" s="67"/>
      <c r="T502" s="67"/>
    </row>
    <row r="503" spans="1:20" ht="12" customHeight="1">
      <c r="A503" s="66" t="s">
        <v>6</v>
      </c>
      <c r="B503" s="90">
        <v>191.49299999999999</v>
      </c>
      <c r="C503" s="90">
        <v>179.66300000000001</v>
      </c>
      <c r="D503" s="90">
        <v>157.904</v>
      </c>
      <c r="E503" s="90">
        <v>145.80699999999999</v>
      </c>
      <c r="F503" s="90">
        <v>144.50200000000001</v>
      </c>
      <c r="G503" s="90">
        <v>138.476</v>
      </c>
      <c r="H503" s="90">
        <v>142.90199999999999</v>
      </c>
      <c r="I503" s="90">
        <v>147.363</v>
      </c>
      <c r="J503" s="90">
        <v>161.61600000000001</v>
      </c>
      <c r="K503" s="90">
        <v>165.14500000000001</v>
      </c>
      <c r="L503" s="90">
        <v>190.227</v>
      </c>
      <c r="M503" s="90">
        <v>203.13499999999999</v>
      </c>
      <c r="N503" s="90">
        <v>227.37899999999999</v>
      </c>
      <c r="O503" s="90">
        <v>224.31100000000001</v>
      </c>
      <c r="P503" s="90">
        <v>257.96899999999999</v>
      </c>
      <c r="Q503" s="90">
        <v>254.364</v>
      </c>
      <c r="R503" s="90">
        <v>276.74700000000001</v>
      </c>
      <c r="S503" s="90">
        <v>285.69099999999997</v>
      </c>
      <c r="T503" s="90">
        <v>312.40899999999999</v>
      </c>
    </row>
    <row r="504" spans="1:20" ht="12" customHeight="1">
      <c r="A504" s="66" t="s">
        <v>7</v>
      </c>
      <c r="B504" s="90">
        <v>185.33099999999999</v>
      </c>
      <c r="C504" s="90">
        <v>170.334</v>
      </c>
      <c r="D504" s="90">
        <v>150.47200000000001</v>
      </c>
      <c r="E504" s="90">
        <v>137.559</v>
      </c>
      <c r="F504" s="90">
        <v>129.63999999999999</v>
      </c>
      <c r="G504" s="90">
        <v>139.84899999999999</v>
      </c>
      <c r="H504" s="90">
        <v>147.154</v>
      </c>
      <c r="I504" s="90">
        <v>165.43799999999999</v>
      </c>
      <c r="J504" s="90">
        <v>172.02</v>
      </c>
      <c r="K504" s="90">
        <v>174.94900000000001</v>
      </c>
      <c r="L504" s="90">
        <v>239.61199999999999</v>
      </c>
      <c r="M504" s="90">
        <v>244.565</v>
      </c>
      <c r="N504" s="90">
        <v>251.648</v>
      </c>
      <c r="O504" s="90">
        <v>248.97900000000001</v>
      </c>
      <c r="P504" s="90">
        <v>283.92399999999998</v>
      </c>
      <c r="Q504" s="90">
        <v>293.74799999999999</v>
      </c>
      <c r="R504" s="90">
        <v>310.762</v>
      </c>
      <c r="S504" s="90">
        <v>320.82</v>
      </c>
      <c r="T504" s="90">
        <v>351.28500000000003</v>
      </c>
    </row>
    <row r="505" spans="1:20" ht="12" customHeight="1">
      <c r="A505" s="66" t="s">
        <v>8</v>
      </c>
      <c r="B505" s="90">
        <v>154.99799999999999</v>
      </c>
      <c r="C505" s="90">
        <v>132.779</v>
      </c>
      <c r="D505" s="90">
        <v>123.062</v>
      </c>
      <c r="E505" s="90">
        <v>121.71</v>
      </c>
      <c r="F505" s="90">
        <v>119.764</v>
      </c>
      <c r="G505" s="90">
        <v>112.452</v>
      </c>
      <c r="H505" s="90">
        <v>119.669</v>
      </c>
      <c r="I505" s="90">
        <v>126.521</v>
      </c>
      <c r="J505" s="90">
        <v>118.557</v>
      </c>
      <c r="K505" s="90">
        <v>126.08199999999999</v>
      </c>
      <c r="L505" s="90">
        <v>136.40700000000001</v>
      </c>
      <c r="M505" s="90">
        <v>147.238</v>
      </c>
      <c r="N505" s="90">
        <v>155.61699999999999</v>
      </c>
      <c r="O505" s="90">
        <v>149.58000000000001</v>
      </c>
      <c r="P505" s="90">
        <v>163.26</v>
      </c>
      <c r="Q505" s="90">
        <v>154.553</v>
      </c>
      <c r="R505" s="90">
        <v>167.09100000000001</v>
      </c>
      <c r="S505" s="90">
        <v>174.721</v>
      </c>
      <c r="T505" s="90">
        <v>190.21700000000001</v>
      </c>
    </row>
    <row r="506" spans="1:20" ht="12" customHeight="1">
      <c r="A506" s="66" t="s">
        <v>9</v>
      </c>
      <c r="B506" s="90">
        <v>158.50200000000001</v>
      </c>
      <c r="C506" s="90">
        <v>137.30099999999999</v>
      </c>
      <c r="D506" s="90">
        <v>128.85900000000001</v>
      </c>
      <c r="E506" s="90">
        <v>129.17699999999999</v>
      </c>
      <c r="F506" s="90">
        <v>123.30500000000001</v>
      </c>
      <c r="G506" s="90">
        <v>114.313</v>
      </c>
      <c r="H506" s="90">
        <v>141.93899999999999</v>
      </c>
      <c r="I506" s="90">
        <v>142.53899999999999</v>
      </c>
      <c r="J506" s="90">
        <v>143.071</v>
      </c>
      <c r="K506" s="90">
        <v>144.74199999999999</v>
      </c>
      <c r="L506" s="90">
        <v>156.51900000000001</v>
      </c>
      <c r="M506" s="90">
        <v>181.273</v>
      </c>
      <c r="N506" s="90">
        <v>187.68899999999999</v>
      </c>
      <c r="O506" s="90">
        <v>187.392</v>
      </c>
      <c r="P506" s="90">
        <v>212.642</v>
      </c>
      <c r="Q506" s="90">
        <v>217.68100000000001</v>
      </c>
      <c r="R506" s="90">
        <v>214.51</v>
      </c>
      <c r="S506" s="90">
        <v>227.65700000000001</v>
      </c>
      <c r="T506" s="90">
        <v>249.053</v>
      </c>
    </row>
    <row r="507" spans="1:20" ht="12" customHeight="1">
      <c r="A507" s="66" t="s">
        <v>10</v>
      </c>
      <c r="B507" s="90">
        <v>320.93700000000001</v>
      </c>
      <c r="C507" s="90">
        <v>261.10700000000003</v>
      </c>
      <c r="D507" s="90">
        <v>233.178</v>
      </c>
      <c r="E507" s="90">
        <v>222.83</v>
      </c>
      <c r="F507" s="90">
        <v>215.22900000000001</v>
      </c>
      <c r="G507" s="90">
        <v>211.35</v>
      </c>
      <c r="H507" s="90">
        <v>228.279</v>
      </c>
      <c r="I507" s="90">
        <v>231.512</v>
      </c>
      <c r="J507" s="90">
        <v>226.93299999999999</v>
      </c>
      <c r="K507" s="90">
        <v>234.35300000000001</v>
      </c>
      <c r="L507" s="90">
        <v>264.15699999999998</v>
      </c>
      <c r="M507" s="90">
        <v>274.863</v>
      </c>
      <c r="N507" s="90">
        <v>317.91199999999998</v>
      </c>
      <c r="O507" s="90">
        <v>317.74299999999999</v>
      </c>
      <c r="P507" s="90">
        <v>340.86599999999999</v>
      </c>
      <c r="Q507" s="90">
        <v>366.714</v>
      </c>
      <c r="R507" s="90">
        <v>366.87700000000001</v>
      </c>
      <c r="S507" s="90">
        <v>402.47300000000001</v>
      </c>
      <c r="T507" s="90">
        <v>440.24099999999999</v>
      </c>
    </row>
    <row r="508" spans="1:20" ht="12" customHeight="1">
      <c r="A508" s="66" t="s">
        <v>11</v>
      </c>
      <c r="B508" s="90">
        <v>225.191</v>
      </c>
      <c r="C508" s="90">
        <v>185.73699999999999</v>
      </c>
      <c r="D508" s="90">
        <v>160.41</v>
      </c>
      <c r="E508" s="90">
        <v>149.821</v>
      </c>
      <c r="F508" s="90">
        <v>148.16</v>
      </c>
      <c r="G508" s="90">
        <v>152.25399999999999</v>
      </c>
      <c r="H508" s="90">
        <v>154.18100000000001</v>
      </c>
      <c r="I508" s="90">
        <v>168.10300000000001</v>
      </c>
      <c r="J508" s="90">
        <v>188.87299999999999</v>
      </c>
      <c r="K508" s="90">
        <v>218.46299999999999</v>
      </c>
      <c r="L508" s="90">
        <v>228.429</v>
      </c>
      <c r="M508" s="90">
        <v>237.54499999999999</v>
      </c>
      <c r="N508" s="90">
        <v>250.84800000000001</v>
      </c>
      <c r="O508" s="90">
        <v>247.08199999999999</v>
      </c>
      <c r="P508" s="90">
        <v>255.20500000000001</v>
      </c>
      <c r="Q508" s="90">
        <v>290.642</v>
      </c>
      <c r="R508" s="90">
        <v>302.69600000000003</v>
      </c>
      <c r="S508" s="90">
        <v>311.39</v>
      </c>
      <c r="T508" s="90">
        <v>340.95299999999997</v>
      </c>
    </row>
    <row r="509" spans="1:20" ht="12" customHeight="1">
      <c r="A509" s="66" t="s">
        <v>12</v>
      </c>
      <c r="B509" s="90">
        <v>186.32400000000001</v>
      </c>
      <c r="C509" s="90">
        <v>168.08799999999999</v>
      </c>
      <c r="D509" s="90">
        <v>182.31100000000001</v>
      </c>
      <c r="E509" s="90">
        <v>171.636</v>
      </c>
      <c r="F509" s="90">
        <v>163.65799999999999</v>
      </c>
      <c r="G509" s="90">
        <v>153.42599999999999</v>
      </c>
      <c r="H509" s="90">
        <v>149.40100000000001</v>
      </c>
      <c r="I509" s="90">
        <v>149.39599999999999</v>
      </c>
      <c r="J509" s="90">
        <v>144.40299999999999</v>
      </c>
      <c r="K509" s="90">
        <v>154.61799999999999</v>
      </c>
      <c r="L509" s="90">
        <v>151.10499999999999</v>
      </c>
      <c r="M509" s="90">
        <v>160.63300000000001</v>
      </c>
      <c r="N509" s="90">
        <v>175.86099999999999</v>
      </c>
      <c r="O509" s="90">
        <v>185.238</v>
      </c>
      <c r="P509" s="90">
        <v>207.93899999999999</v>
      </c>
      <c r="Q509" s="90">
        <v>194.81899999999999</v>
      </c>
      <c r="R509" s="90">
        <v>210.49799999999999</v>
      </c>
      <c r="S509" s="90">
        <v>197.733</v>
      </c>
      <c r="T509" s="90">
        <v>218.18100000000001</v>
      </c>
    </row>
    <row r="510" spans="1:20" ht="12" customHeight="1">
      <c r="A510" s="66" t="s">
        <v>13</v>
      </c>
      <c r="B510" s="90">
        <v>318.35000000000002</v>
      </c>
      <c r="C510" s="90">
        <v>291.04899999999998</v>
      </c>
      <c r="D510" s="90">
        <v>243.70400000000001</v>
      </c>
      <c r="E510" s="90">
        <v>235.90899999999999</v>
      </c>
      <c r="F510" s="90">
        <v>230.011</v>
      </c>
      <c r="G510" s="90">
        <v>183.49100000000001</v>
      </c>
      <c r="H510" s="90">
        <v>231.249</v>
      </c>
      <c r="I510" s="90">
        <v>246.62100000000001</v>
      </c>
      <c r="J510" s="90">
        <v>260.97800000000001</v>
      </c>
      <c r="K510" s="90">
        <v>262.471</v>
      </c>
      <c r="L510" s="90">
        <v>286.3</v>
      </c>
      <c r="M510" s="90">
        <v>300.83199999999999</v>
      </c>
      <c r="N510" s="90">
        <v>341.435</v>
      </c>
      <c r="O510" s="90">
        <v>351.50400000000002</v>
      </c>
      <c r="P510" s="90">
        <v>403.66899999999998</v>
      </c>
      <c r="Q510" s="90">
        <v>408.05399999999997</v>
      </c>
      <c r="R510" s="90">
        <v>451.51100000000002</v>
      </c>
      <c r="S510" s="90">
        <v>481.13099999999997</v>
      </c>
      <c r="T510" s="90">
        <v>513.18600000000004</v>
      </c>
    </row>
    <row r="511" spans="1:20" ht="12" customHeight="1">
      <c r="A511" s="66" t="s">
        <v>14</v>
      </c>
      <c r="B511" s="90">
        <v>157.46799999999999</v>
      </c>
      <c r="C511" s="90">
        <v>156.76900000000001</v>
      </c>
      <c r="D511" s="90">
        <v>141.88800000000001</v>
      </c>
      <c r="E511" s="90">
        <v>123.459</v>
      </c>
      <c r="F511" s="90">
        <v>115.114</v>
      </c>
      <c r="G511" s="90">
        <v>117.6</v>
      </c>
      <c r="H511" s="90">
        <v>112.83199999999999</v>
      </c>
      <c r="I511" s="90">
        <v>115.876</v>
      </c>
      <c r="J511" s="90">
        <v>130.51900000000001</v>
      </c>
      <c r="K511" s="90">
        <v>134.44999999999999</v>
      </c>
      <c r="L511" s="90">
        <v>130.18799999999999</v>
      </c>
      <c r="M511" s="90">
        <v>140.18700000000001</v>
      </c>
      <c r="N511" s="90">
        <v>141.428</v>
      </c>
      <c r="O511" s="90">
        <v>143.03</v>
      </c>
      <c r="P511" s="90">
        <v>152.42599999999999</v>
      </c>
      <c r="Q511" s="90">
        <v>150.876</v>
      </c>
      <c r="R511" s="90">
        <v>169.59200000000001</v>
      </c>
      <c r="S511" s="90">
        <v>167.2</v>
      </c>
      <c r="T511" s="90">
        <v>182.39500000000001</v>
      </c>
    </row>
    <row r="512" spans="1:20" ht="12" customHeight="1">
      <c r="A512" s="66" t="s">
        <v>15</v>
      </c>
      <c r="B512" s="90">
        <v>352.14499999999998</v>
      </c>
      <c r="C512" s="90">
        <v>298.48500000000001</v>
      </c>
      <c r="D512" s="90">
        <v>279.02300000000002</v>
      </c>
      <c r="E512" s="90">
        <v>298.63499999999999</v>
      </c>
      <c r="F512" s="90">
        <v>333.92599999999999</v>
      </c>
      <c r="G512" s="90">
        <v>269.56</v>
      </c>
      <c r="H512" s="90">
        <v>265.61200000000002</v>
      </c>
      <c r="I512" s="90">
        <v>288.92399999999998</v>
      </c>
      <c r="J512" s="90">
        <v>310.173</v>
      </c>
      <c r="K512" s="90">
        <v>324.40199999999999</v>
      </c>
      <c r="L512" s="90">
        <v>325.339</v>
      </c>
      <c r="M512" s="90">
        <v>359.32299999999998</v>
      </c>
      <c r="N512" s="90">
        <v>358.70400000000001</v>
      </c>
      <c r="O512" s="90">
        <v>338.81299999999999</v>
      </c>
      <c r="P512" s="90">
        <v>389.39400000000001</v>
      </c>
      <c r="Q512" s="90">
        <v>364.12200000000001</v>
      </c>
      <c r="R512" s="90">
        <v>375.85500000000002</v>
      </c>
      <c r="S512" s="90">
        <v>390.41399999999999</v>
      </c>
      <c r="T512" s="90">
        <v>429.608</v>
      </c>
    </row>
    <row r="513" spans="1:20" ht="12" customHeight="1">
      <c r="A513" s="66" t="s">
        <v>16</v>
      </c>
      <c r="B513" s="90">
        <v>107.816</v>
      </c>
      <c r="C513" s="90">
        <v>101.494</v>
      </c>
      <c r="D513" s="90">
        <v>87.628</v>
      </c>
      <c r="E513" s="90">
        <v>79.510000000000005</v>
      </c>
      <c r="F513" s="90">
        <v>76.980999999999995</v>
      </c>
      <c r="G513" s="90">
        <v>75.304000000000002</v>
      </c>
      <c r="H513" s="90">
        <v>80.063000000000002</v>
      </c>
      <c r="I513" s="90">
        <v>85.581999999999994</v>
      </c>
      <c r="J513" s="90">
        <v>87.12</v>
      </c>
      <c r="K513" s="90">
        <v>89.23</v>
      </c>
      <c r="L513" s="90">
        <v>90.897000000000006</v>
      </c>
      <c r="M513" s="90">
        <v>107.602</v>
      </c>
      <c r="N513" s="90">
        <v>107.02500000000001</v>
      </c>
      <c r="O513" s="90">
        <v>111.958</v>
      </c>
      <c r="P513" s="90">
        <v>115.53</v>
      </c>
      <c r="Q513" s="90">
        <v>127.143</v>
      </c>
      <c r="R513" s="90">
        <v>127.96899999999999</v>
      </c>
      <c r="S513" s="90">
        <v>120.678</v>
      </c>
      <c r="T513" s="90">
        <v>131.93100000000001</v>
      </c>
    </row>
    <row r="514" spans="1:20" ht="12" customHeight="1">
      <c r="A514" s="66" t="s">
        <v>17</v>
      </c>
      <c r="B514" s="90">
        <v>237.51400000000001</v>
      </c>
      <c r="C514" s="90">
        <v>202.43600000000001</v>
      </c>
      <c r="D514" s="90">
        <v>178.00700000000001</v>
      </c>
      <c r="E514" s="90">
        <v>182.01400000000001</v>
      </c>
      <c r="F514" s="90">
        <v>174.887</v>
      </c>
      <c r="G514" s="90">
        <v>178.684</v>
      </c>
      <c r="H514" s="90">
        <v>170.71600000000001</v>
      </c>
      <c r="I514" s="90">
        <v>170.73599999999999</v>
      </c>
      <c r="J514" s="90">
        <v>171.79599999999999</v>
      </c>
      <c r="K514" s="90">
        <v>190.834</v>
      </c>
      <c r="L514" s="90">
        <v>210.739</v>
      </c>
      <c r="M514" s="90">
        <v>210.39699999999999</v>
      </c>
      <c r="N514" s="90">
        <v>220.92</v>
      </c>
      <c r="O514" s="90">
        <v>231.03899999999999</v>
      </c>
      <c r="P514" s="90">
        <v>240.47800000000001</v>
      </c>
      <c r="Q514" s="90">
        <v>224.744</v>
      </c>
      <c r="R514" s="90">
        <v>240.06299999999999</v>
      </c>
      <c r="S514" s="90">
        <v>233.22900000000001</v>
      </c>
      <c r="T514" s="90">
        <v>255.53399999999999</v>
      </c>
    </row>
    <row r="515" spans="1:20" ht="12" customHeight="1">
      <c r="A515" s="66" t="s">
        <v>18</v>
      </c>
      <c r="B515" s="90">
        <v>181.94200000000001</v>
      </c>
      <c r="C515" s="90">
        <v>165.535</v>
      </c>
      <c r="D515" s="90">
        <v>162.05699999999999</v>
      </c>
      <c r="E515" s="90">
        <v>155.49100000000001</v>
      </c>
      <c r="F515" s="90">
        <v>173.37100000000001</v>
      </c>
      <c r="G515" s="90">
        <v>168.59700000000001</v>
      </c>
      <c r="H515" s="90">
        <v>176.00899999999999</v>
      </c>
      <c r="I515" s="90">
        <v>195.54400000000001</v>
      </c>
      <c r="J515" s="90">
        <v>222.928</v>
      </c>
      <c r="K515" s="90">
        <v>205.92</v>
      </c>
      <c r="L515" s="90">
        <v>216.864</v>
      </c>
      <c r="M515" s="90">
        <v>250.547</v>
      </c>
      <c r="N515" s="90">
        <v>250.49</v>
      </c>
      <c r="O515" s="90">
        <v>258.77699999999999</v>
      </c>
      <c r="P515" s="90">
        <v>288.16500000000002</v>
      </c>
      <c r="Q515" s="90">
        <v>300.12299999999999</v>
      </c>
      <c r="R515" s="90">
        <v>351.21199999999999</v>
      </c>
      <c r="S515" s="90">
        <v>339.10500000000002</v>
      </c>
      <c r="T515" s="90">
        <v>374.24400000000003</v>
      </c>
    </row>
    <row r="516" spans="1:20" ht="12" customHeight="1">
      <c r="A516" s="66" t="s">
        <v>19</v>
      </c>
      <c r="B516" s="90">
        <v>183.238</v>
      </c>
      <c r="C516" s="90">
        <v>175.79499999999999</v>
      </c>
      <c r="D516" s="90">
        <v>154.61099999999999</v>
      </c>
      <c r="E516" s="90">
        <v>137.91900000000001</v>
      </c>
      <c r="F516" s="90">
        <v>120.309</v>
      </c>
      <c r="G516" s="90">
        <v>118.77</v>
      </c>
      <c r="H516" s="90">
        <v>123.624</v>
      </c>
      <c r="I516" s="90">
        <v>126.33499999999999</v>
      </c>
      <c r="J516" s="90">
        <v>127.485</v>
      </c>
      <c r="K516" s="90">
        <v>130.58000000000001</v>
      </c>
      <c r="L516" s="90">
        <v>142.631</v>
      </c>
      <c r="M516" s="90">
        <v>135.97800000000001</v>
      </c>
      <c r="N516" s="90">
        <v>153.215</v>
      </c>
      <c r="O516" s="90">
        <v>156.09800000000001</v>
      </c>
      <c r="P516" s="90">
        <v>157.435</v>
      </c>
      <c r="Q516" s="90">
        <v>158.65299999999999</v>
      </c>
      <c r="R516" s="90">
        <v>160.161</v>
      </c>
      <c r="S516" s="90">
        <v>161.71899999999999</v>
      </c>
      <c r="T516" s="90">
        <v>176.66200000000001</v>
      </c>
    </row>
    <row r="517" spans="1:20" ht="12" customHeight="1">
      <c r="A517" s="69" t="s">
        <v>20</v>
      </c>
      <c r="B517" s="91">
        <v>3542.056</v>
      </c>
      <c r="C517" s="91">
        <v>3113.384</v>
      </c>
      <c r="D517" s="91">
        <v>2818.5619999999999</v>
      </c>
      <c r="E517" s="91">
        <v>2744.8009999999999</v>
      </c>
      <c r="F517" s="91">
        <v>2630.81</v>
      </c>
      <c r="G517" s="91">
        <v>2458.732</v>
      </c>
      <c r="H517" s="91">
        <v>2565.4769999999999</v>
      </c>
      <c r="I517" s="91">
        <v>2710.4380000000001</v>
      </c>
      <c r="J517" s="91">
        <v>2797.7559999999999</v>
      </c>
      <c r="K517" s="91">
        <v>2866.4659999999999</v>
      </c>
      <c r="L517" s="91">
        <v>3116.9870000000001</v>
      </c>
      <c r="M517" s="91">
        <v>3334.134</v>
      </c>
      <c r="N517" s="91">
        <v>3527.232</v>
      </c>
      <c r="O517" s="91">
        <v>3558.683</v>
      </c>
      <c r="P517" s="91">
        <v>3887.5949999999998</v>
      </c>
      <c r="Q517" s="91">
        <v>3945.77</v>
      </c>
      <c r="R517" s="91">
        <v>4187.893</v>
      </c>
      <c r="S517" s="91">
        <v>4278.2290000000003</v>
      </c>
      <c r="T517" s="91">
        <v>4674.7340000000004</v>
      </c>
    </row>
    <row r="518" spans="1:20" ht="12" customHeight="1">
      <c r="A518" s="70" t="s">
        <v>0</v>
      </c>
      <c r="B518" s="90">
        <f t="shared" ref="B518:K518" si="406">SUM(B498:B501)</f>
        <v>580.80399999999997</v>
      </c>
      <c r="C518" s="90">
        <f t="shared" si="406"/>
        <v>486.81399999999996</v>
      </c>
      <c r="D518" s="90">
        <f t="shared" si="406"/>
        <v>435.447</v>
      </c>
      <c r="E518" s="90">
        <f t="shared" si="406"/>
        <v>453.32299999999998</v>
      </c>
      <c r="F518" s="90">
        <f t="shared" si="406"/>
        <v>361.95299999999997</v>
      </c>
      <c r="G518" s="90">
        <f t="shared" si="406"/>
        <v>324.60599999999999</v>
      </c>
      <c r="H518" s="90">
        <f t="shared" si="406"/>
        <v>321.84800000000001</v>
      </c>
      <c r="I518" s="90">
        <f t="shared" si="406"/>
        <v>349.94799999999998</v>
      </c>
      <c r="J518" s="90">
        <f t="shared" si="406"/>
        <v>331.28399999999999</v>
      </c>
      <c r="K518" s="90">
        <f t="shared" si="406"/>
        <v>310.22699999999998</v>
      </c>
      <c r="L518" s="90">
        <f t="shared" ref="L518:Q518" si="407">SUM(L498:L501)</f>
        <v>347.57299999999998</v>
      </c>
      <c r="M518" s="90">
        <f t="shared" si="407"/>
        <v>380.01599999999996</v>
      </c>
      <c r="N518" s="90">
        <f t="shared" si="407"/>
        <v>387.06100000000004</v>
      </c>
      <c r="O518" s="90">
        <f t="shared" si="407"/>
        <v>407.13900000000001</v>
      </c>
      <c r="P518" s="90">
        <f t="shared" si="407"/>
        <v>418.69299999999998</v>
      </c>
      <c r="Q518" s="90">
        <f t="shared" si="407"/>
        <v>439.53399999999999</v>
      </c>
      <c r="R518" s="90">
        <f t="shared" ref="R518:S518" si="408">SUM(R498:R501)</f>
        <v>462.34900000000005</v>
      </c>
      <c r="S518" s="90">
        <f t="shared" si="408"/>
        <v>464.26800000000003</v>
      </c>
      <c r="T518" s="90">
        <f t="shared" ref="T518" si="409">SUM(T498:T501)</f>
        <v>508.83500000000004</v>
      </c>
    </row>
    <row r="519" spans="1:20" ht="12" customHeight="1">
      <c r="A519" s="70" t="s">
        <v>5</v>
      </c>
      <c r="B519" s="90">
        <f t="shared" ref="B519:K519" si="410">SUM(B503:B516)</f>
        <v>2961.2489999999993</v>
      </c>
      <c r="C519" s="90">
        <f t="shared" si="410"/>
        <v>2626.5720000000001</v>
      </c>
      <c r="D519" s="90">
        <f t="shared" si="410"/>
        <v>2383.1139999999991</v>
      </c>
      <c r="E519" s="90">
        <f t="shared" si="410"/>
        <v>2291.4769999999999</v>
      </c>
      <c r="F519" s="90">
        <f t="shared" si="410"/>
        <v>2268.857</v>
      </c>
      <c r="G519" s="90">
        <f t="shared" si="410"/>
        <v>2134.1259999999997</v>
      </c>
      <c r="H519" s="90">
        <f t="shared" si="410"/>
        <v>2243.63</v>
      </c>
      <c r="I519" s="90">
        <f t="shared" si="410"/>
        <v>2360.4899999999998</v>
      </c>
      <c r="J519" s="90">
        <f t="shared" si="410"/>
        <v>2466.4719999999998</v>
      </c>
      <c r="K519" s="90">
        <f t="shared" si="410"/>
        <v>2556.239</v>
      </c>
      <c r="L519" s="90">
        <f t="shared" ref="L519:Q519" si="411">SUM(L503:L516)</f>
        <v>2769.4139999999998</v>
      </c>
      <c r="M519" s="90">
        <f t="shared" si="411"/>
        <v>2954.1179999999999</v>
      </c>
      <c r="N519" s="90">
        <f t="shared" si="411"/>
        <v>3140.1710000000003</v>
      </c>
      <c r="O519" s="90">
        <f t="shared" si="411"/>
        <v>3151.5440000000008</v>
      </c>
      <c r="P519" s="90">
        <f t="shared" si="411"/>
        <v>3468.902</v>
      </c>
      <c r="Q519" s="90">
        <f t="shared" si="411"/>
        <v>3506.2359999999999</v>
      </c>
      <c r="R519" s="90">
        <f t="shared" ref="R519:S519" si="412">SUM(R503:R516)</f>
        <v>3725.5440000000003</v>
      </c>
      <c r="S519" s="90">
        <f t="shared" si="412"/>
        <v>3813.9609999999993</v>
      </c>
      <c r="T519" s="90">
        <f t="shared" ref="T519" si="413">SUM(T503:T516)</f>
        <v>4165.8990000000003</v>
      </c>
    </row>
    <row r="520" spans="1:20" ht="12" customHeight="1">
      <c r="A520" s="4"/>
      <c r="B520" s="78"/>
      <c r="C520" s="78"/>
      <c r="D520" s="78"/>
      <c r="E520" s="78"/>
      <c r="F520" s="78"/>
      <c r="G520" s="78"/>
      <c r="H520" s="78"/>
      <c r="I520"/>
      <c r="J520"/>
      <c r="K520"/>
      <c r="L520"/>
      <c r="M520"/>
      <c r="N520"/>
      <c r="O520"/>
      <c r="P520"/>
      <c r="Q520"/>
      <c r="R520"/>
      <c r="S520"/>
      <c r="T520"/>
    </row>
    <row r="521" spans="1:20" s="5" customFormat="1" ht="12" customHeight="1">
      <c r="A521" s="80"/>
      <c r="B521" s="184" t="s">
        <v>58</v>
      </c>
      <c r="C521" s="184"/>
      <c r="D521" s="184"/>
      <c r="E521" s="184"/>
      <c r="F521" s="184"/>
      <c r="G521" s="184"/>
      <c r="H521" s="184"/>
      <c r="I521" s="184"/>
      <c r="J521" s="184"/>
      <c r="K521" s="184"/>
      <c r="L521" s="184"/>
      <c r="M521" s="184"/>
      <c r="N521" s="184"/>
      <c r="O521" s="184"/>
      <c r="P521" s="184"/>
      <c r="Q521" s="184"/>
      <c r="R521" s="184"/>
      <c r="S521" s="184"/>
      <c r="T521" s="184"/>
    </row>
    <row r="522" spans="1:20" ht="12" customHeight="1">
      <c r="A522" s="66" t="s">
        <v>1</v>
      </c>
      <c r="B522" s="71" t="s">
        <v>43</v>
      </c>
      <c r="C522" s="71">
        <f>C498/B498*100-100</f>
        <v>-13.859077518814985</v>
      </c>
      <c r="D522" s="71">
        <f t="shared" ref="D522:T522" si="414">D498/C498*100-100</f>
        <v>-9.6371128539146582</v>
      </c>
      <c r="E522" s="71">
        <f t="shared" si="414"/>
        <v>-9.5669849420952744</v>
      </c>
      <c r="F522" s="71">
        <f t="shared" si="414"/>
        <v>-1.3220158523600958</v>
      </c>
      <c r="G522" s="71">
        <f t="shared" si="414"/>
        <v>-3.1814775962835284</v>
      </c>
      <c r="H522" s="71">
        <f t="shared" si="414"/>
        <v>-0.40707663256304727</v>
      </c>
      <c r="I522" s="71">
        <f t="shared" si="414"/>
        <v>9.4088026855650924</v>
      </c>
      <c r="J522" s="71">
        <f t="shared" si="414"/>
        <v>-8.7758174948151861</v>
      </c>
      <c r="K522" s="71">
        <f t="shared" si="414"/>
        <v>-9.497041420118336</v>
      </c>
      <c r="L522" s="71">
        <f t="shared" si="414"/>
        <v>8.2052958483164389</v>
      </c>
      <c r="M522" s="71">
        <f t="shared" si="414"/>
        <v>16.27921768166641</v>
      </c>
      <c r="N522" s="71">
        <f t="shared" si="414"/>
        <v>-0.54698610655290736</v>
      </c>
      <c r="O522" s="71">
        <f t="shared" si="414"/>
        <v>3.4842151578484248</v>
      </c>
      <c r="P522" s="71">
        <f t="shared" si="414"/>
        <v>11.596821769285953</v>
      </c>
      <c r="Q522" s="71">
        <f t="shared" si="414"/>
        <v>-2.0740564352899042</v>
      </c>
      <c r="R522" s="71">
        <f t="shared" si="414"/>
        <v>-6.5813150471744137</v>
      </c>
      <c r="S522" s="71">
        <f t="shared" si="414"/>
        <v>4.3782130539467659</v>
      </c>
      <c r="T522" s="71">
        <f t="shared" si="414"/>
        <v>9.6859063080587049</v>
      </c>
    </row>
    <row r="523" spans="1:20" ht="12" customHeight="1">
      <c r="A523" s="66" t="s">
        <v>2</v>
      </c>
      <c r="B523" s="71" t="s">
        <v>43</v>
      </c>
      <c r="C523" s="71">
        <f t="shared" ref="C523:T523" si="415">C499/B499*100-100</f>
        <v>-7.9802587302774128</v>
      </c>
      <c r="D523" s="71">
        <f t="shared" si="415"/>
        <v>-35.73680703408148</v>
      </c>
      <c r="E523" s="71">
        <f t="shared" si="415"/>
        <v>48.87014579987607</v>
      </c>
      <c r="F523" s="71">
        <f t="shared" si="415"/>
        <v>-15.934187279151942</v>
      </c>
      <c r="G523" s="71">
        <f t="shared" si="415"/>
        <v>-22.111974456648042</v>
      </c>
      <c r="H523" s="71">
        <f t="shared" si="415"/>
        <v>-8.1312836479211228</v>
      </c>
      <c r="I523" s="71">
        <f t="shared" si="415"/>
        <v>2.4499767005097937</v>
      </c>
      <c r="J523" s="71">
        <f t="shared" si="415"/>
        <v>9.992832726871768</v>
      </c>
      <c r="K523" s="71">
        <f t="shared" si="415"/>
        <v>12.794165559760401</v>
      </c>
      <c r="L523" s="71">
        <f t="shared" si="415"/>
        <v>8.5388614851352997</v>
      </c>
      <c r="M523" s="71">
        <f t="shared" si="415"/>
        <v>-8.3092796167782268</v>
      </c>
      <c r="N523" s="71">
        <f t="shared" si="415"/>
        <v>6.9569100245590505</v>
      </c>
      <c r="O523" s="71">
        <f t="shared" si="415"/>
        <v>8.6273118189788391</v>
      </c>
      <c r="P523" s="71">
        <f t="shared" si="415"/>
        <v>-5.1336497626779902</v>
      </c>
      <c r="Q523" s="71">
        <f t="shared" si="415"/>
        <v>8.9633868435711577</v>
      </c>
      <c r="R523" s="71">
        <f t="shared" si="415"/>
        <v>16.578519310312771</v>
      </c>
      <c r="S523" s="71">
        <f t="shared" si="415"/>
        <v>-8.0273638385916257</v>
      </c>
      <c r="T523" s="71">
        <f t="shared" si="415"/>
        <v>9.3903062772533019</v>
      </c>
    </row>
    <row r="524" spans="1:20" ht="12" customHeight="1">
      <c r="A524" s="66" t="s">
        <v>3</v>
      </c>
      <c r="B524" s="71" t="s">
        <v>43</v>
      </c>
      <c r="C524" s="71">
        <f t="shared" ref="C524:T524" si="416">C500/B500*100-100</f>
        <v>-15.49674893379013</v>
      </c>
      <c r="D524" s="71">
        <f t="shared" si="416"/>
        <v>1.2462251272080493</v>
      </c>
      <c r="E524" s="71">
        <f t="shared" si="416"/>
        <v>14.684821802506704</v>
      </c>
      <c r="F524" s="71">
        <f t="shared" si="416"/>
        <v>-39.953506185814938</v>
      </c>
      <c r="G524" s="71">
        <f t="shared" si="416"/>
        <v>-0.51916459000830173</v>
      </c>
      <c r="H524" s="71">
        <f t="shared" si="416"/>
        <v>-1.6237735961590118</v>
      </c>
      <c r="I524" s="71">
        <f t="shared" si="416"/>
        <v>12.381587522924647</v>
      </c>
      <c r="J524" s="71">
        <f t="shared" si="416"/>
        <v>-14.692633452917221</v>
      </c>
      <c r="K524" s="71">
        <f t="shared" si="416"/>
        <v>-12.688926832353133</v>
      </c>
      <c r="L524" s="71">
        <f t="shared" si="416"/>
        <v>13.073552312316664</v>
      </c>
      <c r="M524" s="71">
        <f t="shared" si="416"/>
        <v>17.858629856195748</v>
      </c>
      <c r="N524" s="71">
        <f t="shared" si="416"/>
        <v>5.3832984591972775</v>
      </c>
      <c r="O524" s="71">
        <f t="shared" si="416"/>
        <v>3.5314595152140242</v>
      </c>
      <c r="P524" s="71">
        <f t="shared" si="416"/>
        <v>0.89291273863933895</v>
      </c>
      <c r="Q524" s="71">
        <f t="shared" si="416"/>
        <v>2.5612224745729151</v>
      </c>
      <c r="R524" s="71">
        <f t="shared" si="416"/>
        <v>5.0005415748998132</v>
      </c>
      <c r="S524" s="71">
        <f t="shared" si="416"/>
        <v>3.3170575155307915</v>
      </c>
      <c r="T524" s="71">
        <f t="shared" si="416"/>
        <v>10.441535389394275</v>
      </c>
    </row>
    <row r="525" spans="1:20" ht="12" customHeight="1">
      <c r="A525" s="66" t="s">
        <v>4</v>
      </c>
      <c r="B525" s="71" t="s">
        <v>43</v>
      </c>
      <c r="C525" s="71">
        <f t="shared" ref="C525:T525" si="417">C501/B501*100-100</f>
        <v>-22.094571461178532</v>
      </c>
      <c r="D525" s="71">
        <f t="shared" si="417"/>
        <v>-0.33638795297079582</v>
      </c>
      <c r="E525" s="71">
        <f t="shared" si="417"/>
        <v>-15.23917883837531</v>
      </c>
      <c r="F525" s="71">
        <f t="shared" si="417"/>
        <v>-17.251345553571667</v>
      </c>
      <c r="G525" s="71">
        <f t="shared" si="417"/>
        <v>-10.082429097005544</v>
      </c>
      <c r="H525" s="71">
        <f t="shared" si="417"/>
        <v>4.1968786686002346</v>
      </c>
      <c r="I525" s="71">
        <f t="shared" si="417"/>
        <v>10.058818656283663</v>
      </c>
      <c r="J525" s="71">
        <f t="shared" si="417"/>
        <v>-6.6555264504862492</v>
      </c>
      <c r="K525" s="71">
        <f t="shared" si="417"/>
        <v>-13.823078783969038</v>
      </c>
      <c r="L525" s="71">
        <f t="shared" si="417"/>
        <v>16.53535202305649</v>
      </c>
      <c r="M525" s="71">
        <f t="shared" si="417"/>
        <v>15.393571491661248</v>
      </c>
      <c r="N525" s="71">
        <f t="shared" si="417"/>
        <v>-1.9128801057685507</v>
      </c>
      <c r="O525" s="71">
        <f t="shared" si="417"/>
        <v>4.6388717446669432</v>
      </c>
      <c r="P525" s="71">
        <f t="shared" si="417"/>
        <v>5.0522033898304954</v>
      </c>
      <c r="Q525" s="71">
        <f t="shared" si="417"/>
        <v>7.5236202178739404</v>
      </c>
      <c r="R525" s="71">
        <f t="shared" si="417"/>
        <v>3.7434727807454493</v>
      </c>
      <c r="S525" s="71">
        <f t="shared" si="417"/>
        <v>3.3144920073822561</v>
      </c>
      <c r="T525" s="71">
        <f t="shared" si="417"/>
        <v>9.2705626735955633</v>
      </c>
    </row>
    <row r="526" spans="1:20" ht="12" customHeight="1">
      <c r="A526" s="66"/>
      <c r="B526" s="71"/>
      <c r="C526" s="71"/>
      <c r="D526" s="71"/>
      <c r="E526" s="71"/>
      <c r="F526" s="71"/>
      <c r="G526" s="71"/>
      <c r="H526" s="71"/>
      <c r="I526" s="71"/>
      <c r="J526" s="71"/>
      <c r="K526" s="71"/>
      <c r="L526" s="71"/>
      <c r="M526" s="71"/>
      <c r="N526" s="71"/>
      <c r="O526" s="71"/>
      <c r="P526" s="71"/>
      <c r="Q526" s="71"/>
      <c r="R526" s="71"/>
      <c r="S526" s="71"/>
      <c r="T526" s="71"/>
    </row>
    <row r="527" spans="1:20" ht="12" customHeight="1">
      <c r="A527" s="66" t="s">
        <v>6</v>
      </c>
      <c r="B527" s="71" t="s">
        <v>43</v>
      </c>
      <c r="C527" s="71">
        <f>C503/B503*100-100</f>
        <v>-6.1777715112301621</v>
      </c>
      <c r="D527" s="71">
        <f t="shared" ref="D527:T527" si="418">D503/C503*100-100</f>
        <v>-12.111007831328664</v>
      </c>
      <c r="E527" s="71">
        <f t="shared" si="418"/>
        <v>-7.6609838889451822</v>
      </c>
      <c r="F527" s="71">
        <f t="shared" si="418"/>
        <v>-0.89501875767280126</v>
      </c>
      <c r="G527" s="71">
        <f t="shared" si="418"/>
        <v>-4.1701844957163274</v>
      </c>
      <c r="H527" s="71">
        <f t="shared" si="418"/>
        <v>3.196221727952846</v>
      </c>
      <c r="I527" s="71">
        <f t="shared" si="418"/>
        <v>3.1217197799890926</v>
      </c>
      <c r="J527" s="71">
        <f t="shared" si="418"/>
        <v>9.6720343641212452</v>
      </c>
      <c r="K527" s="71">
        <f t="shared" si="418"/>
        <v>2.1835709335709339</v>
      </c>
      <c r="L527" s="71">
        <f t="shared" si="418"/>
        <v>15.187865209361462</v>
      </c>
      <c r="M527" s="71">
        <f t="shared" si="418"/>
        <v>6.7855772314130007</v>
      </c>
      <c r="N527" s="71">
        <f t="shared" si="418"/>
        <v>11.934920127009136</v>
      </c>
      <c r="O527" s="71">
        <f t="shared" si="418"/>
        <v>-1.3492890724297268</v>
      </c>
      <c r="P527" s="71">
        <f t="shared" si="418"/>
        <v>15.005059939102395</v>
      </c>
      <c r="Q527" s="71">
        <f t="shared" si="418"/>
        <v>-1.3974547329330278</v>
      </c>
      <c r="R527" s="71">
        <f t="shared" si="418"/>
        <v>8.7995942822097533</v>
      </c>
      <c r="S527" s="71">
        <f t="shared" si="418"/>
        <v>3.23183268472647</v>
      </c>
      <c r="T527" s="71">
        <f t="shared" si="418"/>
        <v>9.3520621930687469</v>
      </c>
    </row>
    <row r="528" spans="1:20" ht="12" customHeight="1">
      <c r="A528" s="66" t="s">
        <v>7</v>
      </c>
      <c r="B528" s="71" t="s">
        <v>43</v>
      </c>
      <c r="C528" s="71">
        <f t="shared" ref="C528:T528" si="419">C504/B504*100-100</f>
        <v>-8.0920083526231394</v>
      </c>
      <c r="D528" s="71">
        <f t="shared" si="419"/>
        <v>-11.660619723601855</v>
      </c>
      <c r="E528" s="71">
        <f t="shared" si="419"/>
        <v>-8.5816630336541095</v>
      </c>
      <c r="F528" s="71">
        <f t="shared" si="419"/>
        <v>-5.7568025356392667</v>
      </c>
      <c r="G528" s="71">
        <f t="shared" si="419"/>
        <v>7.8748842949706983</v>
      </c>
      <c r="H528" s="71">
        <f t="shared" si="419"/>
        <v>5.2234910510622115</v>
      </c>
      <c r="I528" s="71">
        <f t="shared" si="419"/>
        <v>12.42507848920178</v>
      </c>
      <c r="J528" s="71">
        <f t="shared" si="419"/>
        <v>3.9785297211039961</v>
      </c>
      <c r="K528" s="71">
        <f t="shared" si="419"/>
        <v>1.7027089873270569</v>
      </c>
      <c r="L528" s="71">
        <f t="shared" si="419"/>
        <v>36.961057222390508</v>
      </c>
      <c r="M528" s="71">
        <f t="shared" si="419"/>
        <v>2.0670917984074322</v>
      </c>
      <c r="N528" s="71">
        <f t="shared" si="419"/>
        <v>2.8961625743667412</v>
      </c>
      <c r="O528" s="71">
        <f t="shared" si="419"/>
        <v>-1.0606084689725179</v>
      </c>
      <c r="P528" s="71">
        <f t="shared" si="419"/>
        <v>14.035320247892386</v>
      </c>
      <c r="Q528" s="71">
        <f t="shared" si="419"/>
        <v>3.4600808667108112</v>
      </c>
      <c r="R528" s="71">
        <f t="shared" si="419"/>
        <v>5.7920394351621098</v>
      </c>
      <c r="S528" s="71">
        <f t="shared" si="419"/>
        <v>3.2365604546244384</v>
      </c>
      <c r="T528" s="71">
        <f t="shared" si="419"/>
        <v>9.495979053674958</v>
      </c>
    </row>
    <row r="529" spans="1:20" ht="12" customHeight="1">
      <c r="A529" s="66" t="s">
        <v>8</v>
      </c>
      <c r="B529" s="71" t="s">
        <v>43</v>
      </c>
      <c r="C529" s="71">
        <f t="shared" ref="C529:T529" si="420">C505/B505*100-100</f>
        <v>-14.335023677724863</v>
      </c>
      <c r="D529" s="71">
        <f t="shared" si="420"/>
        <v>-7.3181753138673997</v>
      </c>
      <c r="E529" s="71">
        <f t="shared" si="420"/>
        <v>-1.0986332092766276</v>
      </c>
      <c r="F529" s="71">
        <f t="shared" si="420"/>
        <v>-1.5988825897625532</v>
      </c>
      <c r="G529" s="71">
        <f t="shared" si="420"/>
        <v>-6.1053405029892076</v>
      </c>
      <c r="H529" s="71">
        <f t="shared" si="420"/>
        <v>6.4178493935190204</v>
      </c>
      <c r="I529" s="71">
        <f t="shared" si="420"/>
        <v>5.7257936474776301</v>
      </c>
      <c r="J529" s="71">
        <f t="shared" si="420"/>
        <v>-6.2946072193548872</v>
      </c>
      <c r="K529" s="71">
        <f t="shared" si="420"/>
        <v>6.3471579071670021</v>
      </c>
      <c r="L529" s="71">
        <f t="shared" si="420"/>
        <v>8.1891150203835821</v>
      </c>
      <c r="M529" s="71">
        <f t="shared" si="420"/>
        <v>7.9402083470789648</v>
      </c>
      <c r="N529" s="71">
        <f t="shared" si="420"/>
        <v>5.6907863459161376</v>
      </c>
      <c r="O529" s="71">
        <f t="shared" si="420"/>
        <v>-3.8793962099256305</v>
      </c>
      <c r="P529" s="71">
        <f t="shared" si="420"/>
        <v>9.1456077015643586</v>
      </c>
      <c r="Q529" s="71">
        <f t="shared" si="420"/>
        <v>-5.3332108293519553</v>
      </c>
      <c r="R529" s="71">
        <f t="shared" si="420"/>
        <v>8.1124274520714579</v>
      </c>
      <c r="S529" s="71">
        <f t="shared" si="420"/>
        <v>4.5663740117660439</v>
      </c>
      <c r="T529" s="71">
        <f t="shared" si="420"/>
        <v>8.8689968578476623</v>
      </c>
    </row>
    <row r="530" spans="1:20" ht="12" customHeight="1">
      <c r="A530" s="66" t="s">
        <v>9</v>
      </c>
      <c r="B530" s="71" t="s">
        <v>43</v>
      </c>
      <c r="C530" s="71">
        <f t="shared" ref="C530:T530" si="421">C506/B506*100-100</f>
        <v>-13.375856456069968</v>
      </c>
      <c r="D530" s="71">
        <f t="shared" si="421"/>
        <v>-6.1485349706119905</v>
      </c>
      <c r="E530" s="71">
        <f t="shared" si="421"/>
        <v>0.24678136567874276</v>
      </c>
      <c r="F530" s="71">
        <f t="shared" si="421"/>
        <v>-4.5457008600602222</v>
      </c>
      <c r="G530" s="71">
        <f t="shared" si="421"/>
        <v>-7.2924861116743074</v>
      </c>
      <c r="H530" s="71">
        <f t="shared" si="421"/>
        <v>24.166980133493126</v>
      </c>
      <c r="I530" s="71">
        <f t="shared" si="421"/>
        <v>0.42271680087924324</v>
      </c>
      <c r="J530" s="71">
        <f t="shared" si="421"/>
        <v>0.37323118585091208</v>
      </c>
      <c r="K530" s="71">
        <f t="shared" si="421"/>
        <v>1.1679515764899833</v>
      </c>
      <c r="L530" s="71">
        <f t="shared" si="421"/>
        <v>8.1365464067098827</v>
      </c>
      <c r="M530" s="71">
        <f t="shared" si="421"/>
        <v>15.815332323871218</v>
      </c>
      <c r="N530" s="71">
        <f t="shared" si="421"/>
        <v>3.5394129296696235</v>
      </c>
      <c r="O530" s="71">
        <f t="shared" si="421"/>
        <v>-0.15824049358246839</v>
      </c>
      <c r="P530" s="71">
        <f t="shared" si="421"/>
        <v>13.474427937158467</v>
      </c>
      <c r="Q530" s="71">
        <f t="shared" si="421"/>
        <v>2.36971059339173</v>
      </c>
      <c r="R530" s="71">
        <f t="shared" si="421"/>
        <v>-1.4567187765583611</v>
      </c>
      <c r="S530" s="71">
        <f t="shared" si="421"/>
        <v>6.1288518017808258</v>
      </c>
      <c r="T530" s="71">
        <f t="shared" si="421"/>
        <v>9.3983492710524956</v>
      </c>
    </row>
    <row r="531" spans="1:20" ht="12" customHeight="1">
      <c r="A531" s="66" t="s">
        <v>10</v>
      </c>
      <c r="B531" s="71" t="s">
        <v>43</v>
      </c>
      <c r="C531" s="71">
        <f t="shared" ref="C531:T531" si="422">C507/B507*100-100</f>
        <v>-18.642288050302696</v>
      </c>
      <c r="D531" s="71">
        <f t="shared" si="422"/>
        <v>-10.696381177065348</v>
      </c>
      <c r="E531" s="71">
        <f t="shared" si="422"/>
        <v>-4.4378114573415957</v>
      </c>
      <c r="F531" s="71">
        <f t="shared" si="422"/>
        <v>-3.4111205851994839</v>
      </c>
      <c r="G531" s="71">
        <f t="shared" si="422"/>
        <v>-1.8022664232050545</v>
      </c>
      <c r="H531" s="71">
        <f t="shared" si="422"/>
        <v>8.0099361249112775</v>
      </c>
      <c r="I531" s="71">
        <f t="shared" si="422"/>
        <v>1.4162494140941533</v>
      </c>
      <c r="J531" s="71">
        <f t="shared" si="422"/>
        <v>-1.9778672379833466</v>
      </c>
      <c r="K531" s="71">
        <f t="shared" si="422"/>
        <v>3.2696875289182259</v>
      </c>
      <c r="L531" s="71">
        <f t="shared" si="422"/>
        <v>12.717567088964074</v>
      </c>
      <c r="M531" s="71">
        <f t="shared" si="422"/>
        <v>4.0528927872439624</v>
      </c>
      <c r="N531" s="71">
        <f t="shared" si="422"/>
        <v>15.661984334013667</v>
      </c>
      <c r="O531" s="71">
        <f t="shared" si="422"/>
        <v>-5.3159364855687841E-2</v>
      </c>
      <c r="P531" s="71">
        <f t="shared" si="422"/>
        <v>7.2772649594168684</v>
      </c>
      <c r="Q531" s="71">
        <f t="shared" si="422"/>
        <v>7.5830384960658961</v>
      </c>
      <c r="R531" s="71">
        <f t="shared" si="422"/>
        <v>4.4448807517568412E-2</v>
      </c>
      <c r="S531" s="71">
        <f t="shared" si="422"/>
        <v>9.7024343308520287</v>
      </c>
      <c r="T531" s="71">
        <f t="shared" si="422"/>
        <v>9.3839835218759902</v>
      </c>
    </row>
    <row r="532" spans="1:20" ht="12" customHeight="1">
      <c r="A532" s="66" t="s">
        <v>11</v>
      </c>
      <c r="B532" s="71" t="s">
        <v>43</v>
      </c>
      <c r="C532" s="71">
        <f t="shared" ref="C532:T532" si="423">C508/B508*100-100</f>
        <v>-17.520238375423531</v>
      </c>
      <c r="D532" s="71">
        <f t="shared" si="423"/>
        <v>-13.635947603331587</v>
      </c>
      <c r="E532" s="71">
        <f t="shared" si="423"/>
        <v>-6.6012094009101645</v>
      </c>
      <c r="F532" s="71">
        <f t="shared" si="423"/>
        <v>-1.1086563298869976</v>
      </c>
      <c r="G532" s="71">
        <f t="shared" si="423"/>
        <v>2.7632289416846589</v>
      </c>
      <c r="H532" s="71">
        <f t="shared" si="423"/>
        <v>1.2656481931509376</v>
      </c>
      <c r="I532" s="71">
        <f t="shared" si="423"/>
        <v>9.0296469733624747</v>
      </c>
      <c r="J532" s="71">
        <f t="shared" si="423"/>
        <v>12.355520127540842</v>
      </c>
      <c r="K532" s="71">
        <f t="shared" si="423"/>
        <v>15.666611956182194</v>
      </c>
      <c r="L532" s="71">
        <f t="shared" si="423"/>
        <v>4.5618708888919457</v>
      </c>
      <c r="M532" s="71">
        <f t="shared" si="423"/>
        <v>3.9907367278235313</v>
      </c>
      <c r="N532" s="71">
        <f t="shared" si="423"/>
        <v>5.6002020669768058</v>
      </c>
      <c r="O532" s="71">
        <f t="shared" si="423"/>
        <v>-1.5013075647404008</v>
      </c>
      <c r="P532" s="71">
        <f t="shared" si="423"/>
        <v>3.2875725467658583</v>
      </c>
      <c r="Q532" s="71">
        <f t="shared" si="423"/>
        <v>13.885699731588332</v>
      </c>
      <c r="R532" s="71">
        <f t="shared" si="423"/>
        <v>4.1473703043606918</v>
      </c>
      <c r="S532" s="71">
        <f t="shared" si="423"/>
        <v>2.8721885984618041</v>
      </c>
      <c r="T532" s="71">
        <f t="shared" si="423"/>
        <v>9.493882269822393</v>
      </c>
    </row>
    <row r="533" spans="1:20" ht="12" customHeight="1">
      <c r="A533" s="66" t="s">
        <v>12</v>
      </c>
      <c r="B533" s="71" t="s">
        <v>43</v>
      </c>
      <c r="C533" s="71">
        <f t="shared" ref="C533:T533" si="424">C509/B509*100-100</f>
        <v>-9.7872523131749034</v>
      </c>
      <c r="D533" s="71">
        <f t="shared" si="424"/>
        <v>8.4616391414021166</v>
      </c>
      <c r="E533" s="71">
        <f t="shared" si="424"/>
        <v>-5.8553789952334228</v>
      </c>
      <c r="F533" s="71">
        <f t="shared" si="424"/>
        <v>-4.6482090004428045</v>
      </c>
      <c r="G533" s="71">
        <f t="shared" si="424"/>
        <v>-6.2520622273277127</v>
      </c>
      <c r="H533" s="71">
        <f t="shared" si="424"/>
        <v>-2.6234145451227135</v>
      </c>
      <c r="I533" s="71">
        <f t="shared" si="424"/>
        <v>-3.3466978132850045E-3</v>
      </c>
      <c r="J533" s="71">
        <f t="shared" si="424"/>
        <v>-3.3421242871294936</v>
      </c>
      <c r="K533" s="71">
        <f t="shared" si="424"/>
        <v>7.0739527572141867</v>
      </c>
      <c r="L533" s="71">
        <f t="shared" si="424"/>
        <v>-2.2720511195333017</v>
      </c>
      <c r="M533" s="71">
        <f t="shared" si="424"/>
        <v>6.3055491214718273</v>
      </c>
      <c r="N533" s="71">
        <f t="shared" si="424"/>
        <v>9.4799947706884637</v>
      </c>
      <c r="O533" s="71">
        <f t="shared" si="424"/>
        <v>5.3320520183553981</v>
      </c>
      <c r="P533" s="71">
        <f t="shared" si="424"/>
        <v>12.25504486120559</v>
      </c>
      <c r="Q533" s="71">
        <f t="shared" si="424"/>
        <v>-6.3095427024271515</v>
      </c>
      <c r="R533" s="71">
        <f t="shared" si="424"/>
        <v>8.0479829996047698</v>
      </c>
      <c r="S533" s="71">
        <f t="shared" si="424"/>
        <v>-6.0641906336402229</v>
      </c>
      <c r="T533" s="71">
        <f t="shared" si="424"/>
        <v>10.341217702659662</v>
      </c>
    </row>
    <row r="534" spans="1:20" ht="12" customHeight="1">
      <c r="A534" s="66" t="s">
        <v>13</v>
      </c>
      <c r="B534" s="71" t="s">
        <v>43</v>
      </c>
      <c r="C534" s="71">
        <f t="shared" ref="C534:T534" si="425">C510/B510*100-100</f>
        <v>-8.5757813727030197</v>
      </c>
      <c r="D534" s="71">
        <f t="shared" si="425"/>
        <v>-16.267020329910082</v>
      </c>
      <c r="E534" s="71">
        <f t="shared" si="425"/>
        <v>-3.1985523421856072</v>
      </c>
      <c r="F534" s="71">
        <f t="shared" si="425"/>
        <v>-2.5001165703724695</v>
      </c>
      <c r="G534" s="71">
        <f t="shared" si="425"/>
        <v>-20.225119668189777</v>
      </c>
      <c r="H534" s="71">
        <f t="shared" si="425"/>
        <v>26.027434588072424</v>
      </c>
      <c r="I534" s="71">
        <f t="shared" si="425"/>
        <v>6.6473800967788037</v>
      </c>
      <c r="J534" s="71">
        <f t="shared" si="425"/>
        <v>5.8214831664781315</v>
      </c>
      <c r="K534" s="71">
        <f t="shared" si="425"/>
        <v>0.57207887254864431</v>
      </c>
      <c r="L534" s="71">
        <f t="shared" si="425"/>
        <v>9.0787172678124364</v>
      </c>
      <c r="M534" s="71">
        <f t="shared" si="425"/>
        <v>5.0757946210269012</v>
      </c>
      <c r="N534" s="71">
        <f t="shared" si="425"/>
        <v>13.49690192532708</v>
      </c>
      <c r="O534" s="71">
        <f t="shared" si="425"/>
        <v>2.9490239723519949</v>
      </c>
      <c r="P534" s="71">
        <f t="shared" si="425"/>
        <v>14.840513905958375</v>
      </c>
      <c r="Q534" s="71">
        <f t="shared" si="425"/>
        <v>1.0862860412862858</v>
      </c>
      <c r="R534" s="71">
        <f t="shared" si="425"/>
        <v>10.649815955731356</v>
      </c>
      <c r="S534" s="71">
        <f t="shared" si="425"/>
        <v>6.560194546755227</v>
      </c>
      <c r="T534" s="71">
        <f t="shared" si="425"/>
        <v>6.6624266571890161</v>
      </c>
    </row>
    <row r="535" spans="1:20" ht="12" customHeight="1">
      <c r="A535" s="66" t="s">
        <v>14</v>
      </c>
      <c r="B535" s="71" t="s">
        <v>43</v>
      </c>
      <c r="C535" s="71">
        <f t="shared" ref="C535:T535" si="426">C511/B511*100-100</f>
        <v>-0.44389971295754549</v>
      </c>
      <c r="D535" s="71">
        <f t="shared" si="426"/>
        <v>-9.492310341968107</v>
      </c>
      <c r="E535" s="71">
        <f t="shared" si="426"/>
        <v>-12.988413396481732</v>
      </c>
      <c r="F535" s="71">
        <f t="shared" si="426"/>
        <v>-6.7593290080107522</v>
      </c>
      <c r="G535" s="71">
        <f t="shared" si="426"/>
        <v>2.1595983112392787</v>
      </c>
      <c r="H535" s="71">
        <f t="shared" si="426"/>
        <v>-4.0544217687074848</v>
      </c>
      <c r="I535" s="71">
        <f t="shared" si="426"/>
        <v>2.6978162223482798</v>
      </c>
      <c r="J535" s="71">
        <f t="shared" si="426"/>
        <v>12.636784148572616</v>
      </c>
      <c r="K535" s="71">
        <f t="shared" si="426"/>
        <v>3.0118220335736368</v>
      </c>
      <c r="L535" s="71">
        <f t="shared" si="426"/>
        <v>-3.1699516548902977</v>
      </c>
      <c r="M535" s="71">
        <f t="shared" si="426"/>
        <v>7.6804313761637246</v>
      </c>
      <c r="N535" s="71">
        <f t="shared" si="426"/>
        <v>0.88524613551896891</v>
      </c>
      <c r="O535" s="71">
        <f t="shared" si="426"/>
        <v>1.1327318494216172</v>
      </c>
      <c r="P535" s="71">
        <f t="shared" si="426"/>
        <v>6.5692512060406898</v>
      </c>
      <c r="Q535" s="71">
        <f t="shared" si="426"/>
        <v>-1.0168868828152569</v>
      </c>
      <c r="R535" s="71">
        <f t="shared" si="426"/>
        <v>12.404888782841539</v>
      </c>
      <c r="S535" s="71">
        <f t="shared" si="426"/>
        <v>-1.4104438888627016</v>
      </c>
      <c r="T535" s="71">
        <f t="shared" si="426"/>
        <v>9.0879186602870874</v>
      </c>
    </row>
    <row r="536" spans="1:20" ht="12" customHeight="1">
      <c r="A536" s="66" t="s">
        <v>15</v>
      </c>
      <c r="B536" s="71" t="s">
        <v>43</v>
      </c>
      <c r="C536" s="71">
        <f t="shared" ref="C536:T536" si="427">C512/B512*100-100</f>
        <v>-15.238041147822628</v>
      </c>
      <c r="D536" s="71">
        <f t="shared" si="427"/>
        <v>-6.5202606496138884</v>
      </c>
      <c r="E536" s="71">
        <f t="shared" si="427"/>
        <v>7.0288112449511146</v>
      </c>
      <c r="F536" s="71">
        <f t="shared" si="427"/>
        <v>11.817436000468803</v>
      </c>
      <c r="G536" s="71">
        <f t="shared" si="427"/>
        <v>-19.275528111018602</v>
      </c>
      <c r="H536" s="71">
        <f t="shared" si="427"/>
        <v>-1.4646089924321046</v>
      </c>
      <c r="I536" s="71">
        <f t="shared" si="427"/>
        <v>8.7767118955468675</v>
      </c>
      <c r="J536" s="71">
        <f t="shared" si="427"/>
        <v>7.3545292187564968</v>
      </c>
      <c r="K536" s="71">
        <f t="shared" si="427"/>
        <v>4.5874399125649177</v>
      </c>
      <c r="L536" s="71">
        <f t="shared" si="427"/>
        <v>0.2888391563553796</v>
      </c>
      <c r="M536" s="71">
        <f t="shared" si="427"/>
        <v>10.44571969545612</v>
      </c>
      <c r="N536" s="71">
        <f t="shared" si="427"/>
        <v>-0.17226840475002803</v>
      </c>
      <c r="O536" s="71">
        <f t="shared" si="427"/>
        <v>-5.5452406440965234</v>
      </c>
      <c r="P536" s="71">
        <f t="shared" si="427"/>
        <v>14.928884074696086</v>
      </c>
      <c r="Q536" s="71">
        <f t="shared" si="427"/>
        <v>-6.4900845929829387</v>
      </c>
      <c r="R536" s="71">
        <f t="shared" si="427"/>
        <v>3.2222716562031479</v>
      </c>
      <c r="S536" s="71">
        <f t="shared" si="427"/>
        <v>3.873568264357246</v>
      </c>
      <c r="T536" s="71">
        <f t="shared" si="427"/>
        <v>10.039086713078945</v>
      </c>
    </row>
    <row r="537" spans="1:20" ht="12" customHeight="1">
      <c r="A537" s="66" t="s">
        <v>16</v>
      </c>
      <c r="B537" s="71" t="s">
        <v>43</v>
      </c>
      <c r="C537" s="71">
        <f t="shared" ref="C537:T537" si="428">C513/B513*100-100</f>
        <v>-5.8636937003784197</v>
      </c>
      <c r="D537" s="71">
        <f t="shared" si="428"/>
        <v>-13.661891343330652</v>
      </c>
      <c r="E537" s="71">
        <f t="shared" si="428"/>
        <v>-9.2641621399552605</v>
      </c>
      <c r="F537" s="71">
        <f t="shared" si="428"/>
        <v>-3.1807319833983314</v>
      </c>
      <c r="G537" s="71">
        <f t="shared" si="428"/>
        <v>-2.1784596199062065</v>
      </c>
      <c r="H537" s="71">
        <f t="shared" si="428"/>
        <v>6.3197174120896591</v>
      </c>
      <c r="I537" s="71">
        <f t="shared" si="428"/>
        <v>6.8933215093114057</v>
      </c>
      <c r="J537" s="71">
        <f t="shared" si="428"/>
        <v>1.7971068682667095</v>
      </c>
      <c r="K537" s="71">
        <f t="shared" si="428"/>
        <v>2.4219467401285613</v>
      </c>
      <c r="L537" s="71">
        <f t="shared" si="428"/>
        <v>1.8682057603944884</v>
      </c>
      <c r="M537" s="71">
        <f t="shared" si="428"/>
        <v>18.377944266587448</v>
      </c>
      <c r="N537" s="71">
        <f t="shared" si="428"/>
        <v>-0.53623538595937248</v>
      </c>
      <c r="O537" s="71">
        <f t="shared" si="428"/>
        <v>4.6092034571361751</v>
      </c>
      <c r="P537" s="71">
        <f t="shared" si="428"/>
        <v>3.1904821450901295</v>
      </c>
      <c r="Q537" s="71">
        <f t="shared" si="428"/>
        <v>10.051934562451308</v>
      </c>
      <c r="R537" s="71">
        <f t="shared" si="428"/>
        <v>0.64966219139080295</v>
      </c>
      <c r="S537" s="71">
        <f t="shared" si="428"/>
        <v>-5.6974736068891758</v>
      </c>
      <c r="T537" s="71">
        <f t="shared" si="428"/>
        <v>9.3248147964003465</v>
      </c>
    </row>
    <row r="538" spans="1:20" ht="12" customHeight="1">
      <c r="A538" s="66" t="s">
        <v>17</v>
      </c>
      <c r="B538" s="71" t="s">
        <v>43</v>
      </c>
      <c r="C538" s="71">
        <f t="shared" ref="C538:T538" si="429">C514/B514*100-100</f>
        <v>-14.768813627828266</v>
      </c>
      <c r="D538" s="71">
        <f t="shared" si="429"/>
        <v>-12.067517635203231</v>
      </c>
      <c r="E538" s="71">
        <f t="shared" si="429"/>
        <v>2.2510350716544991</v>
      </c>
      <c r="F538" s="71">
        <f t="shared" si="429"/>
        <v>-3.9156328634061168</v>
      </c>
      <c r="G538" s="71">
        <f t="shared" si="429"/>
        <v>2.1711162064647453</v>
      </c>
      <c r="H538" s="71">
        <f t="shared" si="429"/>
        <v>-4.4592688768999977</v>
      </c>
      <c r="I538" s="71">
        <f t="shared" si="429"/>
        <v>1.1715363527713407E-2</v>
      </c>
      <c r="J538" s="71">
        <f t="shared" si="429"/>
        <v>0.62084153312716239</v>
      </c>
      <c r="K538" s="71">
        <f t="shared" si="429"/>
        <v>11.081748119863107</v>
      </c>
      <c r="L538" s="71">
        <f t="shared" si="429"/>
        <v>10.430531247052414</v>
      </c>
      <c r="M538" s="71">
        <f t="shared" si="429"/>
        <v>-0.1622860505174657</v>
      </c>
      <c r="N538" s="71">
        <f t="shared" si="429"/>
        <v>5.0014971696364512</v>
      </c>
      <c r="O538" s="71">
        <f t="shared" si="429"/>
        <v>4.5803910917979351</v>
      </c>
      <c r="P538" s="71">
        <f t="shared" si="429"/>
        <v>4.0854574335934757</v>
      </c>
      <c r="Q538" s="71">
        <f t="shared" si="429"/>
        <v>-6.542802252181076</v>
      </c>
      <c r="R538" s="71">
        <f t="shared" si="429"/>
        <v>6.8161997650660169</v>
      </c>
      <c r="S538" s="71">
        <f t="shared" si="429"/>
        <v>-2.8467527274090401</v>
      </c>
      <c r="T538" s="71">
        <f t="shared" si="429"/>
        <v>9.5635619927195989</v>
      </c>
    </row>
    <row r="539" spans="1:20" ht="12" customHeight="1">
      <c r="A539" s="66" t="s">
        <v>18</v>
      </c>
      <c r="B539" s="71" t="s">
        <v>43</v>
      </c>
      <c r="C539" s="71">
        <f t="shared" ref="C539:T539" si="430">C515/B515*100-100</f>
        <v>-9.017708940211719</v>
      </c>
      <c r="D539" s="71">
        <f t="shared" si="430"/>
        <v>-2.1010662397680306</v>
      </c>
      <c r="E539" s="71">
        <f t="shared" si="430"/>
        <v>-4.0516608353850643</v>
      </c>
      <c r="F539" s="71">
        <f t="shared" si="430"/>
        <v>11.499057823282371</v>
      </c>
      <c r="G539" s="71">
        <f t="shared" si="430"/>
        <v>-2.7536323837319969</v>
      </c>
      <c r="H539" s="71">
        <f t="shared" si="430"/>
        <v>4.396282258877676</v>
      </c>
      <c r="I539" s="71">
        <f t="shared" si="430"/>
        <v>11.098864262622939</v>
      </c>
      <c r="J539" s="71">
        <f t="shared" si="430"/>
        <v>14.004009327823908</v>
      </c>
      <c r="K539" s="71">
        <f t="shared" si="430"/>
        <v>-7.6293691236632526</v>
      </c>
      <c r="L539" s="71">
        <f t="shared" si="430"/>
        <v>5.3146853146853346</v>
      </c>
      <c r="M539" s="71">
        <f t="shared" si="430"/>
        <v>15.5318540652206</v>
      </c>
      <c r="N539" s="71">
        <f t="shared" si="430"/>
        <v>-2.2750222513138851E-2</v>
      </c>
      <c r="O539" s="71">
        <f t="shared" si="430"/>
        <v>3.3083157012255811</v>
      </c>
      <c r="P539" s="71">
        <f t="shared" si="430"/>
        <v>11.356496133736798</v>
      </c>
      <c r="Q539" s="71">
        <f t="shared" si="430"/>
        <v>4.1497058976627983</v>
      </c>
      <c r="R539" s="71">
        <f t="shared" si="430"/>
        <v>17.022687364847087</v>
      </c>
      <c r="S539" s="71">
        <f t="shared" si="430"/>
        <v>-3.4472056763436285</v>
      </c>
      <c r="T539" s="71">
        <f t="shared" si="430"/>
        <v>10.36227717078782</v>
      </c>
    </row>
    <row r="540" spans="1:20" ht="12" customHeight="1">
      <c r="A540" s="66" t="s">
        <v>19</v>
      </c>
      <c r="B540" s="71" t="s">
        <v>43</v>
      </c>
      <c r="C540" s="71">
        <f t="shared" ref="C540:T540" si="431">C516/B516*100-100</f>
        <v>-4.0619303856187088</v>
      </c>
      <c r="D540" s="71">
        <f t="shared" si="431"/>
        <v>-12.050399613185817</v>
      </c>
      <c r="E540" s="71">
        <f t="shared" si="431"/>
        <v>-10.796127054349284</v>
      </c>
      <c r="F540" s="71">
        <f t="shared" si="431"/>
        <v>-12.768364039762474</v>
      </c>
      <c r="G540" s="71">
        <f t="shared" si="431"/>
        <v>-1.2792060444355826</v>
      </c>
      <c r="H540" s="71">
        <f t="shared" si="431"/>
        <v>4.0868906289466906</v>
      </c>
      <c r="I540" s="71">
        <f t="shared" si="431"/>
        <v>2.1929398822235129</v>
      </c>
      <c r="J540" s="71">
        <f t="shared" si="431"/>
        <v>0.91027822851941664</v>
      </c>
      <c r="K540" s="71">
        <f t="shared" si="431"/>
        <v>2.4277365964623385</v>
      </c>
      <c r="L540" s="71">
        <f t="shared" si="431"/>
        <v>9.2288252412314051</v>
      </c>
      <c r="M540" s="71">
        <f t="shared" si="431"/>
        <v>-4.6644838779788245</v>
      </c>
      <c r="N540" s="71">
        <f t="shared" si="431"/>
        <v>12.676315286296315</v>
      </c>
      <c r="O540" s="71">
        <f t="shared" si="431"/>
        <v>1.8816695493261193</v>
      </c>
      <c r="P540" s="71">
        <f t="shared" si="431"/>
        <v>0.8565132160565696</v>
      </c>
      <c r="Q540" s="71">
        <f t="shared" si="431"/>
        <v>0.77365261854099288</v>
      </c>
      <c r="R540" s="71">
        <f t="shared" si="431"/>
        <v>0.95050203904119712</v>
      </c>
      <c r="S540" s="71">
        <f t="shared" si="431"/>
        <v>0.97277114903128847</v>
      </c>
      <c r="T540" s="71">
        <f t="shared" si="431"/>
        <v>9.2401016578138524</v>
      </c>
    </row>
    <row r="541" spans="1:20" ht="12" customHeight="1">
      <c r="A541" s="69" t="s">
        <v>20</v>
      </c>
      <c r="B541" s="71" t="s">
        <v>43</v>
      </c>
      <c r="C541" s="100">
        <f t="shared" ref="C541:T541" si="432">C517/B517*100-100</f>
        <v>-12.10234959582796</v>
      </c>
      <c r="D541" s="100">
        <f t="shared" si="432"/>
        <v>-9.4695032800322707</v>
      </c>
      <c r="E541" s="100">
        <f t="shared" si="432"/>
        <v>-2.6169727683833059</v>
      </c>
      <c r="F541" s="100">
        <f t="shared" si="432"/>
        <v>-4.1529786676702543</v>
      </c>
      <c r="G541" s="100">
        <f t="shared" si="432"/>
        <v>-6.5408752437462283</v>
      </c>
      <c r="H541" s="100">
        <f t="shared" si="432"/>
        <v>4.3414654382828246</v>
      </c>
      <c r="I541" s="100">
        <f t="shared" si="432"/>
        <v>5.6504501891851078</v>
      </c>
      <c r="J541" s="100">
        <f t="shared" si="432"/>
        <v>3.2215457427913918</v>
      </c>
      <c r="K541" s="100">
        <f t="shared" si="432"/>
        <v>2.4558967972903929</v>
      </c>
      <c r="L541" s="100">
        <f t="shared" si="432"/>
        <v>8.7397164313129991</v>
      </c>
      <c r="M541" s="100">
        <f t="shared" si="432"/>
        <v>6.9665673934475905</v>
      </c>
      <c r="N541" s="100">
        <f t="shared" si="432"/>
        <v>5.7915488699614315</v>
      </c>
      <c r="O541" s="100">
        <f t="shared" si="432"/>
        <v>0.89166235733854649</v>
      </c>
      <c r="P541" s="100">
        <f t="shared" si="432"/>
        <v>9.2425203368774191</v>
      </c>
      <c r="Q541" s="100">
        <f t="shared" si="432"/>
        <v>1.4964264538872953</v>
      </c>
      <c r="R541" s="100">
        <f t="shared" si="432"/>
        <v>6.1362674458977722</v>
      </c>
      <c r="S541" s="100">
        <f t="shared" si="432"/>
        <v>2.1570751688259548</v>
      </c>
      <c r="T541" s="100">
        <f t="shared" si="432"/>
        <v>9.267970461609238</v>
      </c>
    </row>
    <row r="542" spans="1:20" ht="12" customHeight="1">
      <c r="A542" s="70" t="s">
        <v>0</v>
      </c>
      <c r="B542" s="71" t="s">
        <v>43</v>
      </c>
      <c r="C542" s="71">
        <f t="shared" ref="C542:T542" si="433">C518/B518*100-100</f>
        <v>-16.182739788293475</v>
      </c>
      <c r="D542" s="71">
        <f t="shared" si="433"/>
        <v>-10.551668604436188</v>
      </c>
      <c r="E542" s="71">
        <f t="shared" si="433"/>
        <v>4.1052068334378191</v>
      </c>
      <c r="F542" s="71">
        <f t="shared" si="433"/>
        <v>-20.155606488089077</v>
      </c>
      <c r="G542" s="71">
        <f t="shared" si="433"/>
        <v>-10.318190483294785</v>
      </c>
      <c r="H542" s="71">
        <f t="shared" si="433"/>
        <v>-0.84964541628927748</v>
      </c>
      <c r="I542" s="71">
        <f t="shared" si="433"/>
        <v>8.7308294598692555</v>
      </c>
      <c r="J542" s="71">
        <f t="shared" si="433"/>
        <v>-5.333363814052376</v>
      </c>
      <c r="K542" s="71">
        <f t="shared" si="433"/>
        <v>-6.3561777809975695</v>
      </c>
      <c r="L542" s="71">
        <f t="shared" si="433"/>
        <v>12.038281645375818</v>
      </c>
      <c r="M542" s="71">
        <f t="shared" si="433"/>
        <v>9.3341542639963251</v>
      </c>
      <c r="N542" s="71">
        <f t="shared" si="433"/>
        <v>1.853869310765873</v>
      </c>
      <c r="O542" s="71">
        <f t="shared" si="433"/>
        <v>5.1872960592774859</v>
      </c>
      <c r="P542" s="71">
        <f t="shared" si="433"/>
        <v>2.8378514463119444</v>
      </c>
      <c r="Q542" s="71">
        <f t="shared" si="433"/>
        <v>4.9776327762823769</v>
      </c>
      <c r="R542" s="71">
        <f t="shared" si="433"/>
        <v>5.1907247220920567</v>
      </c>
      <c r="S542" s="71">
        <f t="shared" si="433"/>
        <v>0.41505442858100139</v>
      </c>
      <c r="T542" s="71">
        <f t="shared" si="433"/>
        <v>9.5994124083503607</v>
      </c>
    </row>
    <row r="543" spans="1:20" ht="12" customHeight="1">
      <c r="A543" s="70" t="s">
        <v>5</v>
      </c>
      <c r="B543" s="71" t="s">
        <v>43</v>
      </c>
      <c r="C543" s="71">
        <f t="shared" ref="C543:T543" si="434">C519/B519*100-100</f>
        <v>-11.301886467500694</v>
      </c>
      <c r="D543" s="71">
        <f t="shared" si="434"/>
        <v>-9.2690396455913202</v>
      </c>
      <c r="E543" s="71">
        <f t="shared" si="434"/>
        <v>-3.8452629626614367</v>
      </c>
      <c r="F543" s="71">
        <f t="shared" si="434"/>
        <v>-0.98713624443971071</v>
      </c>
      <c r="G543" s="71">
        <f t="shared" si="434"/>
        <v>-5.9382764096635583</v>
      </c>
      <c r="H543" s="71">
        <f t="shared" si="434"/>
        <v>5.1310934780795634</v>
      </c>
      <c r="I543" s="71">
        <f t="shared" si="434"/>
        <v>5.2085236870606906</v>
      </c>
      <c r="J543" s="71">
        <f t="shared" si="434"/>
        <v>4.4898305012942075</v>
      </c>
      <c r="K543" s="71">
        <f t="shared" si="434"/>
        <v>3.6394899273132069</v>
      </c>
      <c r="L543" s="71">
        <f t="shared" si="434"/>
        <v>8.3394001891059304</v>
      </c>
      <c r="M543" s="71">
        <f t="shared" si="434"/>
        <v>6.6694253730211557</v>
      </c>
      <c r="N543" s="71">
        <f t="shared" si="434"/>
        <v>6.2980896497702616</v>
      </c>
      <c r="O543" s="71">
        <f t="shared" si="434"/>
        <v>0.36217772853773056</v>
      </c>
      <c r="P543" s="71">
        <f t="shared" si="434"/>
        <v>10.069921283028236</v>
      </c>
      <c r="Q543" s="71">
        <f t="shared" si="434"/>
        <v>1.0762483344873885</v>
      </c>
      <c r="R543" s="71">
        <f t="shared" si="434"/>
        <v>6.2547985931352201</v>
      </c>
      <c r="S543" s="71">
        <f t="shared" si="434"/>
        <v>2.3732641461219828</v>
      </c>
      <c r="T543" s="71">
        <f t="shared" si="434"/>
        <v>9.2276245090078532</v>
      </c>
    </row>
    <row r="544" spans="1:20" ht="12" customHeight="1">
      <c r="A544" s="4"/>
      <c r="B544" s="73"/>
      <c r="C544" s="73"/>
      <c r="D544" s="73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  <c r="S544"/>
      <c r="T544"/>
    </row>
    <row r="545" spans="1:20" ht="12" customHeight="1">
      <c r="A545" s="65"/>
      <c r="B545" s="193" t="s">
        <v>53</v>
      </c>
      <c r="C545" s="193"/>
      <c r="D545" s="193"/>
      <c r="E545" s="193"/>
      <c r="F545" s="193"/>
      <c r="G545" s="193"/>
      <c r="H545" s="193"/>
      <c r="I545" s="193"/>
      <c r="J545" s="193"/>
      <c r="K545" s="193"/>
      <c r="L545" s="193"/>
      <c r="M545" s="193"/>
      <c r="N545" s="193"/>
      <c r="O545" s="193"/>
      <c r="P545" s="193"/>
      <c r="Q545" s="193"/>
      <c r="R545" s="193"/>
      <c r="S545" s="193"/>
      <c r="T545" s="193"/>
    </row>
    <row r="546" spans="1:20" ht="12" customHeight="1">
      <c r="A546" s="65"/>
      <c r="B546" s="184" t="s">
        <v>86</v>
      </c>
      <c r="C546" s="184"/>
      <c r="D546" s="184"/>
      <c r="E546" s="184"/>
      <c r="F546" s="184"/>
      <c r="G546" s="184"/>
      <c r="H546" s="184"/>
      <c r="I546" s="184"/>
      <c r="J546" s="184"/>
      <c r="K546" s="184"/>
      <c r="L546" s="184"/>
      <c r="M546" s="184"/>
      <c r="N546" s="184"/>
      <c r="O546" s="184"/>
      <c r="P546" s="184"/>
      <c r="Q546" s="184"/>
      <c r="R546" s="184"/>
      <c r="S546" s="184"/>
      <c r="T546" s="184"/>
    </row>
    <row r="547" spans="1:20" ht="12" customHeight="1">
      <c r="A547" s="66" t="s">
        <v>1</v>
      </c>
      <c r="B547" s="74">
        <f>B498/B$517*100</f>
        <v>2.7121818514444715</v>
      </c>
      <c r="C547" s="74">
        <f t="shared" ref="C547:Q547" si="435">C498/C$517*100</f>
        <v>2.6579760158078796</v>
      </c>
      <c r="D547" s="74">
        <f t="shared" si="435"/>
        <v>2.6530549975483955</v>
      </c>
      <c r="E547" s="74">
        <f t="shared" si="435"/>
        <v>2.4637123055551204</v>
      </c>
      <c r="F547" s="74">
        <f t="shared" si="435"/>
        <v>2.5364811597948922</v>
      </c>
      <c r="G547" s="74">
        <f t="shared" si="435"/>
        <v>2.6276552304195824</v>
      </c>
      <c r="H547" s="74">
        <f t="shared" si="435"/>
        <v>2.5080715983811195</v>
      </c>
      <c r="I547" s="74">
        <f t="shared" si="435"/>
        <v>2.5972923933327379</v>
      </c>
      <c r="J547" s="74">
        <f t="shared" si="435"/>
        <v>2.2954110365592997</v>
      </c>
      <c r="K547" s="74">
        <f t="shared" si="435"/>
        <v>2.027618677493471</v>
      </c>
      <c r="L547" s="74">
        <f t="shared" si="435"/>
        <v>2.0176535866206691</v>
      </c>
      <c r="M547" s="74">
        <f t="shared" si="435"/>
        <v>2.1933131661774841</v>
      </c>
      <c r="N547" s="74">
        <f t="shared" si="435"/>
        <v>2.0619000961660587</v>
      </c>
      <c r="O547" s="74">
        <f t="shared" si="435"/>
        <v>2.1148835116811471</v>
      </c>
      <c r="P547" s="74">
        <f t="shared" si="435"/>
        <v>2.1604616736054036</v>
      </c>
      <c r="Q547" s="74">
        <f t="shared" si="435"/>
        <v>2.084460067363278</v>
      </c>
      <c r="R547" s="74">
        <f t="shared" ref="R547:S547" si="436">R498/R$517*100</f>
        <v>1.8346934842891163</v>
      </c>
      <c r="S547" s="74">
        <f t="shared" si="436"/>
        <v>1.8745840860786085</v>
      </c>
      <c r="T547" s="74">
        <f t="shared" ref="T547" si="437">T498/T$517*100</f>
        <v>1.8817541276145335</v>
      </c>
    </row>
    <row r="548" spans="1:20" ht="12" customHeight="1">
      <c r="A548" s="66" t="s">
        <v>2</v>
      </c>
      <c r="B548" s="74">
        <f t="shared" ref="B548:Q550" si="438">B499/B$517*100</f>
        <v>3.7754908448652418</v>
      </c>
      <c r="C548" s="74">
        <f t="shared" si="438"/>
        <v>3.9525480955770314</v>
      </c>
      <c r="D548" s="74">
        <f t="shared" si="438"/>
        <v>2.8057214991190547</v>
      </c>
      <c r="E548" s="74">
        <f t="shared" si="438"/>
        <v>4.2891269713177751</v>
      </c>
      <c r="F548" s="74">
        <f t="shared" si="438"/>
        <v>3.7619212333843945</v>
      </c>
      <c r="G548" s="74">
        <f t="shared" si="438"/>
        <v>3.1351525908476399</v>
      </c>
      <c r="H548" s="74">
        <f t="shared" si="438"/>
        <v>2.7603833517119818</v>
      </c>
      <c r="I548" s="74">
        <f t="shared" si="438"/>
        <v>2.6767629438489275</v>
      </c>
      <c r="J548" s="74">
        <f t="shared" si="438"/>
        <v>2.8523573892791227</v>
      </c>
      <c r="K548" s="74">
        <f t="shared" si="438"/>
        <v>3.140173300503128</v>
      </c>
      <c r="L548" s="74">
        <f t="shared" si="438"/>
        <v>3.1343730339587554</v>
      </c>
      <c r="M548" s="74">
        <f t="shared" si="438"/>
        <v>2.6867546415351029</v>
      </c>
      <c r="N548" s="74">
        <f t="shared" si="438"/>
        <v>2.7163509516810915</v>
      </c>
      <c r="O548" s="74">
        <f t="shared" si="438"/>
        <v>2.9246212714085522</v>
      </c>
      <c r="P548" s="74">
        <f t="shared" si="438"/>
        <v>2.5397450094467144</v>
      </c>
      <c r="Q548" s="74">
        <f t="shared" si="438"/>
        <v>2.7265907541493801</v>
      </c>
      <c r="R548" s="74">
        <f t="shared" ref="R548:S548" si="439">R499/R$517*100</f>
        <v>2.99484728955587</v>
      </c>
      <c r="S548" s="74">
        <f t="shared" si="439"/>
        <v>2.6962792314296404</v>
      </c>
      <c r="T548" s="74">
        <f t="shared" ref="T548" si="440">T499/T$517*100</f>
        <v>2.6992979707508491</v>
      </c>
    </row>
    <row r="549" spans="1:20" ht="12" customHeight="1">
      <c r="A549" s="66" t="s">
        <v>3</v>
      </c>
      <c r="B549" s="74">
        <f t="shared" si="438"/>
        <v>3.2304401737296082</v>
      </c>
      <c r="C549" s="74">
        <f t="shared" si="438"/>
        <v>3.105688215780642</v>
      </c>
      <c r="D549" s="74">
        <f t="shared" si="438"/>
        <v>3.4732959573002127</v>
      </c>
      <c r="E549" s="74">
        <f t="shared" si="438"/>
        <v>4.0903876091563651</v>
      </c>
      <c r="F549" s="74">
        <f t="shared" si="438"/>
        <v>2.5625567790908503</v>
      </c>
      <c r="G549" s="74">
        <f t="shared" si="438"/>
        <v>2.7276661303468619</v>
      </c>
      <c r="H549" s="74">
        <f t="shared" si="438"/>
        <v>2.5717244785277749</v>
      </c>
      <c r="I549" s="74">
        <f t="shared" si="438"/>
        <v>2.7355726270071479</v>
      </c>
      <c r="J549" s="74">
        <f t="shared" si="438"/>
        <v>2.2608118792346437</v>
      </c>
      <c r="K549" s="74">
        <f t="shared" si="438"/>
        <v>1.9266232357195237</v>
      </c>
      <c r="L549" s="74">
        <f t="shared" si="438"/>
        <v>2.0034090613788251</v>
      </c>
      <c r="M549" s="74">
        <f t="shared" si="438"/>
        <v>2.2074097801708032</v>
      </c>
      <c r="N549" s="74">
        <f t="shared" si="438"/>
        <v>2.1988913686426073</v>
      </c>
      <c r="O549" s="74">
        <f t="shared" si="438"/>
        <v>2.2564246379910773</v>
      </c>
      <c r="P549" s="74">
        <f t="shared" si="438"/>
        <v>2.0839619353353425</v>
      </c>
      <c r="Q549" s="74">
        <f t="shared" si="438"/>
        <v>2.1058247186227277</v>
      </c>
      <c r="R549" s="74">
        <f t="shared" ref="R549:S549" si="441">R500/R$517*100</f>
        <v>2.0832910487445595</v>
      </c>
      <c r="S549" s="74">
        <f t="shared" si="441"/>
        <v>2.1069465893480688</v>
      </c>
      <c r="T549" s="74">
        <f t="shared" ref="T549" si="442">T500/T$517*100</f>
        <v>2.1295757148962915</v>
      </c>
    </row>
    <row r="550" spans="1:20" ht="12" customHeight="1">
      <c r="A550" s="66" t="s">
        <v>4</v>
      </c>
      <c r="B550" s="74">
        <f t="shared" si="438"/>
        <v>6.6792563415146455</v>
      </c>
      <c r="C550" s="74">
        <f t="shared" si="438"/>
        <v>5.9199571912748317</v>
      </c>
      <c r="D550" s="74">
        <f t="shared" si="438"/>
        <v>6.5171885521766075</v>
      </c>
      <c r="E550" s="74">
        <f t="shared" si="438"/>
        <v>5.6724695160049858</v>
      </c>
      <c r="F550" s="74">
        <f t="shared" si="438"/>
        <v>4.8972749837502514</v>
      </c>
      <c r="G550" s="74">
        <f t="shared" si="438"/>
        <v>4.7116969234548538</v>
      </c>
      <c r="H550" s="74">
        <f t="shared" si="438"/>
        <v>4.7051678888565363</v>
      </c>
      <c r="I550" s="74">
        <f t="shared" si="438"/>
        <v>4.9014956254302806</v>
      </c>
      <c r="J550" s="74">
        <f t="shared" si="438"/>
        <v>4.4324808882547302</v>
      </c>
      <c r="K550" s="74">
        <f t="shared" si="438"/>
        <v>3.7282144633845298</v>
      </c>
      <c r="L550" s="74">
        <f t="shared" si="438"/>
        <v>3.9954930835451026</v>
      </c>
      <c r="M550" s="74">
        <f t="shared" si="438"/>
        <v>4.3102646744252029</v>
      </c>
      <c r="N550" s="74">
        <f t="shared" si="438"/>
        <v>3.9963631538838391</v>
      </c>
      <c r="O550" s="74">
        <f t="shared" si="438"/>
        <v>4.1447917670666374</v>
      </c>
      <c r="P550" s="74">
        <f t="shared" si="438"/>
        <v>3.9858061346410829</v>
      </c>
      <c r="Q550" s="74">
        <f t="shared" si="438"/>
        <v>4.2224964962478806</v>
      </c>
      <c r="R550" s="74">
        <f t="shared" ref="R550:S550" si="443">R501/R$517*100</f>
        <v>4.127302201847086</v>
      </c>
      <c r="S550" s="74">
        <f t="shared" si="443"/>
        <v>4.1740636137055773</v>
      </c>
      <c r="T550" s="74">
        <f t="shared" ref="T550" si="444">T501/T$517*100</f>
        <v>4.1741626368473579</v>
      </c>
    </row>
    <row r="551" spans="1:20" ht="12" customHeight="1">
      <c r="A551" s="66"/>
      <c r="B551" s="74"/>
      <c r="C551" s="74"/>
      <c r="D551" s="74"/>
      <c r="E551" s="74"/>
      <c r="F551" s="74"/>
      <c r="G551" s="74"/>
      <c r="H551" s="74"/>
      <c r="I551" s="74"/>
      <c r="J551" s="74"/>
      <c r="K551" s="74"/>
      <c r="L551" s="74"/>
      <c r="M551" s="74"/>
      <c r="N551" s="74"/>
      <c r="O551" s="74"/>
      <c r="P551" s="74"/>
      <c r="Q551" s="74"/>
      <c r="R551" s="74"/>
      <c r="S551" s="74"/>
      <c r="T551" s="74"/>
    </row>
    <row r="552" spans="1:20" ht="12" customHeight="1">
      <c r="A552" s="66" t="s">
        <v>6</v>
      </c>
      <c r="B552" s="74">
        <f>B503/B$517*100</f>
        <v>5.4062668687338649</v>
      </c>
      <c r="C552" s="74">
        <f t="shared" ref="C552:Q552" si="445">C503/C$517*100</f>
        <v>5.770666258964523</v>
      </c>
      <c r="D552" s="74">
        <f t="shared" si="445"/>
        <v>5.6022893943791194</v>
      </c>
      <c r="E552" s="74">
        <f t="shared" si="445"/>
        <v>5.3121155231289992</v>
      </c>
      <c r="F552" s="74">
        <f t="shared" si="445"/>
        <v>5.492680961376915</v>
      </c>
      <c r="G552" s="74">
        <f t="shared" si="445"/>
        <v>5.6320086939121463</v>
      </c>
      <c r="H552" s="74">
        <f t="shared" si="445"/>
        <v>5.5701922098697434</v>
      </c>
      <c r="I552" s="74">
        <f t="shared" si="445"/>
        <v>5.4368703508436642</v>
      </c>
      <c r="J552" s="74">
        <f t="shared" si="445"/>
        <v>5.7766295559727165</v>
      </c>
      <c r="K552" s="74">
        <f t="shared" si="445"/>
        <v>5.7612753823000169</v>
      </c>
      <c r="L552" s="74">
        <f t="shared" si="445"/>
        <v>6.1029128450006365</v>
      </c>
      <c r="M552" s="74">
        <f t="shared" si="445"/>
        <v>6.0925865607081171</v>
      </c>
      <c r="N552" s="74">
        <f t="shared" si="445"/>
        <v>6.4463862881715741</v>
      </c>
      <c r="O552" s="74">
        <f t="shared" si="445"/>
        <v>6.3032026173727758</v>
      </c>
      <c r="P552" s="74">
        <f t="shared" si="445"/>
        <v>6.6356963624040057</v>
      </c>
      <c r="Q552" s="74">
        <f t="shared" si="445"/>
        <v>6.4464984020862852</v>
      </c>
      <c r="R552" s="74">
        <f t="shared" ref="R552:S567" si="446">R503/R$517*100</f>
        <v>6.6082633916387081</v>
      </c>
      <c r="S552" s="74">
        <f t="shared" si="446"/>
        <v>6.677786532698458</v>
      </c>
      <c r="T552" s="74">
        <f t="shared" ref="T552" si="447">T503/T$517*100</f>
        <v>6.682925702296644</v>
      </c>
    </row>
    <row r="553" spans="1:20" ht="12" customHeight="1">
      <c r="A553" s="66" t="s">
        <v>7</v>
      </c>
      <c r="B553" s="74">
        <f t="shared" ref="B553:Q568" si="448">B504/B$517*100</f>
        <v>5.2323001104443287</v>
      </c>
      <c r="C553" s="74">
        <f t="shared" si="448"/>
        <v>5.4710244544200144</v>
      </c>
      <c r="D553" s="74">
        <f t="shared" si="448"/>
        <v>5.3386088367046742</v>
      </c>
      <c r="E553" s="74">
        <f t="shared" si="448"/>
        <v>5.0116201502404003</v>
      </c>
      <c r="F553" s="74">
        <f t="shared" si="448"/>
        <v>4.927759891440278</v>
      </c>
      <c r="G553" s="74">
        <f t="shared" si="448"/>
        <v>5.6878504855348195</v>
      </c>
      <c r="H553" s="74">
        <f t="shared" si="448"/>
        <v>5.7359313687084317</v>
      </c>
      <c r="I553" s="74">
        <f t="shared" si="448"/>
        <v>6.1037367392281245</v>
      </c>
      <c r="J553" s="74">
        <f t="shared" si="448"/>
        <v>6.148499011350526</v>
      </c>
      <c r="K553" s="74">
        <f t="shared" si="448"/>
        <v>6.1032993239759348</v>
      </c>
      <c r="L553" s="74">
        <f t="shared" si="448"/>
        <v>7.6872954555152138</v>
      </c>
      <c r="M553" s="74">
        <f t="shared" si="448"/>
        <v>7.3351880878213054</v>
      </c>
      <c r="N553" s="74">
        <f t="shared" si="448"/>
        <v>7.1344328924210263</v>
      </c>
      <c r="O553" s="74">
        <f t="shared" si="448"/>
        <v>6.9963804025253165</v>
      </c>
      <c r="P553" s="74">
        <f t="shared" si="448"/>
        <v>7.3033327802921848</v>
      </c>
      <c r="Q553" s="74">
        <f t="shared" si="448"/>
        <v>7.4446305790758203</v>
      </c>
      <c r="R553" s="74">
        <f t="shared" si="446"/>
        <v>7.4204856714342986</v>
      </c>
      <c r="S553" s="74">
        <f t="shared" si="446"/>
        <v>7.4988973241030337</v>
      </c>
      <c r="T553" s="74">
        <f t="shared" ref="T553" si="449">T504/T$517*100</f>
        <v>7.5145452126260022</v>
      </c>
    </row>
    <row r="554" spans="1:20" ht="12" customHeight="1">
      <c r="A554" s="66" t="s">
        <v>8</v>
      </c>
      <c r="B554" s="74">
        <f t="shared" si="448"/>
        <v>4.3759330738983238</v>
      </c>
      <c r="C554" s="74">
        <f t="shared" si="448"/>
        <v>4.2647807016416861</v>
      </c>
      <c r="D554" s="74">
        <f t="shared" si="448"/>
        <v>4.3661271243988953</v>
      </c>
      <c r="E554" s="74">
        <f t="shared" si="448"/>
        <v>4.4342012408185516</v>
      </c>
      <c r="F554" s="74">
        <f t="shared" si="448"/>
        <v>4.5523622002349082</v>
      </c>
      <c r="G554" s="74">
        <f t="shared" si="448"/>
        <v>4.5735769494194569</v>
      </c>
      <c r="H554" s="74">
        <f t="shared" si="448"/>
        <v>4.6645906394795196</v>
      </c>
      <c r="I554" s="74">
        <f t="shared" si="448"/>
        <v>4.6679171410672371</v>
      </c>
      <c r="J554" s="74">
        <f t="shared" si="448"/>
        <v>4.237574684854577</v>
      </c>
      <c r="K554" s="74">
        <f t="shared" si="448"/>
        <v>4.3985171985294791</v>
      </c>
      <c r="L554" s="74">
        <f t="shared" si="448"/>
        <v>4.3762453933879097</v>
      </c>
      <c r="M554" s="74">
        <f t="shared" si="448"/>
        <v>4.416079257762286</v>
      </c>
      <c r="N554" s="74">
        <f t="shared" si="448"/>
        <v>4.4118731061637</v>
      </c>
      <c r="O554" s="74">
        <f t="shared" si="448"/>
        <v>4.203240356053068</v>
      </c>
      <c r="P554" s="74">
        <f t="shared" si="448"/>
        <v>4.1995115231910729</v>
      </c>
      <c r="Q554" s="74">
        <f t="shared" si="448"/>
        <v>3.9169287616865653</v>
      </c>
      <c r="R554" s="74">
        <f t="shared" si="446"/>
        <v>3.9898583846339917</v>
      </c>
      <c r="S554" s="74">
        <f t="shared" si="446"/>
        <v>4.0839562351617928</v>
      </c>
      <c r="T554" s="74">
        <f t="shared" ref="T554" si="450">T505/T$517*100</f>
        <v>4.0690443563205942</v>
      </c>
    </row>
    <row r="555" spans="1:20" ht="12" customHeight="1">
      <c r="A555" s="66" t="s">
        <v>9</v>
      </c>
      <c r="B555" s="74">
        <f t="shared" si="448"/>
        <v>4.4748586696540089</v>
      </c>
      <c r="C555" s="74">
        <f t="shared" si="448"/>
        <v>4.4100245906062341</v>
      </c>
      <c r="D555" s="74">
        <f t="shared" si="448"/>
        <v>4.5717993785483522</v>
      </c>
      <c r="E555" s="74">
        <f t="shared" si="448"/>
        <v>4.7062428205177715</v>
      </c>
      <c r="F555" s="74">
        <f t="shared" si="448"/>
        <v>4.6869595295745423</v>
      </c>
      <c r="G555" s="74">
        <f t="shared" si="448"/>
        <v>4.6492663698198911</v>
      </c>
      <c r="H555" s="74">
        <f t="shared" si="448"/>
        <v>5.5326553307630508</v>
      </c>
      <c r="I555" s="74">
        <f t="shared" si="448"/>
        <v>5.258891736317155</v>
      </c>
      <c r="J555" s="74">
        <f t="shared" si="448"/>
        <v>5.1137768983428149</v>
      </c>
      <c r="K555" s="74">
        <f t="shared" si="448"/>
        <v>5.0494929993936779</v>
      </c>
      <c r="L555" s="74">
        <f t="shared" si="448"/>
        <v>5.0214838881265784</v>
      </c>
      <c r="M555" s="74">
        <f t="shared" si="448"/>
        <v>5.4368840604486799</v>
      </c>
      <c r="N555" s="74">
        <f t="shared" si="448"/>
        <v>5.3211413368896627</v>
      </c>
      <c r="O555" s="74">
        <f t="shared" si="448"/>
        <v>5.2657682631467875</v>
      </c>
      <c r="P555" s="74">
        <f t="shared" si="448"/>
        <v>5.469757009153474</v>
      </c>
      <c r="Q555" s="74">
        <f t="shared" si="448"/>
        <v>5.5168192773527096</v>
      </c>
      <c r="R555" s="74">
        <f t="shared" si="446"/>
        <v>5.1221461484331137</v>
      </c>
      <c r="S555" s="74">
        <f t="shared" si="446"/>
        <v>5.3212906555492943</v>
      </c>
      <c r="T555" s="74">
        <f t="shared" ref="T555" si="451">T506/T$517*100</f>
        <v>5.3276400325665589</v>
      </c>
    </row>
    <row r="556" spans="1:20" ht="12" customHeight="1">
      <c r="A556" s="66" t="s">
        <v>10</v>
      </c>
      <c r="B556" s="74">
        <f t="shared" si="448"/>
        <v>9.0607545448180371</v>
      </c>
      <c r="C556" s="74">
        <f t="shared" si="448"/>
        <v>8.3865979911247717</v>
      </c>
      <c r="D556" s="74">
        <f t="shared" si="448"/>
        <v>8.2729420179509976</v>
      </c>
      <c r="E556" s="74">
        <f t="shared" si="448"/>
        <v>8.1182570248262085</v>
      </c>
      <c r="F556" s="74">
        <f t="shared" si="448"/>
        <v>8.181092515232951</v>
      </c>
      <c r="G556" s="74">
        <f t="shared" si="448"/>
        <v>8.5958941438107122</v>
      </c>
      <c r="H556" s="74">
        <f t="shared" si="448"/>
        <v>8.8981113453755381</v>
      </c>
      <c r="I556" s="74">
        <f t="shared" si="448"/>
        <v>8.5414977210325418</v>
      </c>
      <c r="J556" s="74">
        <f t="shared" si="448"/>
        <v>8.1112505879712167</v>
      </c>
      <c r="K556" s="74">
        <f t="shared" si="448"/>
        <v>8.1756769485491905</v>
      </c>
      <c r="L556" s="74">
        <f t="shared" si="448"/>
        <v>8.4747546268239162</v>
      </c>
      <c r="M556" s="74">
        <f t="shared" si="448"/>
        <v>8.2439098128629507</v>
      </c>
      <c r="N556" s="74">
        <f t="shared" si="448"/>
        <v>9.0130731406383244</v>
      </c>
      <c r="O556" s="74">
        <f t="shared" si="448"/>
        <v>8.9286682741901995</v>
      </c>
      <c r="P556" s="74">
        <f t="shared" si="448"/>
        <v>8.7680429674387383</v>
      </c>
      <c r="Q556" s="74">
        <f t="shared" si="448"/>
        <v>9.2938513902229474</v>
      </c>
      <c r="R556" s="74">
        <f t="shared" si="446"/>
        <v>8.7604196191258943</v>
      </c>
      <c r="S556" s="74">
        <f t="shared" si="446"/>
        <v>9.4074674357076251</v>
      </c>
      <c r="T556" s="74">
        <f t="shared" ref="T556" si="452">T507/T$517*100</f>
        <v>9.4174556242130549</v>
      </c>
    </row>
    <row r="557" spans="1:20" ht="12" customHeight="1">
      <c r="A557" s="66" t="s">
        <v>11</v>
      </c>
      <c r="B557" s="74">
        <f t="shared" si="448"/>
        <v>6.3576352265463907</v>
      </c>
      <c r="C557" s="74">
        <f t="shared" si="448"/>
        <v>5.9657594437435275</v>
      </c>
      <c r="D557" s="74">
        <f t="shared" si="448"/>
        <v>5.6911999806993778</v>
      </c>
      <c r="E557" s="74">
        <f t="shared" si="448"/>
        <v>5.458355633067753</v>
      </c>
      <c r="F557" s="74">
        <f t="shared" si="448"/>
        <v>5.6317255902174619</v>
      </c>
      <c r="G557" s="74">
        <f t="shared" si="448"/>
        <v>6.1923788359203034</v>
      </c>
      <c r="H557" s="74">
        <f t="shared" si="448"/>
        <v>6.0098375467798002</v>
      </c>
      <c r="I557" s="74">
        <f t="shared" si="448"/>
        <v>6.2020603312084619</v>
      </c>
      <c r="J557" s="74">
        <f t="shared" si="448"/>
        <v>6.7508746295245183</v>
      </c>
      <c r="K557" s="74">
        <f t="shared" si="448"/>
        <v>7.6213358190887313</v>
      </c>
      <c r="L557" s="74">
        <f t="shared" si="448"/>
        <v>7.3285194965522802</v>
      </c>
      <c r="M557" s="74">
        <f t="shared" si="448"/>
        <v>7.124638661793437</v>
      </c>
      <c r="N557" s="74">
        <f t="shared" si="448"/>
        <v>7.1117522181699417</v>
      </c>
      <c r="O557" s="74">
        <f t="shared" si="448"/>
        <v>6.9430741653583636</v>
      </c>
      <c r="P557" s="74">
        <f t="shared" si="448"/>
        <v>6.5645984213890607</v>
      </c>
      <c r="Q557" s="74">
        <f t="shared" si="448"/>
        <v>7.3659133705208362</v>
      </c>
      <c r="R557" s="74">
        <f t="shared" si="446"/>
        <v>7.2278828518302642</v>
      </c>
      <c r="S557" s="74">
        <f t="shared" si="446"/>
        <v>7.2784790154991699</v>
      </c>
      <c r="T557" s="74">
        <f t="shared" ref="T557" si="453">T508/T$517*100</f>
        <v>7.2935272894671641</v>
      </c>
    </row>
    <row r="558" spans="1:20" ht="12" customHeight="1">
      <c r="A558" s="66" t="s">
        <v>12</v>
      </c>
      <c r="B558" s="74">
        <f t="shared" si="448"/>
        <v>5.2603346756798874</v>
      </c>
      <c r="C558" s="74">
        <f t="shared" si="448"/>
        <v>5.3988843008122354</v>
      </c>
      <c r="D558" s="74">
        <f t="shared" si="448"/>
        <v>6.4682274152564316</v>
      </c>
      <c r="E558" s="74">
        <f t="shared" si="448"/>
        <v>6.2531309191449589</v>
      </c>
      <c r="F558" s="74">
        <f t="shared" si="448"/>
        <v>6.2208217241077843</v>
      </c>
      <c r="G558" s="74">
        <f t="shared" si="448"/>
        <v>6.2400456820832844</v>
      </c>
      <c r="H558" s="74">
        <f t="shared" si="448"/>
        <v>5.8235174199573807</v>
      </c>
      <c r="I558" s="74">
        <f t="shared" si="448"/>
        <v>5.5118766782342918</v>
      </c>
      <c r="J558" s="74">
        <f t="shared" si="448"/>
        <v>5.1613864825953373</v>
      </c>
      <c r="K558" s="74">
        <f t="shared" si="448"/>
        <v>5.3940287448028341</v>
      </c>
      <c r="L558" s="74">
        <f t="shared" si="448"/>
        <v>4.8477905105154431</v>
      </c>
      <c r="M558" s="74">
        <f t="shared" si="448"/>
        <v>4.817832756571871</v>
      </c>
      <c r="N558" s="74">
        <f t="shared" si="448"/>
        <v>4.9858075680873837</v>
      </c>
      <c r="O558" s="74">
        <f t="shared" si="448"/>
        <v>5.205240253206032</v>
      </c>
      <c r="P558" s="74">
        <f t="shared" si="448"/>
        <v>5.348782473482963</v>
      </c>
      <c r="Q558" s="74">
        <f t="shared" si="448"/>
        <v>4.9374139901717529</v>
      </c>
      <c r="R558" s="74">
        <f t="shared" si="446"/>
        <v>5.0263461841073775</v>
      </c>
      <c r="S558" s="74">
        <f t="shared" si="446"/>
        <v>4.6218423557972237</v>
      </c>
      <c r="T558" s="74">
        <f t="shared" ref="T558" si="454">T509/T$517*100</f>
        <v>4.6672388204334192</v>
      </c>
    </row>
    <row r="559" spans="1:20" ht="12" customHeight="1">
      <c r="A559" s="66" t="s">
        <v>13</v>
      </c>
      <c r="B559" s="74">
        <f t="shared" si="448"/>
        <v>8.9877178678146272</v>
      </c>
      <c r="C559" s="74">
        <f t="shared" si="448"/>
        <v>9.348316815400862</v>
      </c>
      <c r="D559" s="74">
        <f t="shared" si="448"/>
        <v>8.646394863763863</v>
      </c>
      <c r="E559" s="74">
        <f t="shared" si="448"/>
        <v>8.5947578713356627</v>
      </c>
      <c r="F559" s="74">
        <f t="shared" si="448"/>
        <v>8.742972696621953</v>
      </c>
      <c r="G559" s="74">
        <f t="shared" si="448"/>
        <v>7.4628304345491907</v>
      </c>
      <c r="H559" s="74">
        <f t="shared" si="448"/>
        <v>9.013879290284029</v>
      </c>
      <c r="I559" s="74">
        <f t="shared" si="448"/>
        <v>9.0989353012317569</v>
      </c>
      <c r="J559" s="74">
        <f t="shared" si="448"/>
        <v>9.3281186779690586</v>
      </c>
      <c r="K559" s="74">
        <f t="shared" si="448"/>
        <v>9.1566060787045789</v>
      </c>
      <c r="L559" s="74">
        <f t="shared" si="448"/>
        <v>9.185152199864806</v>
      </c>
      <c r="M559" s="74">
        <f t="shared" si="448"/>
        <v>9.0227927251874096</v>
      </c>
      <c r="N559" s="74">
        <f t="shared" si="448"/>
        <v>9.6799700161486388</v>
      </c>
      <c r="O559" s="74">
        <f t="shared" si="448"/>
        <v>9.8773619341762107</v>
      </c>
      <c r="P559" s="74">
        <f t="shared" si="448"/>
        <v>10.383514743691151</v>
      </c>
      <c r="Q559" s="74">
        <f t="shared" si="448"/>
        <v>10.341555640597399</v>
      </c>
      <c r="R559" s="74">
        <f t="shared" si="446"/>
        <v>10.781340401963471</v>
      </c>
      <c r="S559" s="74">
        <f t="shared" si="446"/>
        <v>11.246031944526576</v>
      </c>
      <c r="T559" s="74">
        <f t="shared" ref="T559" si="455">T510/T$517*100</f>
        <v>10.977865264633239</v>
      </c>
    </row>
    <row r="560" spans="1:20" ht="12" customHeight="1">
      <c r="A560" s="66" t="s">
        <v>14</v>
      </c>
      <c r="B560" s="74">
        <f t="shared" si="448"/>
        <v>4.4456665846050996</v>
      </c>
      <c r="C560" s="74">
        <f t="shared" si="448"/>
        <v>5.0353249069180031</v>
      </c>
      <c r="D560" s="74">
        <f t="shared" si="448"/>
        <v>5.0340563734273012</v>
      </c>
      <c r="E560" s="74">
        <f t="shared" si="448"/>
        <v>4.4979217072567375</v>
      </c>
      <c r="F560" s="74">
        <f t="shared" si="448"/>
        <v>4.3756105534037051</v>
      </c>
      <c r="G560" s="74">
        <f t="shared" si="448"/>
        <v>4.7829531644766483</v>
      </c>
      <c r="H560" s="74">
        <f t="shared" si="448"/>
        <v>4.3980904915538126</v>
      </c>
      <c r="I560" s="74">
        <f t="shared" si="448"/>
        <v>4.275176189235836</v>
      </c>
      <c r="J560" s="74">
        <f t="shared" si="448"/>
        <v>4.6651316269181446</v>
      </c>
      <c r="K560" s="74">
        <f t="shared" si="448"/>
        <v>4.6904446101924808</v>
      </c>
      <c r="L560" s="74">
        <f t="shared" si="448"/>
        <v>4.1767257932099167</v>
      </c>
      <c r="M560" s="74">
        <f t="shared" si="448"/>
        <v>4.2046000550667735</v>
      </c>
      <c r="N560" s="74">
        <f t="shared" si="448"/>
        <v>4.0096029974779093</v>
      </c>
      <c r="O560" s="74">
        <f t="shared" si="448"/>
        <v>4.0191835013121429</v>
      </c>
      <c r="P560" s="74">
        <f t="shared" si="448"/>
        <v>3.9208302305152669</v>
      </c>
      <c r="Q560" s="74">
        <f t="shared" si="448"/>
        <v>3.8237403599297477</v>
      </c>
      <c r="R560" s="74">
        <f t="shared" si="446"/>
        <v>4.0495781530234902</v>
      </c>
      <c r="S560" s="74">
        <f t="shared" si="446"/>
        <v>3.9081591939094418</v>
      </c>
      <c r="T560" s="74">
        <f t="shared" ref="T560" si="456">T511/T$517*100</f>
        <v>3.9017193277735158</v>
      </c>
    </row>
    <row r="561" spans="1:20" ht="12" customHeight="1">
      <c r="A561" s="66" t="s">
        <v>15</v>
      </c>
      <c r="B561" s="74">
        <f t="shared" si="448"/>
        <v>9.9418247481123956</v>
      </c>
      <c r="C561" s="74">
        <f t="shared" si="448"/>
        <v>9.587156611584053</v>
      </c>
      <c r="D561" s="74">
        <f t="shared" si="448"/>
        <v>9.8994806571577989</v>
      </c>
      <c r="E561" s="74">
        <f t="shared" si="448"/>
        <v>10.880023724852911</v>
      </c>
      <c r="F561" s="74">
        <f t="shared" si="448"/>
        <v>12.692896864463796</v>
      </c>
      <c r="G561" s="74">
        <f t="shared" si="448"/>
        <v>10.963374617485762</v>
      </c>
      <c r="H561" s="74">
        <f t="shared" si="448"/>
        <v>10.353318310785872</v>
      </c>
      <c r="I561" s="74">
        <f t="shared" si="448"/>
        <v>10.659679358096366</v>
      </c>
      <c r="J561" s="74">
        <f t="shared" si="448"/>
        <v>11.086492174442661</v>
      </c>
      <c r="K561" s="74">
        <f t="shared" si="448"/>
        <v>11.317141037081898</v>
      </c>
      <c r="L561" s="74">
        <f t="shared" si="448"/>
        <v>10.437611706433167</v>
      </c>
      <c r="M561" s="74">
        <f t="shared" si="448"/>
        <v>10.777101340258069</v>
      </c>
      <c r="N561" s="74">
        <f t="shared" si="448"/>
        <v>10.169560720701105</v>
      </c>
      <c r="O561" s="74">
        <f t="shared" si="448"/>
        <v>9.52074124050948</v>
      </c>
      <c r="P561" s="74">
        <f t="shared" si="448"/>
        <v>10.016321144563671</v>
      </c>
      <c r="Q561" s="74">
        <f t="shared" si="448"/>
        <v>9.2281607899091949</v>
      </c>
      <c r="R561" s="74">
        <f t="shared" si="446"/>
        <v>8.9747994994141447</v>
      </c>
      <c r="S561" s="74">
        <f t="shared" si="446"/>
        <v>9.1255984660942637</v>
      </c>
      <c r="T561" s="74">
        <f t="shared" ref="T561" si="457">T512/T$517*100</f>
        <v>9.1899988320191035</v>
      </c>
    </row>
    <row r="562" spans="1:20" ht="12" customHeight="1">
      <c r="A562" s="66" t="s">
        <v>16</v>
      </c>
      <c r="B562" s="74">
        <f t="shared" si="448"/>
        <v>3.0438818584460554</v>
      </c>
      <c r="C562" s="74">
        <f t="shared" si="448"/>
        <v>3.2599255344024378</v>
      </c>
      <c r="D562" s="74">
        <f t="shared" si="448"/>
        <v>3.1089612362616115</v>
      </c>
      <c r="E562" s="74">
        <f t="shared" si="448"/>
        <v>2.8967491632362421</v>
      </c>
      <c r="F562" s="74">
        <f t="shared" si="448"/>
        <v>2.9261330160672947</v>
      </c>
      <c r="G562" s="74">
        <f t="shared" si="448"/>
        <v>3.0627168800829043</v>
      </c>
      <c r="H562" s="74">
        <f t="shared" si="448"/>
        <v>3.1207841660634652</v>
      </c>
      <c r="I562" s="74">
        <f t="shared" si="448"/>
        <v>3.1574970539816811</v>
      </c>
      <c r="J562" s="74">
        <f t="shared" si="448"/>
        <v>3.1139241592190317</v>
      </c>
      <c r="K562" s="74">
        <f t="shared" si="448"/>
        <v>3.1128923210671262</v>
      </c>
      <c r="L562" s="74">
        <f t="shared" si="448"/>
        <v>2.9161815560988869</v>
      </c>
      <c r="M562" s="74">
        <f t="shared" si="448"/>
        <v>3.2272848061895538</v>
      </c>
      <c r="N562" s="74">
        <f t="shared" si="448"/>
        <v>3.0342489521528497</v>
      </c>
      <c r="O562" s="74">
        <f t="shared" si="448"/>
        <v>3.1460515027609928</v>
      </c>
      <c r="P562" s="74">
        <f t="shared" si="448"/>
        <v>2.9717601756355796</v>
      </c>
      <c r="Q562" s="74">
        <f t="shared" si="448"/>
        <v>3.2222608008069398</v>
      </c>
      <c r="R562" s="74">
        <f t="shared" si="446"/>
        <v>3.055689340677997</v>
      </c>
      <c r="S562" s="74">
        <f t="shared" si="446"/>
        <v>2.8207466220251414</v>
      </c>
      <c r="T562" s="74">
        <f t="shared" ref="T562" si="458">T513/T$517*100</f>
        <v>2.8222140553879642</v>
      </c>
    </row>
    <row r="563" spans="1:20" ht="12" customHeight="1">
      <c r="A563" s="66" t="s">
        <v>17</v>
      </c>
      <c r="B563" s="74">
        <f t="shared" si="448"/>
        <v>6.7055405109348918</v>
      </c>
      <c r="C563" s="74">
        <f t="shared" si="448"/>
        <v>6.5021211646234454</v>
      </c>
      <c r="D563" s="74">
        <f t="shared" si="448"/>
        <v>6.3155254346010494</v>
      </c>
      <c r="E563" s="74">
        <f t="shared" si="448"/>
        <v>6.631227546186409</v>
      </c>
      <c r="F563" s="74">
        <f t="shared" si="448"/>
        <v>6.647648442875008</v>
      </c>
      <c r="G563" s="74">
        <f t="shared" si="448"/>
        <v>7.2673231568141619</v>
      </c>
      <c r="H563" s="74">
        <f t="shared" si="448"/>
        <v>6.6543570649824577</v>
      </c>
      <c r="I563" s="74">
        <f t="shared" si="448"/>
        <v>6.299203302196914</v>
      </c>
      <c r="J563" s="74">
        <f t="shared" si="448"/>
        <v>6.1404925947795306</v>
      </c>
      <c r="K563" s="74">
        <f t="shared" si="448"/>
        <v>6.6574660226215849</v>
      </c>
      <c r="L563" s="74">
        <f t="shared" si="448"/>
        <v>6.7609842453625895</v>
      </c>
      <c r="M563" s="74">
        <f t="shared" si="448"/>
        <v>6.310394243302758</v>
      </c>
      <c r="N563" s="74">
        <f t="shared" si="448"/>
        <v>6.2632681944368844</v>
      </c>
      <c r="O563" s="74">
        <f t="shared" si="448"/>
        <v>6.4922613225173471</v>
      </c>
      <c r="P563" s="74">
        <f t="shared" si="448"/>
        <v>6.1857780967410454</v>
      </c>
      <c r="Q563" s="74">
        <f t="shared" si="448"/>
        <v>5.6958210944885286</v>
      </c>
      <c r="R563" s="74">
        <f t="shared" si="446"/>
        <v>5.7323097796433666</v>
      </c>
      <c r="S563" s="74">
        <f t="shared" si="446"/>
        <v>5.4515314631357974</v>
      </c>
      <c r="T563" s="74">
        <f t="shared" ref="T563" si="459">T514/T$517*100</f>
        <v>5.4662789369405829</v>
      </c>
    </row>
    <row r="564" spans="1:20" ht="12" customHeight="1">
      <c r="A564" s="66" t="s">
        <v>18</v>
      </c>
      <c r="B564" s="74">
        <f t="shared" si="448"/>
        <v>5.1366212166041416</v>
      </c>
      <c r="C564" s="74">
        <f t="shared" si="448"/>
        <v>5.3168834939731173</v>
      </c>
      <c r="D564" s="74">
        <f t="shared" si="448"/>
        <v>5.7496340332410645</v>
      </c>
      <c r="E564" s="74">
        <f t="shared" si="448"/>
        <v>5.6649279856718211</v>
      </c>
      <c r="F564" s="74">
        <f t="shared" si="448"/>
        <v>6.5900236048973522</v>
      </c>
      <c r="G564" s="74">
        <f t="shared" si="448"/>
        <v>6.8570710431230406</v>
      </c>
      <c r="H564" s="74">
        <f t="shared" si="448"/>
        <v>6.8606734731981618</v>
      </c>
      <c r="I564" s="74">
        <f t="shared" si="448"/>
        <v>7.2144797261549609</v>
      </c>
      <c r="J564" s="74">
        <f t="shared" si="448"/>
        <v>7.9681001488335648</v>
      </c>
      <c r="K564" s="74">
        <f t="shared" si="448"/>
        <v>7.1837586770608821</v>
      </c>
      <c r="L564" s="74">
        <f t="shared" si="448"/>
        <v>6.9574881127191093</v>
      </c>
      <c r="M564" s="74">
        <f t="shared" si="448"/>
        <v>7.514604991880951</v>
      </c>
      <c r="N564" s="74">
        <f t="shared" si="448"/>
        <v>7.1016026164425821</v>
      </c>
      <c r="O564" s="74">
        <f t="shared" si="448"/>
        <v>7.271706976991207</v>
      </c>
      <c r="P564" s="74">
        <f t="shared" si="448"/>
        <v>7.4124233620014444</v>
      </c>
      <c r="Q564" s="74">
        <f t="shared" si="448"/>
        <v>7.6061960023011981</v>
      </c>
      <c r="R564" s="74">
        <f t="shared" si="446"/>
        <v>8.386365172176081</v>
      </c>
      <c r="S564" s="74">
        <f t="shared" si="446"/>
        <v>7.9262938005422336</v>
      </c>
      <c r="T564" s="74">
        <f t="shared" ref="T564" si="460">T515/T$517*100</f>
        <v>8.0056747613874926</v>
      </c>
    </row>
    <row r="565" spans="1:20" ht="12" customHeight="1">
      <c r="A565" s="66" t="s">
        <v>19</v>
      </c>
      <c r="B565" s="74">
        <f t="shared" si="448"/>
        <v>5.1732101355822717</v>
      </c>
      <c r="C565" s="74">
        <f t="shared" si="448"/>
        <v>5.6464284521279735</v>
      </c>
      <c r="D565" s="74">
        <f t="shared" si="448"/>
        <v>5.4854567683804722</v>
      </c>
      <c r="E565" s="74">
        <f t="shared" si="448"/>
        <v>5.0247358551676431</v>
      </c>
      <c r="F565" s="74">
        <f t="shared" si="448"/>
        <v>4.5730782534656633</v>
      </c>
      <c r="G565" s="74">
        <f t="shared" si="448"/>
        <v>4.8305386678987379</v>
      </c>
      <c r="H565" s="74">
        <f t="shared" si="448"/>
        <v>4.8187530038273589</v>
      </c>
      <c r="I565" s="74">
        <f t="shared" si="448"/>
        <v>4.6610547815519112</v>
      </c>
      <c r="J565" s="74">
        <f t="shared" si="448"/>
        <v>4.5566875738985102</v>
      </c>
      <c r="K565" s="74">
        <f t="shared" si="448"/>
        <v>4.5554351595309353</v>
      </c>
      <c r="L565" s="74">
        <f t="shared" si="448"/>
        <v>4.5759254048861928</v>
      </c>
      <c r="M565" s="74">
        <f t="shared" si="448"/>
        <v>4.0783603778372441</v>
      </c>
      <c r="N565" s="74">
        <f t="shared" si="448"/>
        <v>4.3437743817248204</v>
      </c>
      <c r="O565" s="74">
        <f t="shared" si="448"/>
        <v>4.3863980017326636</v>
      </c>
      <c r="P565" s="74">
        <f t="shared" si="448"/>
        <v>4.0496759564718037</v>
      </c>
      <c r="Q565" s="74">
        <f t="shared" si="448"/>
        <v>4.020837504466809</v>
      </c>
      <c r="R565" s="74">
        <f t="shared" si="446"/>
        <v>3.8243813774611723</v>
      </c>
      <c r="S565" s="74">
        <f t="shared" si="446"/>
        <v>3.7800454346880445</v>
      </c>
      <c r="T565" s="74">
        <f t="shared" ref="T565" si="461">T516/T$517*100</f>
        <v>3.7790813338256251</v>
      </c>
    </row>
    <row r="566" spans="1:20" ht="12" customHeight="1">
      <c r="A566" s="69" t="s">
        <v>20</v>
      </c>
      <c r="B566" s="75">
        <f t="shared" si="448"/>
        <v>100</v>
      </c>
      <c r="C566" s="75">
        <f t="shared" si="448"/>
        <v>100</v>
      </c>
      <c r="D566" s="75">
        <f t="shared" si="448"/>
        <v>100</v>
      </c>
      <c r="E566" s="75">
        <f t="shared" si="448"/>
        <v>100</v>
      </c>
      <c r="F566" s="75">
        <f t="shared" si="448"/>
        <v>100</v>
      </c>
      <c r="G566" s="75">
        <f t="shared" si="448"/>
        <v>100</v>
      </c>
      <c r="H566" s="75">
        <f t="shared" si="448"/>
        <v>100</v>
      </c>
      <c r="I566" s="75">
        <f t="shared" si="448"/>
        <v>100</v>
      </c>
      <c r="J566" s="75">
        <f t="shared" si="448"/>
        <v>100</v>
      </c>
      <c r="K566" s="75">
        <f t="shared" si="448"/>
        <v>100</v>
      </c>
      <c r="L566" s="75">
        <f t="shared" si="448"/>
        <v>100</v>
      </c>
      <c r="M566" s="75">
        <f t="shared" si="448"/>
        <v>100</v>
      </c>
      <c r="N566" s="75">
        <f t="shared" si="448"/>
        <v>100</v>
      </c>
      <c r="O566" s="75">
        <f t="shared" si="448"/>
        <v>100</v>
      </c>
      <c r="P566" s="75">
        <f t="shared" si="448"/>
        <v>100</v>
      </c>
      <c r="Q566" s="75">
        <f t="shared" si="448"/>
        <v>100</v>
      </c>
      <c r="R566" s="75">
        <f t="shared" si="446"/>
        <v>100</v>
      </c>
      <c r="S566" s="75">
        <f t="shared" si="446"/>
        <v>100</v>
      </c>
      <c r="T566" s="75">
        <f t="shared" ref="T566" si="462">T517/T$517*100</f>
        <v>100</v>
      </c>
    </row>
    <row r="567" spans="1:20" ht="12" customHeight="1">
      <c r="A567" s="70" t="s">
        <v>0</v>
      </c>
      <c r="B567" s="74">
        <f t="shared" si="448"/>
        <v>16.397369211553965</v>
      </c>
      <c r="C567" s="74">
        <f t="shared" si="448"/>
        <v>15.636169518440385</v>
      </c>
      <c r="D567" s="74">
        <f t="shared" si="448"/>
        <v>15.449261006144269</v>
      </c>
      <c r="E567" s="74">
        <f t="shared" si="448"/>
        <v>16.515696402034248</v>
      </c>
      <c r="F567" s="74">
        <f t="shared" si="448"/>
        <v>13.758234156020388</v>
      </c>
      <c r="G567" s="74">
        <f t="shared" si="448"/>
        <v>13.202170875068939</v>
      </c>
      <c r="H567" s="74">
        <f t="shared" si="448"/>
        <v>12.545347317477415</v>
      </c>
      <c r="I567" s="74">
        <f t="shared" si="448"/>
        <v>12.911123589619095</v>
      </c>
      <c r="J567" s="74">
        <f t="shared" si="448"/>
        <v>11.841061193327796</v>
      </c>
      <c r="K567" s="74">
        <f t="shared" si="448"/>
        <v>10.822629677100652</v>
      </c>
      <c r="L567" s="74">
        <f t="shared" si="448"/>
        <v>11.150928765503352</v>
      </c>
      <c r="M567" s="74">
        <f t="shared" si="448"/>
        <v>11.397742262308592</v>
      </c>
      <c r="N567" s="74">
        <f t="shared" si="448"/>
        <v>10.973505570373597</v>
      </c>
      <c r="O567" s="74">
        <f t="shared" si="448"/>
        <v>11.440721188147414</v>
      </c>
      <c r="P567" s="74">
        <f t="shared" si="448"/>
        <v>10.769974753028544</v>
      </c>
      <c r="Q567" s="74">
        <f t="shared" si="448"/>
        <v>11.139372036383266</v>
      </c>
      <c r="R567" s="74">
        <f t="shared" si="446"/>
        <v>11.040134024436634</v>
      </c>
      <c r="S567" s="74">
        <f t="shared" si="446"/>
        <v>10.851873520561895</v>
      </c>
      <c r="T567" s="74">
        <f t="shared" ref="T567" si="463">T518/T$517*100</f>
        <v>10.884790450109033</v>
      </c>
    </row>
    <row r="568" spans="1:20" ht="12" customHeight="1">
      <c r="A568" s="70" t="s">
        <v>5</v>
      </c>
      <c r="B568" s="74">
        <f t="shared" si="448"/>
        <v>83.602546091874302</v>
      </c>
      <c r="C568" s="74">
        <f t="shared" si="448"/>
        <v>84.363894720342884</v>
      </c>
      <c r="D568" s="74">
        <f t="shared" si="448"/>
        <v>84.550703514770973</v>
      </c>
      <c r="E568" s="74">
        <f t="shared" si="448"/>
        <v>83.484267165452067</v>
      </c>
      <c r="F568" s="74">
        <f t="shared" si="448"/>
        <v>86.241765843979607</v>
      </c>
      <c r="G568" s="74">
        <f t="shared" si="448"/>
        <v>86.797829124931042</v>
      </c>
      <c r="H568" s="74">
        <f t="shared" si="448"/>
        <v>87.45469166162863</v>
      </c>
      <c r="I568" s="74">
        <f t="shared" si="448"/>
        <v>87.088876410380891</v>
      </c>
      <c r="J568" s="74">
        <f t="shared" si="448"/>
        <v>88.158938806672211</v>
      </c>
      <c r="K568" s="74">
        <f t="shared" si="448"/>
        <v>89.17737032289935</v>
      </c>
      <c r="L568" s="74">
        <f t="shared" si="448"/>
        <v>88.849071234496634</v>
      </c>
      <c r="M568" s="74">
        <f t="shared" si="448"/>
        <v>88.602257737691403</v>
      </c>
      <c r="N568" s="74">
        <f t="shared" si="448"/>
        <v>89.02649442962641</v>
      </c>
      <c r="O568" s="74">
        <f t="shared" si="448"/>
        <v>88.559278811852607</v>
      </c>
      <c r="P568" s="74">
        <f t="shared" si="448"/>
        <v>89.230025246971465</v>
      </c>
      <c r="Q568" s="74">
        <f t="shared" ref="Q568:R568" si="464">Q519/Q$517*100</f>
        <v>88.860627963616736</v>
      </c>
      <c r="R568" s="74">
        <f t="shared" si="464"/>
        <v>88.959865975563375</v>
      </c>
      <c r="S568" s="74">
        <f t="shared" ref="S568:T568" si="465">S519/S$517*100</f>
        <v>89.148126479438076</v>
      </c>
      <c r="T568" s="74">
        <f t="shared" si="465"/>
        <v>89.115209549890977</v>
      </c>
    </row>
    <row r="569" spans="1:20" ht="12" customHeight="1">
      <c r="A569" s="4"/>
      <c r="B569" s="79"/>
      <c r="C569" s="79"/>
      <c r="D569" s="79"/>
      <c r="E569" s="79"/>
      <c r="F569" s="79"/>
      <c r="G569" s="79"/>
      <c r="H569" s="79"/>
      <c r="I569"/>
      <c r="J569"/>
      <c r="K569"/>
      <c r="L569"/>
      <c r="M569"/>
      <c r="N569"/>
      <c r="O569"/>
      <c r="P569"/>
      <c r="Q569"/>
      <c r="R569"/>
      <c r="S569"/>
      <c r="T569"/>
    </row>
    <row r="570" spans="1:20" ht="12" customHeight="1">
      <c r="A570" s="65"/>
      <c r="B570" s="184" t="s">
        <v>151</v>
      </c>
      <c r="C570" s="184"/>
      <c r="D570" s="184"/>
      <c r="E570" s="184"/>
      <c r="F570" s="184"/>
      <c r="G570" s="184"/>
      <c r="H570" s="184"/>
      <c r="I570" s="184"/>
      <c r="J570" s="184"/>
      <c r="K570" s="184"/>
      <c r="L570" s="184"/>
      <c r="M570" s="184"/>
      <c r="N570" s="184"/>
      <c r="O570" s="184"/>
      <c r="P570" s="184"/>
      <c r="Q570" s="184"/>
      <c r="R570" s="184"/>
      <c r="S570" s="184"/>
      <c r="T570" s="184"/>
    </row>
    <row r="571" spans="1:20" ht="12" customHeight="1">
      <c r="A571" s="66" t="s">
        <v>1</v>
      </c>
      <c r="B571" s="74">
        <f t="shared" ref="B571:T571" si="466">B498/$Q498*100</f>
        <v>116.80162435560742</v>
      </c>
      <c r="C571" s="74">
        <f t="shared" si="466"/>
        <v>100.61399669292869</v>
      </c>
      <c r="D571" s="74">
        <f t="shared" si="466"/>
        <v>90.917712284797204</v>
      </c>
      <c r="E571" s="74">
        <f t="shared" si="466"/>
        <v>82.219628440813139</v>
      </c>
      <c r="F571" s="74">
        <f t="shared" si="466"/>
        <v>81.132671919074014</v>
      </c>
      <c r="G571" s="74">
        <f t="shared" si="466"/>
        <v>78.551454138702454</v>
      </c>
      <c r="H571" s="74">
        <f t="shared" si="466"/>
        <v>78.231689524365322</v>
      </c>
      <c r="I571" s="74">
        <f t="shared" si="466"/>
        <v>85.592354829296752</v>
      </c>
      <c r="J571" s="74">
        <f t="shared" si="466"/>
        <v>78.080925979963041</v>
      </c>
      <c r="K571" s="74">
        <f t="shared" si="466"/>
        <v>70.665548098434002</v>
      </c>
      <c r="L571" s="74">
        <f t="shared" si="466"/>
        <v>76.463865382744871</v>
      </c>
      <c r="M571" s="74">
        <f t="shared" si="466"/>
        <v>88.911584476218266</v>
      </c>
      <c r="N571" s="74">
        <f t="shared" si="466"/>
        <v>88.425250462017303</v>
      </c>
      <c r="O571" s="74">
        <f t="shared" si="466"/>
        <v>91.506176441980344</v>
      </c>
      <c r="P571" s="74">
        <f t="shared" si="466"/>
        <v>102.11798463184513</v>
      </c>
      <c r="Q571" s="93">
        <f t="shared" si="466"/>
        <v>100</v>
      </c>
      <c r="R571" s="74">
        <f t="shared" si="466"/>
        <v>93.418684952825586</v>
      </c>
      <c r="S571" s="74">
        <f t="shared" si="466"/>
        <v>97.508754012255608</v>
      </c>
      <c r="T571" s="74">
        <f t="shared" si="466"/>
        <v>106.95336056803812</v>
      </c>
    </row>
    <row r="572" spans="1:20" ht="12" customHeight="1">
      <c r="A572" s="66" t="s">
        <v>2</v>
      </c>
      <c r="B572" s="74">
        <f t="shared" ref="B572:T572" si="467">B499/$Q499*100</f>
        <v>124.30171492308406</v>
      </c>
      <c r="C572" s="74">
        <f t="shared" si="467"/>
        <v>114.38211646605012</v>
      </c>
      <c r="D572" s="74">
        <f t="shared" si="467"/>
        <v>73.505600223079441</v>
      </c>
      <c r="E572" s="74">
        <f t="shared" si="467"/>
        <v>109.42789422317239</v>
      </c>
      <c r="F572" s="74">
        <f t="shared" si="467"/>
        <v>91.991448622019803</v>
      </c>
      <c r="G572" s="74">
        <f t="shared" si="467"/>
        <v>71.650323000418268</v>
      </c>
      <c r="H572" s="74">
        <f t="shared" si="467"/>
        <v>65.824232002602585</v>
      </c>
      <c r="I572" s="74">
        <f t="shared" si="467"/>
        <v>67.436910349955852</v>
      </c>
      <c r="J572" s="74">
        <f t="shared" si="467"/>
        <v>74.175767997397415</v>
      </c>
      <c r="K572" s="74">
        <f t="shared" si="467"/>
        <v>83.665938560208204</v>
      </c>
      <c r="L572" s="74">
        <f t="shared" si="467"/>
        <v>90.810057164102801</v>
      </c>
      <c r="M572" s="74">
        <f t="shared" si="467"/>
        <v>83.264395594181352</v>
      </c>
      <c r="N572" s="74">
        <f t="shared" si="467"/>
        <v>89.057024678161454</v>
      </c>
      <c r="O572" s="74">
        <f t="shared" si="467"/>
        <v>96.740251893851379</v>
      </c>
      <c r="P572" s="74">
        <f t="shared" si="467"/>
        <v>91.773946182088579</v>
      </c>
      <c r="Q572" s="93">
        <f t="shared" si="467"/>
        <v>100</v>
      </c>
      <c r="R572" s="74">
        <f t="shared" si="467"/>
        <v>116.57851931031277</v>
      </c>
      <c r="S572" s="74">
        <f t="shared" si="467"/>
        <v>107.22033740763118</v>
      </c>
      <c r="T572" s="74">
        <f t="shared" si="467"/>
        <v>117.28865548171214</v>
      </c>
    </row>
    <row r="573" spans="1:20" ht="12" customHeight="1">
      <c r="A573" s="66" t="s">
        <v>3</v>
      </c>
      <c r="B573" s="74">
        <f t="shared" ref="B573:T573" si="468">B500/$Q500*100</f>
        <v>137.70925852378718</v>
      </c>
      <c r="C573" s="74">
        <f t="shared" si="468"/>
        <v>116.36880047177192</v>
      </c>
      <c r="D573" s="74">
        <f t="shared" si="468"/>
        <v>117.81901770348173</v>
      </c>
      <c r="E573" s="74">
        <f t="shared" si="468"/>
        <v>135.12053050270185</v>
      </c>
      <c r="F573" s="74">
        <f t="shared" si="468"/>
        <v>81.135140989998916</v>
      </c>
      <c r="G573" s="74">
        <f t="shared" si="468"/>
        <v>80.713916067925538</v>
      </c>
      <c r="H573" s="74">
        <f t="shared" si="468"/>
        <v>79.403304810388619</v>
      </c>
      <c r="I573" s="74">
        <f t="shared" si="468"/>
        <v>89.234694491581521</v>
      </c>
      <c r="J573" s="74">
        <f t="shared" si="468"/>
        <v>76.123767917102953</v>
      </c>
      <c r="K573" s="74">
        <f t="shared" si="468"/>
        <v>66.464478704071439</v>
      </c>
      <c r="L573" s="74">
        <f t="shared" si="468"/>
        <v>75.153747096556785</v>
      </c>
      <c r="M573" s="74">
        <f t="shared" si="468"/>
        <v>88.575176613592333</v>
      </c>
      <c r="N573" s="74">
        <f t="shared" si="468"/>
        <v>93.343442731463099</v>
      </c>
      <c r="O573" s="74">
        <f t="shared" si="468"/>
        <v>96.639828621631722</v>
      </c>
      <c r="P573" s="74">
        <f t="shared" si="468"/>
        <v>97.502737961993489</v>
      </c>
      <c r="Q573" s="93">
        <f t="shared" si="468"/>
        <v>100</v>
      </c>
      <c r="R573" s="74">
        <f t="shared" si="468"/>
        <v>105.00054157489981</v>
      </c>
      <c r="S573" s="74">
        <f t="shared" si="468"/>
        <v>108.48346993055806</v>
      </c>
      <c r="T573" s="74">
        <f t="shared" si="468"/>
        <v>119.81080983500019</v>
      </c>
    </row>
    <row r="574" spans="1:20" ht="12" customHeight="1">
      <c r="A574" s="66" t="s">
        <v>4</v>
      </c>
      <c r="B574" s="74">
        <f t="shared" ref="B574:T574" si="469">B501/$Q501*100</f>
        <v>141.99807934697796</v>
      </c>
      <c r="C574" s="74">
        <f t="shared" si="469"/>
        <v>110.62421223215892</v>
      </c>
      <c r="D574" s="74">
        <f t="shared" si="469"/>
        <v>110.25208570914108</v>
      </c>
      <c r="E574" s="74">
        <f t="shared" si="469"/>
        <v>93.45057319488626</v>
      </c>
      <c r="F574" s="74">
        <f t="shared" si="469"/>
        <v>77.329091891243024</v>
      </c>
      <c r="G574" s="74">
        <f t="shared" si="469"/>
        <v>69.532441029950178</v>
      </c>
      <c r="H574" s="74">
        <f t="shared" si="469"/>
        <v>72.450633215293195</v>
      </c>
      <c r="I574" s="74">
        <f t="shared" si="469"/>
        <v>79.738311025748757</v>
      </c>
      <c r="J574" s="74">
        <f t="shared" si="469"/>
        <v>74.431306644259038</v>
      </c>
      <c r="K574" s="74">
        <f t="shared" si="469"/>
        <v>64.142608486885536</v>
      </c>
      <c r="L574" s="74">
        <f t="shared" si="469"/>
        <v>74.748814596962958</v>
      </c>
      <c r="M574" s="74">
        <f t="shared" si="469"/>
        <v>86.255326811115779</v>
      </c>
      <c r="N574" s="74">
        <f t="shared" si="469"/>
        <v>84.605365824380286</v>
      </c>
      <c r="O574" s="74">
        <f t="shared" si="469"/>
        <v>88.530100234079583</v>
      </c>
      <c r="P574" s="74">
        <f t="shared" si="469"/>
        <v>93.002820959126097</v>
      </c>
      <c r="Q574" s="93">
        <f t="shared" si="469"/>
        <v>100</v>
      </c>
      <c r="R574" s="74">
        <f t="shared" si="469"/>
        <v>103.74347278074545</v>
      </c>
      <c r="S574" s="74">
        <f t="shared" si="469"/>
        <v>107.18204189424402</v>
      </c>
      <c r="T574" s="74">
        <f t="shared" si="469"/>
        <v>117.11842026288937</v>
      </c>
    </row>
    <row r="575" spans="1:20" ht="12" customHeight="1">
      <c r="A575" s="66"/>
      <c r="B575" s="74"/>
      <c r="C575" s="74"/>
      <c r="D575" s="74"/>
      <c r="E575" s="74"/>
      <c r="F575" s="74"/>
      <c r="G575" s="74"/>
      <c r="H575" s="74"/>
      <c r="I575" s="74"/>
      <c r="J575" s="74"/>
      <c r="K575" s="74"/>
      <c r="L575" s="74"/>
      <c r="M575" s="74"/>
      <c r="N575" s="74"/>
      <c r="O575" s="74"/>
      <c r="P575" s="74"/>
      <c r="Q575" s="93"/>
      <c r="R575" s="74"/>
      <c r="S575" s="74"/>
      <c r="T575" s="74"/>
    </row>
    <row r="576" spans="1:20" ht="12" customHeight="1">
      <c r="A576" s="66" t="s">
        <v>6</v>
      </c>
      <c r="B576" s="74">
        <f t="shared" ref="B576:T576" si="470">B503/$Q503*100</f>
        <v>75.283058923432549</v>
      </c>
      <c r="C576" s="74">
        <f t="shared" si="470"/>
        <v>70.63224355647813</v>
      </c>
      <c r="D576" s="74">
        <f t="shared" si="470"/>
        <v>62.077967007909919</v>
      </c>
      <c r="E576" s="74">
        <f t="shared" si="470"/>
        <v>57.322183956849237</v>
      </c>
      <c r="F576" s="74">
        <f t="shared" si="470"/>
        <v>56.809139658127727</v>
      </c>
      <c r="G576" s="74">
        <f t="shared" si="470"/>
        <v>54.440093723954639</v>
      </c>
      <c r="H576" s="74">
        <f t="shared" si="470"/>
        <v>56.180119828277576</v>
      </c>
      <c r="I576" s="74">
        <f t="shared" si="470"/>
        <v>57.933905741378503</v>
      </c>
      <c r="J576" s="74">
        <f t="shared" si="470"/>
        <v>63.537293013162241</v>
      </c>
      <c r="K576" s="74">
        <f t="shared" si="470"/>
        <v>64.924674875375459</v>
      </c>
      <c r="L576" s="74">
        <f t="shared" si="470"/>
        <v>74.785346983063633</v>
      </c>
      <c r="M576" s="74">
        <f t="shared" si="470"/>
        <v>79.859964460379601</v>
      </c>
      <c r="N576" s="74">
        <f t="shared" si="470"/>
        <v>89.391187432183798</v>
      </c>
      <c r="O576" s="74">
        <f t="shared" si="470"/>
        <v>88.185041908446166</v>
      </c>
      <c r="P576" s="74">
        <f t="shared" si="470"/>
        <v>101.41726030413108</v>
      </c>
      <c r="Q576" s="93">
        <f t="shared" si="470"/>
        <v>100</v>
      </c>
      <c r="R576" s="74">
        <f t="shared" si="470"/>
        <v>108.79959428220975</v>
      </c>
      <c r="S576" s="74">
        <f t="shared" si="470"/>
        <v>112.315815131072</v>
      </c>
      <c r="T576" s="74">
        <f t="shared" si="470"/>
        <v>122.81966001478195</v>
      </c>
    </row>
    <row r="577" spans="1:20" ht="12" customHeight="1">
      <c r="A577" s="66" t="s">
        <v>7</v>
      </c>
      <c r="B577" s="74">
        <f t="shared" ref="B577:T577" si="471">B504/$Q504*100</f>
        <v>63.091833816740881</v>
      </c>
      <c r="C577" s="74">
        <f t="shared" si="471"/>
        <v>57.9864373544671</v>
      </c>
      <c r="D577" s="74">
        <f t="shared" si="471"/>
        <v>51.224859403298076</v>
      </c>
      <c r="E577" s="74">
        <f t="shared" si="471"/>
        <v>46.828914579843953</v>
      </c>
      <c r="F577" s="74">
        <f t="shared" si="471"/>
        <v>44.133066437899146</v>
      </c>
      <c r="G577" s="74">
        <f t="shared" si="471"/>
        <v>47.608494355706249</v>
      </c>
      <c r="H577" s="74">
        <f t="shared" si="471"/>
        <v>50.095319797922031</v>
      </c>
      <c r="I577" s="74">
        <f t="shared" si="471"/>
        <v>56.319702602230478</v>
      </c>
      <c r="J577" s="74">
        <f t="shared" si="471"/>
        <v>58.560398709097598</v>
      </c>
      <c r="K577" s="74">
        <f t="shared" si="471"/>
        <v>59.557511880931955</v>
      </c>
      <c r="L577" s="74">
        <f t="shared" si="471"/>
        <v>81.570597927475248</v>
      </c>
      <c r="M577" s="74">
        <f t="shared" si="471"/>
        <v>83.256737067145991</v>
      </c>
      <c r="N577" s="74">
        <f t="shared" si="471"/>
        <v>85.667987526723593</v>
      </c>
      <c r="O577" s="74">
        <f t="shared" si="471"/>
        <v>84.759385595816823</v>
      </c>
      <c r="P577" s="74">
        <f t="shared" si="471"/>
        <v>96.655636804335685</v>
      </c>
      <c r="Q577" s="93">
        <f t="shared" si="471"/>
        <v>100</v>
      </c>
      <c r="R577" s="74">
        <f t="shared" si="471"/>
        <v>105.79203943516211</v>
      </c>
      <c r="S577" s="74">
        <f t="shared" si="471"/>
        <v>109.21606274766127</v>
      </c>
      <c r="T577" s="74">
        <f t="shared" si="471"/>
        <v>119.58719718942767</v>
      </c>
    </row>
    <row r="578" spans="1:20" ht="12" customHeight="1">
      <c r="A578" s="66" t="s">
        <v>8</v>
      </c>
      <c r="B578" s="74">
        <f t="shared" ref="B578:T578" si="472">B505/$Q505*100</f>
        <v>100.28792711885244</v>
      </c>
      <c r="C578" s="74">
        <f t="shared" si="472"/>
        <v>85.911629020465469</v>
      </c>
      <c r="D578" s="74">
        <f t="shared" si="472"/>
        <v>79.624465393748423</v>
      </c>
      <c r="E578" s="74">
        <f t="shared" si="472"/>
        <v>78.749684574223721</v>
      </c>
      <c r="F578" s="74">
        <f t="shared" si="472"/>
        <v>77.490569578073547</v>
      </c>
      <c r="G578" s="74">
        <f t="shared" si="472"/>
        <v>72.759506447626379</v>
      </c>
      <c r="H578" s="74">
        <f t="shared" si="472"/>
        <v>77.429101990902794</v>
      </c>
      <c r="I578" s="74">
        <f t="shared" si="472"/>
        <v>81.862532593996889</v>
      </c>
      <c r="J578" s="74">
        <f t="shared" si="472"/>
        <v>76.7096077073884</v>
      </c>
      <c r="K578" s="74">
        <f t="shared" si="472"/>
        <v>81.578487638544701</v>
      </c>
      <c r="L578" s="74">
        <f t="shared" si="472"/>
        <v>88.259043823154528</v>
      </c>
      <c r="M578" s="74">
        <f t="shared" si="472"/>
        <v>95.266995787852721</v>
      </c>
      <c r="N578" s="74">
        <f t="shared" si="472"/>
        <v>100.68843697631233</v>
      </c>
      <c r="O578" s="74">
        <f t="shared" si="472"/>
        <v>96.782333568419915</v>
      </c>
      <c r="P578" s="74">
        <f t="shared" si="472"/>
        <v>105.63366612100702</v>
      </c>
      <c r="Q578" s="93">
        <f t="shared" si="472"/>
        <v>100</v>
      </c>
      <c r="R578" s="74">
        <f t="shared" si="472"/>
        <v>108.11242745207146</v>
      </c>
      <c r="S578" s="74">
        <f t="shared" si="472"/>
        <v>113.04924524273228</v>
      </c>
      <c r="T578" s="74">
        <f t="shared" si="472"/>
        <v>123.07557925113069</v>
      </c>
    </row>
    <row r="579" spans="1:20" ht="12" customHeight="1">
      <c r="A579" s="66" t="s">
        <v>9</v>
      </c>
      <c r="B579" s="74">
        <f t="shared" ref="B579:T579" si="473">B506/$Q506*100</f>
        <v>72.813888212567932</v>
      </c>
      <c r="C579" s="74">
        <f t="shared" si="473"/>
        <v>63.074407045171597</v>
      </c>
      <c r="D579" s="74">
        <f t="shared" si="473"/>
        <v>59.196255070493066</v>
      </c>
      <c r="E579" s="74">
        <f t="shared" si="473"/>
        <v>59.342340397186696</v>
      </c>
      <c r="F579" s="74">
        <f t="shared" si="473"/>
        <v>56.644815119371927</v>
      </c>
      <c r="G579" s="74">
        <f t="shared" si="473"/>
        <v>52.513999843808136</v>
      </c>
      <c r="H579" s="74">
        <f t="shared" si="473"/>
        <v>65.205047753363871</v>
      </c>
      <c r="I579" s="74">
        <f t="shared" si="473"/>
        <v>65.480680445238676</v>
      </c>
      <c r="J579" s="74">
        <f t="shared" si="473"/>
        <v>65.725074765367665</v>
      </c>
      <c r="K579" s="74">
        <f t="shared" si="473"/>
        <v>66.492711812239008</v>
      </c>
      <c r="L579" s="74">
        <f t="shared" si="473"/>
        <v>71.902922165921694</v>
      </c>
      <c r="M579" s="74">
        <f t="shared" si="473"/>
        <v>83.274608257036661</v>
      </c>
      <c r="N579" s="74">
        <f t="shared" si="473"/>
        <v>86.22204050881794</v>
      </c>
      <c r="O579" s="74">
        <f t="shared" si="473"/>
        <v>86.085602326339909</v>
      </c>
      <c r="P579" s="74">
        <f t="shared" si="473"/>
        <v>97.685144776071397</v>
      </c>
      <c r="Q579" s="93">
        <f t="shared" si="473"/>
        <v>100</v>
      </c>
      <c r="R579" s="74">
        <f t="shared" si="473"/>
        <v>98.543281223441639</v>
      </c>
      <c r="S579" s="74">
        <f t="shared" si="473"/>
        <v>104.58285289023847</v>
      </c>
      <c r="T579" s="74">
        <f t="shared" si="473"/>
        <v>114.4119146824941</v>
      </c>
    </row>
    <row r="580" spans="1:20" ht="12" customHeight="1">
      <c r="A580" s="66" t="s">
        <v>10</v>
      </c>
      <c r="B580" s="74">
        <f t="shared" ref="B580:T580" si="474">B507/$Q507*100</f>
        <v>87.516975081398584</v>
      </c>
      <c r="C580" s="74">
        <f t="shared" si="474"/>
        <v>71.201808493812621</v>
      </c>
      <c r="D580" s="74">
        <f t="shared" si="474"/>
        <v>63.585791652350331</v>
      </c>
      <c r="E580" s="74">
        <f t="shared" si="474"/>
        <v>60.763974105160976</v>
      </c>
      <c r="F580" s="74">
        <f t="shared" si="474"/>
        <v>58.691241676074547</v>
      </c>
      <c r="G580" s="74">
        <f t="shared" si="474"/>
        <v>57.633469133984519</v>
      </c>
      <c r="H580" s="74">
        <f t="shared" si="474"/>
        <v>62.249873198187146</v>
      </c>
      <c r="I580" s="74">
        <f t="shared" si="474"/>
        <v>63.13148666263082</v>
      </c>
      <c r="J580" s="74">
        <f t="shared" si="474"/>
        <v>61.882829671078824</v>
      </c>
      <c r="K580" s="74">
        <f t="shared" si="474"/>
        <v>63.906204835375803</v>
      </c>
      <c r="L580" s="74">
        <f t="shared" si="474"/>
        <v>72.033519309325527</v>
      </c>
      <c r="M580" s="74">
        <f t="shared" si="474"/>
        <v>74.952960617811158</v>
      </c>
      <c r="N580" s="74">
        <f t="shared" si="474"/>
        <v>86.692081567652167</v>
      </c>
      <c r="O580" s="74">
        <f t="shared" si="474"/>
        <v>86.645996607710643</v>
      </c>
      <c r="P580" s="74">
        <f t="shared" si="474"/>
        <v>92.951455357581096</v>
      </c>
      <c r="Q580" s="93">
        <f t="shared" si="474"/>
        <v>100</v>
      </c>
      <c r="R580" s="74">
        <f t="shared" si="474"/>
        <v>100.04444880751757</v>
      </c>
      <c r="S580" s="74">
        <f t="shared" si="474"/>
        <v>109.75119575472985</v>
      </c>
      <c r="T580" s="74">
        <f t="shared" si="474"/>
        <v>120.05022987941555</v>
      </c>
    </row>
    <row r="581" spans="1:20" ht="12" customHeight="1">
      <c r="A581" s="66" t="s">
        <v>11</v>
      </c>
      <c r="B581" s="74">
        <f t="shared" ref="B581:T581" si="475">B508/$Q508*100</f>
        <v>77.480543073609468</v>
      </c>
      <c r="C581" s="74">
        <f t="shared" si="475"/>
        <v>63.905767232540377</v>
      </c>
      <c r="D581" s="74">
        <f t="shared" si="475"/>
        <v>55.191610297204122</v>
      </c>
      <c r="E581" s="74">
        <f t="shared" si="475"/>
        <v>51.548296529751383</v>
      </c>
      <c r="F581" s="74">
        <f t="shared" si="475"/>
        <v>50.976803077325371</v>
      </c>
      <c r="G581" s="74">
        <f t="shared" si="475"/>
        <v>52.38540885350362</v>
      </c>
      <c r="H581" s="74">
        <f t="shared" si="475"/>
        <v>53.04842383413272</v>
      </c>
      <c r="I581" s="74">
        <f t="shared" si="475"/>
        <v>57.838509231287979</v>
      </c>
      <c r="J581" s="74">
        <f t="shared" si="475"/>
        <v>64.984757880829335</v>
      </c>
      <c r="K581" s="74">
        <f t="shared" si="475"/>
        <v>75.165667728683388</v>
      </c>
      <c r="L581" s="74">
        <f t="shared" si="475"/>
        <v>78.594628443239458</v>
      </c>
      <c r="M581" s="74">
        <f t="shared" si="475"/>
        <v>81.731133146620238</v>
      </c>
      <c r="N581" s="74">
        <f t="shared" si="475"/>
        <v>86.308241754460823</v>
      </c>
      <c r="O581" s="74">
        <f t="shared" si="475"/>
        <v>85.012489592006659</v>
      </c>
      <c r="P581" s="74">
        <f t="shared" si="475"/>
        <v>87.807336861155648</v>
      </c>
      <c r="Q581" s="93">
        <f t="shared" si="475"/>
        <v>100</v>
      </c>
      <c r="R581" s="74">
        <f t="shared" si="475"/>
        <v>104.14737030436069</v>
      </c>
      <c r="S581" s="74">
        <f t="shared" si="475"/>
        <v>107.13867919984035</v>
      </c>
      <c r="T581" s="74">
        <f t="shared" si="475"/>
        <v>117.31029926851591</v>
      </c>
    </row>
    <row r="582" spans="1:20" ht="12" customHeight="1">
      <c r="A582" s="66" t="s">
        <v>12</v>
      </c>
      <c r="B582" s="74">
        <f t="shared" ref="B582:T582" si="476">B509/$Q509*100</f>
        <v>95.639542344432542</v>
      </c>
      <c r="C582" s="74">
        <f t="shared" si="476"/>
        <v>86.279059024017172</v>
      </c>
      <c r="D582" s="74">
        <f t="shared" si="476"/>
        <v>93.579681653226856</v>
      </c>
      <c r="E582" s="74">
        <f t="shared" si="476"/>
        <v>88.100236629897495</v>
      </c>
      <c r="F582" s="74">
        <f t="shared" si="476"/>
        <v>84.005153501455197</v>
      </c>
      <c r="G582" s="74">
        <f t="shared" si="476"/>
        <v>78.753099030382046</v>
      </c>
      <c r="H582" s="74">
        <f t="shared" si="476"/>
        <v>76.6870787756841</v>
      </c>
      <c r="I582" s="74">
        <f t="shared" si="476"/>
        <v>76.68451229089564</v>
      </c>
      <c r="J582" s="74">
        <f t="shared" si="476"/>
        <v>74.121620581154815</v>
      </c>
      <c r="K582" s="74">
        <f t="shared" si="476"/>
        <v>79.36494900394726</v>
      </c>
      <c r="L582" s="74">
        <f t="shared" si="476"/>
        <v>77.561736791586029</v>
      </c>
      <c r="M582" s="74">
        <f t="shared" si="476"/>
        <v>82.452430204446188</v>
      </c>
      <c r="N582" s="74">
        <f t="shared" si="476"/>
        <v>90.268916276133226</v>
      </c>
      <c r="O582" s="74">
        <f t="shared" si="476"/>
        <v>95.082101848382351</v>
      </c>
      <c r="P582" s="74">
        <f t="shared" si="476"/>
        <v>106.73445608487879</v>
      </c>
      <c r="Q582" s="93">
        <f t="shared" si="476"/>
        <v>100</v>
      </c>
      <c r="R582" s="74">
        <f t="shared" si="476"/>
        <v>108.04798299960477</v>
      </c>
      <c r="S582" s="74">
        <f t="shared" si="476"/>
        <v>101.49574733470557</v>
      </c>
      <c r="T582" s="74">
        <f t="shared" si="476"/>
        <v>111.99164352552884</v>
      </c>
    </row>
    <row r="583" spans="1:20" ht="12" customHeight="1">
      <c r="A583" s="66" t="s">
        <v>13</v>
      </c>
      <c r="B583" s="74">
        <f t="shared" ref="B583:T583" si="477">B510/$Q510*100</f>
        <v>78.016635053203757</v>
      </c>
      <c r="C583" s="74">
        <f t="shared" si="477"/>
        <v>71.326098996701418</v>
      </c>
      <c r="D583" s="74">
        <f t="shared" si="477"/>
        <v>59.723467972376213</v>
      </c>
      <c r="E583" s="74">
        <f t="shared" si="477"/>
        <v>57.813181588711302</v>
      </c>
      <c r="F583" s="74">
        <f t="shared" si="477"/>
        <v>56.367784655952406</v>
      </c>
      <c r="G583" s="74">
        <f t="shared" si="477"/>
        <v>44.967332754978514</v>
      </c>
      <c r="H583" s="74">
        <f t="shared" si="477"/>
        <v>56.671175873781408</v>
      </c>
      <c r="I583" s="74">
        <f t="shared" si="477"/>
        <v>60.438324339425677</v>
      </c>
      <c r="J583" s="74">
        <f t="shared" si="477"/>
        <v>63.956731216946785</v>
      </c>
      <c r="K583" s="74">
        <f t="shared" si="477"/>
        <v>64.32261416381165</v>
      </c>
      <c r="L583" s="74">
        <f t="shared" si="477"/>
        <v>70.16228244301</v>
      </c>
      <c r="M583" s="74">
        <f t="shared" si="477"/>
        <v>73.723575801241992</v>
      </c>
      <c r="N583" s="74">
        <f t="shared" si="477"/>
        <v>83.673974522979805</v>
      </c>
      <c r="O583" s="74">
        <f t="shared" si="477"/>
        <v>86.141540090282177</v>
      </c>
      <c r="P583" s="74">
        <f t="shared" si="477"/>
        <v>98.92538732618722</v>
      </c>
      <c r="Q583" s="93">
        <f t="shared" si="477"/>
        <v>100</v>
      </c>
      <c r="R583" s="74">
        <f t="shared" si="477"/>
        <v>110.64981595573136</v>
      </c>
      <c r="S583" s="74">
        <f t="shared" si="477"/>
        <v>117.90865914805393</v>
      </c>
      <c r="T583" s="74">
        <f t="shared" si="477"/>
        <v>125.76423708626801</v>
      </c>
    </row>
    <row r="584" spans="1:20" ht="12" customHeight="1">
      <c r="A584" s="66" t="s">
        <v>14</v>
      </c>
      <c r="B584" s="74">
        <f t="shared" ref="B584:T584" si="478">B511/$Q511*100</f>
        <v>104.36915082584373</v>
      </c>
      <c r="C584" s="74">
        <f t="shared" si="478"/>
        <v>103.90585646491158</v>
      </c>
      <c r="D584" s="74">
        <f t="shared" si="478"/>
        <v>94.042790105782231</v>
      </c>
      <c r="E584" s="74">
        <f t="shared" si="478"/>
        <v>81.828123757257615</v>
      </c>
      <c r="F584" s="74">
        <f t="shared" si="478"/>
        <v>76.297091651422349</v>
      </c>
      <c r="G584" s="74">
        <f t="shared" si="478"/>
        <v>77.944802354251166</v>
      </c>
      <c r="H584" s="74">
        <f t="shared" si="478"/>
        <v>74.78459132002439</v>
      </c>
      <c r="I584" s="74">
        <f t="shared" si="478"/>
        <v>76.802142156472868</v>
      </c>
      <c r="J584" s="74">
        <f t="shared" si="478"/>
        <v>86.507463082266227</v>
      </c>
      <c r="K584" s="74">
        <f t="shared" si="478"/>
        <v>89.112913916063505</v>
      </c>
      <c r="L584" s="74">
        <f t="shared" si="478"/>
        <v>86.288077626660296</v>
      </c>
      <c r="M584" s="74">
        <f t="shared" si="478"/>
        <v>92.915374214586819</v>
      </c>
      <c r="N584" s="74">
        <f t="shared" si="478"/>
        <v>93.737903974124436</v>
      </c>
      <c r="O584" s="74">
        <f t="shared" si="478"/>
        <v>94.7997030674196</v>
      </c>
      <c r="P584" s="74">
        <f t="shared" si="478"/>
        <v>101.02733370449906</v>
      </c>
      <c r="Q584" s="93">
        <f t="shared" si="478"/>
        <v>100</v>
      </c>
      <c r="R584" s="74">
        <f t="shared" si="478"/>
        <v>112.40488878284154</v>
      </c>
      <c r="S584" s="74">
        <f t="shared" si="478"/>
        <v>110.81948089822104</v>
      </c>
      <c r="T584" s="74">
        <f t="shared" si="478"/>
        <v>120.89066518200377</v>
      </c>
    </row>
    <row r="585" spans="1:20" ht="12" customHeight="1">
      <c r="A585" s="66" t="s">
        <v>15</v>
      </c>
      <c r="B585" s="74">
        <f t="shared" ref="B585:T585" si="479">B512/$Q512*100</f>
        <v>96.710717836329579</v>
      </c>
      <c r="C585" s="74">
        <f t="shared" si="479"/>
        <v>81.973898858075046</v>
      </c>
      <c r="D585" s="74">
        <f t="shared" si="479"/>
        <v>76.628986987877695</v>
      </c>
      <c r="E585" s="74">
        <f t="shared" si="479"/>
        <v>82.015093842173769</v>
      </c>
      <c r="F585" s="74">
        <f t="shared" si="479"/>
        <v>91.707175067697094</v>
      </c>
      <c r="G585" s="74">
        <f t="shared" si="479"/>
        <v>74.030132757702077</v>
      </c>
      <c r="H585" s="74">
        <f t="shared" si="479"/>
        <v>72.945880776223362</v>
      </c>
      <c r="I585" s="74">
        <f t="shared" si="479"/>
        <v>79.348130571621596</v>
      </c>
      <c r="J585" s="74">
        <f t="shared" si="479"/>
        <v>85.18381201904856</v>
      </c>
      <c r="K585" s="74">
        <f t="shared" si="479"/>
        <v>89.091568210654657</v>
      </c>
      <c r="L585" s="74">
        <f t="shared" si="479"/>
        <v>89.348899544658096</v>
      </c>
      <c r="M585" s="74">
        <f t="shared" si="479"/>
        <v>98.682035142067761</v>
      </c>
      <c r="N585" s="74">
        <f t="shared" si="479"/>
        <v>98.512037174353651</v>
      </c>
      <c r="O585" s="74">
        <f t="shared" si="479"/>
        <v>93.049307649633903</v>
      </c>
      <c r="P585" s="74">
        <f t="shared" si="479"/>
        <v>106.94053092095506</v>
      </c>
      <c r="Q585" s="93">
        <f t="shared" si="479"/>
        <v>100</v>
      </c>
      <c r="R585" s="74">
        <f t="shared" si="479"/>
        <v>103.22227165620315</v>
      </c>
      <c r="S585" s="74">
        <f t="shared" si="479"/>
        <v>107.22065681282646</v>
      </c>
      <c r="T585" s="74">
        <f t="shared" si="479"/>
        <v>117.98463152459891</v>
      </c>
    </row>
    <row r="586" spans="1:20" ht="12" customHeight="1">
      <c r="A586" s="66" t="s">
        <v>16</v>
      </c>
      <c r="B586" s="74">
        <f t="shared" ref="B586:T586" si="480">B513/$Q513*100</f>
        <v>84.79900584381366</v>
      </c>
      <c r="C586" s="74">
        <f t="shared" si="480"/>
        <v>79.826651880166423</v>
      </c>
      <c r="D586" s="74">
        <f t="shared" si="480"/>
        <v>68.920821437279272</v>
      </c>
      <c r="E586" s="74">
        <f t="shared" si="480"/>
        <v>62.535884791140681</v>
      </c>
      <c r="F586" s="74">
        <f t="shared" si="480"/>
        <v>60.546785902487741</v>
      </c>
      <c r="G586" s="74">
        <f t="shared" si="480"/>
        <v>59.22779862045099</v>
      </c>
      <c r="H586" s="74">
        <f t="shared" si="480"/>
        <v>62.970828122665033</v>
      </c>
      <c r="I586" s="74">
        <f t="shared" si="480"/>
        <v>67.311609762236216</v>
      </c>
      <c r="J586" s="74">
        <f t="shared" si="480"/>
        <v>68.521271324414244</v>
      </c>
      <c r="K586" s="74">
        <f t="shared" si="480"/>
        <v>70.180820021550545</v>
      </c>
      <c r="L586" s="74">
        <f t="shared" si="480"/>
        <v>71.49194214388524</v>
      </c>
      <c r="M586" s="74">
        <f t="shared" si="480"/>
        <v>84.630691426189415</v>
      </c>
      <c r="N586" s="74">
        <f t="shared" si="480"/>
        <v>84.176871711380102</v>
      </c>
      <c r="O586" s="74">
        <f t="shared" si="480"/>
        <v>88.05675499241012</v>
      </c>
      <c r="P586" s="74">
        <f t="shared" si="480"/>
        <v>90.86619003798873</v>
      </c>
      <c r="Q586" s="93">
        <f t="shared" si="480"/>
        <v>100</v>
      </c>
      <c r="R586" s="74">
        <f t="shared" si="480"/>
        <v>100.6496621913908</v>
      </c>
      <c r="S586" s="74">
        <f t="shared" si="480"/>
        <v>94.915174252613198</v>
      </c>
      <c r="T586" s="74">
        <f t="shared" si="480"/>
        <v>103.76583846535006</v>
      </c>
    </row>
    <row r="587" spans="1:20" ht="12" customHeight="1">
      <c r="A587" s="66" t="s">
        <v>17</v>
      </c>
      <c r="B587" s="74">
        <f t="shared" ref="B587:T587" si="481">B514/$Q514*100</f>
        <v>105.68202043213613</v>
      </c>
      <c r="C587" s="74">
        <f t="shared" si="481"/>
        <v>90.074039796390565</v>
      </c>
      <c r="D587" s="74">
        <f t="shared" si="481"/>
        <v>79.204339159221163</v>
      </c>
      <c r="E587" s="74">
        <f t="shared" si="481"/>
        <v>80.987256611967396</v>
      </c>
      <c r="F587" s="74">
        <f t="shared" si="481"/>
        <v>77.816092976898148</v>
      </c>
      <c r="G587" s="74">
        <f t="shared" si="481"/>
        <v>79.505570782757275</v>
      </c>
      <c r="H587" s="74">
        <f t="shared" si="481"/>
        <v>75.960203609440086</v>
      </c>
      <c r="I587" s="74">
        <f t="shared" si="481"/>
        <v>75.969102623429322</v>
      </c>
      <c r="J587" s="74">
        <f t="shared" si="481"/>
        <v>76.440750364859568</v>
      </c>
      <c r="K587" s="74">
        <f t="shared" si="481"/>
        <v>84.911721781226646</v>
      </c>
      <c r="L587" s="74">
        <f t="shared" si="481"/>
        <v>93.768465454027691</v>
      </c>
      <c r="M587" s="74">
        <f t="shared" si="481"/>
        <v>93.616292314811517</v>
      </c>
      <c r="N587" s="74">
        <f t="shared" si="481"/>
        <v>98.2985085252554</v>
      </c>
      <c r="O587" s="74">
        <f t="shared" si="481"/>
        <v>102.80096465311644</v>
      </c>
      <c r="P587" s="74">
        <f t="shared" si="481"/>
        <v>107.00085430534297</v>
      </c>
      <c r="Q587" s="93">
        <f t="shared" si="481"/>
        <v>100</v>
      </c>
      <c r="R587" s="74">
        <f t="shared" si="481"/>
        <v>106.81619976506602</v>
      </c>
      <c r="S587" s="74">
        <f t="shared" si="481"/>
        <v>103.77540668493933</v>
      </c>
      <c r="T587" s="74">
        <f t="shared" si="481"/>
        <v>113.70003203645037</v>
      </c>
    </row>
    <row r="588" spans="1:20" ht="12" customHeight="1">
      <c r="A588" s="66" t="s">
        <v>18</v>
      </c>
      <c r="B588" s="74">
        <f t="shared" ref="B588:T588" si="482">B515/$Q515*100</f>
        <v>60.622478117305242</v>
      </c>
      <c r="C588" s="74">
        <f t="shared" si="482"/>
        <v>55.155719488343117</v>
      </c>
      <c r="D588" s="74">
        <f t="shared" si="482"/>
        <v>53.996861286872374</v>
      </c>
      <c r="E588" s="74">
        <f t="shared" si="482"/>
        <v>51.809091605774974</v>
      </c>
      <c r="F588" s="74">
        <f t="shared" si="482"/>
        <v>57.766649007240368</v>
      </c>
      <c r="G588" s="74">
        <f t="shared" si="482"/>
        <v>56.175967853180197</v>
      </c>
      <c r="H588" s="74">
        <f t="shared" si="482"/>
        <v>58.645621961662386</v>
      </c>
      <c r="I588" s="74">
        <f t="shared" si="482"/>
        <v>65.15461993915828</v>
      </c>
      <c r="J588" s="74">
        <f t="shared" si="482"/>
        <v>74.278878992946233</v>
      </c>
      <c r="K588" s="74">
        <f t="shared" si="482"/>
        <v>68.611869133655205</v>
      </c>
      <c r="L588" s="74">
        <f t="shared" si="482"/>
        <v>72.258374066632683</v>
      </c>
      <c r="M588" s="74">
        <f t="shared" si="482"/>
        <v>83.481439276563279</v>
      </c>
      <c r="N588" s="74">
        <f t="shared" si="482"/>
        <v>83.462447063370689</v>
      </c>
      <c r="O588" s="74">
        <f t="shared" si="482"/>
        <v>86.223648304195279</v>
      </c>
      <c r="P588" s="74">
        <f t="shared" si="482"/>
        <v>96.015633590228006</v>
      </c>
      <c r="Q588" s="93">
        <f t="shared" si="482"/>
        <v>100</v>
      </c>
      <c r="R588" s="74">
        <f t="shared" si="482"/>
        <v>117.02268736484709</v>
      </c>
      <c r="S588" s="74">
        <f t="shared" si="482"/>
        <v>112.98867464339621</v>
      </c>
      <c r="T588" s="74">
        <f t="shared" si="482"/>
        <v>124.69687428154459</v>
      </c>
    </row>
    <row r="589" spans="1:20" ht="12" customHeight="1">
      <c r="A589" s="66" t="s">
        <v>19</v>
      </c>
      <c r="B589" s="74">
        <f t="shared" ref="B589:T589" si="483">B516/$Q516*100</f>
        <v>115.49608264577411</v>
      </c>
      <c r="C589" s="74">
        <f t="shared" si="483"/>
        <v>110.80471217058611</v>
      </c>
      <c r="D589" s="74">
        <f t="shared" si="483"/>
        <v>97.452301563790158</v>
      </c>
      <c r="E589" s="74">
        <f t="shared" si="483"/>
        <v>86.931227269575757</v>
      </c>
      <c r="F589" s="74">
        <f t="shared" si="483"/>
        <v>75.831531707563045</v>
      </c>
      <c r="G589" s="74">
        <f t="shared" si="483"/>
        <v>74.861490170371809</v>
      </c>
      <c r="H589" s="74">
        <f t="shared" si="483"/>
        <v>77.920997396834608</v>
      </c>
      <c r="I589" s="74">
        <f t="shared" si="483"/>
        <v>79.629758025376134</v>
      </c>
      <c r="J589" s="74">
        <f t="shared" si="483"/>
        <v>80.354610376103835</v>
      </c>
      <c r="K589" s="74">
        <f t="shared" si="483"/>
        <v>82.305408659149222</v>
      </c>
      <c r="L589" s="74">
        <f t="shared" si="483"/>
        <v>89.90123098838346</v>
      </c>
      <c r="M589" s="74">
        <f t="shared" si="483"/>
        <v>85.70780256282579</v>
      </c>
      <c r="N589" s="74">
        <f t="shared" si="483"/>
        <v>96.572393840645944</v>
      </c>
      <c r="O589" s="74">
        <f t="shared" si="483"/>
        <v>98.389567168600664</v>
      </c>
      <c r="P589" s="74">
        <f t="shared" si="483"/>
        <v>99.232286814620593</v>
      </c>
      <c r="Q589" s="93">
        <f t="shared" si="483"/>
        <v>100</v>
      </c>
      <c r="R589" s="74">
        <f t="shared" si="483"/>
        <v>100.9505020390412</v>
      </c>
      <c r="S589" s="74">
        <f t="shared" si="483"/>
        <v>101.93251939767921</v>
      </c>
      <c r="T589" s="74">
        <f t="shared" si="483"/>
        <v>111.35118781239561</v>
      </c>
    </row>
    <row r="590" spans="1:20" ht="12" customHeight="1">
      <c r="A590" s="69" t="s">
        <v>20</v>
      </c>
      <c r="B590" s="85">
        <f t="shared" ref="B590:T590" si="484">B517/$Q517*100</f>
        <v>89.768435565174869</v>
      </c>
      <c r="C590" s="85">
        <f t="shared" si="484"/>
        <v>78.904345666371839</v>
      </c>
      <c r="D590" s="85">
        <f t="shared" si="484"/>
        <v>71.432496065406752</v>
      </c>
      <c r="E590" s="85">
        <f t="shared" si="484"/>
        <v>69.563127095598574</v>
      </c>
      <c r="F590" s="85">
        <f t="shared" si="484"/>
        <v>66.674185266754023</v>
      </c>
      <c r="G590" s="85">
        <f t="shared" si="484"/>
        <v>62.313109988671414</v>
      </c>
      <c r="H590" s="85">
        <f t="shared" si="484"/>
        <v>65.018412122348735</v>
      </c>
      <c r="I590" s="85">
        <f t="shared" si="484"/>
        <v>68.692245113121146</v>
      </c>
      <c r="J590" s="85">
        <f t="shared" si="484"/>
        <v>70.905197211190725</v>
      </c>
      <c r="K590" s="85">
        <f t="shared" si="484"/>
        <v>72.646555678612785</v>
      </c>
      <c r="L590" s="85">
        <f t="shared" si="484"/>
        <v>78.995658642039459</v>
      </c>
      <c r="M590" s="85">
        <f t="shared" si="484"/>
        <v>84.498944439234918</v>
      </c>
      <c r="N590" s="85">
        <f t="shared" si="484"/>
        <v>89.392742101034784</v>
      </c>
      <c r="O590" s="85">
        <f t="shared" si="484"/>
        <v>90.189823532542448</v>
      </c>
      <c r="P590" s="85">
        <f t="shared" si="484"/>
        <v>98.52563631433155</v>
      </c>
      <c r="Q590" s="75">
        <f t="shared" si="484"/>
        <v>100</v>
      </c>
      <c r="R590" s="85">
        <f t="shared" si="484"/>
        <v>106.13626744589777</v>
      </c>
      <c r="S590" s="85">
        <f t="shared" si="484"/>
        <v>108.42570651609191</v>
      </c>
      <c r="T590" s="85">
        <f t="shared" si="484"/>
        <v>118.47456896879444</v>
      </c>
    </row>
    <row r="591" spans="1:20" ht="12" customHeight="1">
      <c r="A591" s="70" t="s">
        <v>0</v>
      </c>
      <c r="B591" s="74">
        <f t="shared" ref="B591:T591" si="485">B518/$Q518*100</f>
        <v>132.14085827262508</v>
      </c>
      <c r="C591" s="74">
        <f t="shared" si="485"/>
        <v>110.75684702434852</v>
      </c>
      <c r="D591" s="74">
        <f t="shared" si="485"/>
        <v>99.070151569616911</v>
      </c>
      <c r="E591" s="74">
        <f t="shared" si="485"/>
        <v>103.13718620175003</v>
      </c>
      <c r="F591" s="74">
        <f t="shared" si="485"/>
        <v>82.349260808037599</v>
      </c>
      <c r="G591" s="74">
        <f t="shared" si="485"/>
        <v>73.852307216279058</v>
      </c>
      <c r="H591" s="74">
        <f t="shared" si="485"/>
        <v>73.224824473192058</v>
      </c>
      <c r="I591" s="74">
        <f t="shared" si="485"/>
        <v>79.617959020235062</v>
      </c>
      <c r="J591" s="74">
        <f t="shared" si="485"/>
        <v>75.371643604362802</v>
      </c>
      <c r="K591" s="74">
        <f t="shared" si="485"/>
        <v>70.58088794040961</v>
      </c>
      <c r="L591" s="74">
        <f t="shared" si="485"/>
        <v>79.077614018483217</v>
      </c>
      <c r="M591" s="74">
        <f t="shared" si="485"/>
        <v>86.458840499256027</v>
      </c>
      <c r="N591" s="74">
        <f t="shared" si="485"/>
        <v>88.061674409715749</v>
      </c>
      <c r="O591" s="74">
        <f t="shared" si="485"/>
        <v>92.629694176104692</v>
      </c>
      <c r="P591" s="74">
        <f t="shared" si="485"/>
        <v>95.258387291995618</v>
      </c>
      <c r="Q591" s="93">
        <f t="shared" si="485"/>
        <v>100</v>
      </c>
      <c r="R591" s="74">
        <f t="shared" si="485"/>
        <v>105.19072472209206</v>
      </c>
      <c r="S591" s="74">
        <f t="shared" si="485"/>
        <v>105.62732348350754</v>
      </c>
      <c r="T591" s="74">
        <f t="shared" si="485"/>
        <v>115.76692588059171</v>
      </c>
    </row>
    <row r="592" spans="1:20" ht="12" customHeight="1">
      <c r="A592" s="70" t="s">
        <v>5</v>
      </c>
      <c r="B592" s="74">
        <f t="shared" ref="B592:T592" si="486">B519/$Q519*100</f>
        <v>84.456636689601027</v>
      </c>
      <c r="C592" s="74">
        <f t="shared" si="486"/>
        <v>74.911443496672788</v>
      </c>
      <c r="D592" s="74">
        <f t="shared" si="486"/>
        <v>67.967872099881447</v>
      </c>
      <c r="E592" s="74">
        <f t="shared" si="486"/>
        <v>65.354328687515618</v>
      </c>
      <c r="F592" s="74">
        <f t="shared" si="486"/>
        <v>64.70919242173089</v>
      </c>
      <c r="G592" s="74">
        <f t="shared" si="486"/>
        <v>60.866581713267443</v>
      </c>
      <c r="H592" s="74">
        <f t="shared" si="486"/>
        <v>63.989702917886881</v>
      </c>
      <c r="I592" s="74">
        <f t="shared" si="486"/>
        <v>67.322621751644789</v>
      </c>
      <c r="J592" s="74">
        <f t="shared" si="486"/>
        <v>70.345293357321069</v>
      </c>
      <c r="K592" s="74">
        <f t="shared" si="486"/>
        <v>72.905503223399677</v>
      </c>
      <c r="L592" s="74">
        <f t="shared" si="486"/>
        <v>78.985384897080507</v>
      </c>
      <c r="M592" s="74">
        <f t="shared" si="486"/>
        <v>84.253256198384818</v>
      </c>
      <c r="N592" s="74">
        <f t="shared" si="486"/>
        <v>89.55960180660972</v>
      </c>
      <c r="O592" s="74">
        <f t="shared" si="486"/>
        <v>89.883966738120336</v>
      </c>
      <c r="P592" s="74">
        <f t="shared" si="486"/>
        <v>98.935211434712329</v>
      </c>
      <c r="Q592" s="93">
        <f t="shared" si="486"/>
        <v>100</v>
      </c>
      <c r="R592" s="74">
        <f t="shared" si="486"/>
        <v>106.25479859313522</v>
      </c>
      <c r="S592" s="74">
        <f t="shared" si="486"/>
        <v>108.77650563168022</v>
      </c>
      <c r="T592" s="74">
        <f t="shared" si="486"/>
        <v>118.81399312539145</v>
      </c>
    </row>
    <row r="593" spans="1:20" ht="12" customHeight="1">
      <c r="A593" s="4"/>
      <c r="B593" s="82"/>
      <c r="C593" s="82"/>
      <c r="D593" s="82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  <c r="S593"/>
      <c r="T593"/>
    </row>
    <row r="594" spans="1:20" ht="12" customHeight="1">
      <c r="A594" s="65"/>
      <c r="B594" s="193" t="s">
        <v>79</v>
      </c>
      <c r="C594" s="193"/>
      <c r="D594" s="193"/>
      <c r="E594" s="193"/>
      <c r="F594" s="193"/>
      <c r="G594" s="193"/>
      <c r="H594" s="193"/>
      <c r="I594" s="193"/>
      <c r="J594" s="193"/>
      <c r="K594" s="193"/>
      <c r="L594" s="193"/>
      <c r="M594" s="193"/>
      <c r="N594" s="193"/>
      <c r="O594" s="193"/>
      <c r="P594" s="193"/>
      <c r="Q594" s="193"/>
      <c r="R594" s="193"/>
      <c r="S594" s="193"/>
      <c r="T594" s="193"/>
    </row>
    <row r="595" spans="1:20" ht="12" customHeight="1">
      <c r="A595" s="65"/>
      <c r="B595" s="184" t="s">
        <v>83</v>
      </c>
      <c r="C595" s="184"/>
      <c r="D595" s="184"/>
      <c r="E595" s="184"/>
      <c r="F595" s="184"/>
      <c r="G595" s="184"/>
      <c r="H595" s="184"/>
      <c r="I595" s="184"/>
      <c r="J595" s="184"/>
      <c r="K595" s="184"/>
      <c r="L595" s="184"/>
      <c r="M595" s="184"/>
      <c r="N595" s="184"/>
      <c r="O595" s="184"/>
      <c r="P595" s="184"/>
      <c r="Q595" s="184"/>
      <c r="R595" s="184"/>
      <c r="S595" s="184"/>
      <c r="T595" s="184"/>
    </row>
    <row r="596" spans="1:20" ht="12" customHeight="1">
      <c r="A596" s="66" t="s">
        <v>1</v>
      </c>
      <c r="B596" s="90">
        <v>964.30799999999999</v>
      </c>
      <c r="C596" s="90">
        <v>1001.576</v>
      </c>
      <c r="D596" s="90">
        <v>1038.402</v>
      </c>
      <c r="E596" s="90">
        <v>1078.2670000000001</v>
      </c>
      <c r="F596" s="90">
        <v>1097.8920000000001</v>
      </c>
      <c r="G596" s="90">
        <v>1070.73</v>
      </c>
      <c r="H596" s="90">
        <v>1113.74</v>
      </c>
      <c r="I596" s="90">
        <v>1130.54</v>
      </c>
      <c r="J596" s="90">
        <v>1172.365</v>
      </c>
      <c r="K596" s="90">
        <v>1198.3679999999999</v>
      </c>
      <c r="L596" s="90">
        <v>1262.692</v>
      </c>
      <c r="M596" s="90">
        <v>1256.6329999999998</v>
      </c>
      <c r="N596" s="90">
        <v>1295.1909999999998</v>
      </c>
      <c r="O596" s="90">
        <v>1299.0730000000001</v>
      </c>
      <c r="P596" s="90">
        <v>1338.4450000000002</v>
      </c>
      <c r="Q596" s="90">
        <v>1426.1709999999998</v>
      </c>
      <c r="R596" s="90">
        <v>1431.2080000000001</v>
      </c>
      <c r="S596" s="90">
        <v>1436.5350000000001</v>
      </c>
      <c r="T596" s="90">
        <v>1472.587</v>
      </c>
    </row>
    <row r="597" spans="1:20" ht="12" customHeight="1">
      <c r="A597" s="66" t="s">
        <v>2</v>
      </c>
      <c r="B597" s="90">
        <v>1976.423</v>
      </c>
      <c r="C597" s="90">
        <v>2036.0350000000001</v>
      </c>
      <c r="D597" s="90">
        <v>2045.674</v>
      </c>
      <c r="E597" s="90">
        <v>2114.2289999999998</v>
      </c>
      <c r="F597" s="90">
        <v>2150.9459999999999</v>
      </c>
      <c r="G597" s="90">
        <v>2135.4839999999999</v>
      </c>
      <c r="H597" s="90">
        <v>2165.509</v>
      </c>
      <c r="I597" s="90">
        <v>2156.6329999999998</v>
      </c>
      <c r="J597" s="90">
        <v>2233.0500000000002</v>
      </c>
      <c r="K597" s="90">
        <v>2216.6109999999999</v>
      </c>
      <c r="L597" s="90">
        <v>2257.7379999999998</v>
      </c>
      <c r="M597" s="90">
        <v>2307.444</v>
      </c>
      <c r="N597" s="90">
        <v>2326.8510000000001</v>
      </c>
      <c r="O597" s="90">
        <v>2388.085</v>
      </c>
      <c r="P597" s="90">
        <v>2511.0769999999998</v>
      </c>
      <c r="Q597" s="90">
        <v>2636.163</v>
      </c>
      <c r="R597" s="90">
        <v>2654.4719999999998</v>
      </c>
      <c r="S597" s="90">
        <v>2744.2809999999999</v>
      </c>
      <c r="T597" s="90">
        <v>2775.6120000000001</v>
      </c>
    </row>
    <row r="598" spans="1:20" ht="12" customHeight="1">
      <c r="A598" s="66" t="s">
        <v>3</v>
      </c>
      <c r="B598" s="90">
        <v>1349.364</v>
      </c>
      <c r="C598" s="90">
        <v>1391.31</v>
      </c>
      <c r="D598" s="90">
        <v>1414.38</v>
      </c>
      <c r="E598" s="90">
        <v>1403.2239999999999</v>
      </c>
      <c r="F598" s="90">
        <v>1396.567</v>
      </c>
      <c r="G598" s="90">
        <v>1386.732</v>
      </c>
      <c r="H598" s="90">
        <v>1400.7629999999999</v>
      </c>
      <c r="I598" s="90">
        <v>1415.806</v>
      </c>
      <c r="J598" s="90">
        <v>1490.672</v>
      </c>
      <c r="K598" s="90">
        <v>1463.2090000000001</v>
      </c>
      <c r="L598" s="90">
        <v>1495.6790000000001</v>
      </c>
      <c r="M598" s="90">
        <v>1479.0609999999999</v>
      </c>
      <c r="N598" s="90">
        <v>1469.6410000000001</v>
      </c>
      <c r="O598" s="90">
        <v>1483.383</v>
      </c>
      <c r="P598" s="90">
        <v>1527.1990000000001</v>
      </c>
      <c r="Q598" s="90">
        <v>1569.6779999999999</v>
      </c>
      <c r="R598" s="90">
        <v>1616.0450000000001</v>
      </c>
      <c r="S598" s="90">
        <v>1649.846</v>
      </c>
      <c r="T598" s="90">
        <v>1714.519</v>
      </c>
    </row>
    <row r="599" spans="1:20" ht="12" customHeight="1">
      <c r="A599" s="66" t="s">
        <v>4</v>
      </c>
      <c r="B599" s="90">
        <v>3224.6660000000002</v>
      </c>
      <c r="C599" s="90">
        <v>3341.817</v>
      </c>
      <c r="D599" s="90">
        <v>3396.78</v>
      </c>
      <c r="E599" s="90">
        <v>3512.5410000000002</v>
      </c>
      <c r="F599" s="90">
        <v>3676.7150000000001</v>
      </c>
      <c r="G599" s="90">
        <v>3780.433</v>
      </c>
      <c r="H599" s="90">
        <v>3881.6979999999999</v>
      </c>
      <c r="I599" s="90">
        <v>4022.9720000000002</v>
      </c>
      <c r="J599" s="90">
        <v>4186.2420000000002</v>
      </c>
      <c r="K599" s="90">
        <v>4467.3670000000002</v>
      </c>
      <c r="L599" s="90">
        <v>4570.4669999999996</v>
      </c>
      <c r="M599" s="90">
        <v>4700.8450000000003</v>
      </c>
      <c r="N599" s="90">
        <v>4806.8709999999992</v>
      </c>
      <c r="O599" s="90">
        <v>4945.991</v>
      </c>
      <c r="P599" s="90">
        <v>5221.5429999999997</v>
      </c>
      <c r="Q599" s="90">
        <v>5500.4049999999997</v>
      </c>
      <c r="R599" s="90">
        <v>5710.3359999999993</v>
      </c>
      <c r="S599" s="90">
        <v>6026.5060000000003</v>
      </c>
      <c r="T599" s="90">
        <v>6258.4660000000003</v>
      </c>
    </row>
    <row r="600" spans="1:20" ht="12" customHeight="1">
      <c r="A600" s="66"/>
      <c r="B600" s="67"/>
      <c r="C600" s="67"/>
      <c r="D600" s="67"/>
      <c r="E600" s="67"/>
      <c r="F600" s="67"/>
      <c r="G600" s="67"/>
      <c r="H600" s="67"/>
      <c r="I600" s="67"/>
      <c r="J600" s="67"/>
      <c r="K600" s="67"/>
      <c r="L600" s="67"/>
      <c r="M600" s="67"/>
      <c r="N600" s="67"/>
      <c r="O600" s="67"/>
      <c r="P600" s="67"/>
      <c r="Q600" s="67"/>
      <c r="R600" s="67"/>
      <c r="S600" s="67"/>
      <c r="T600" s="67"/>
    </row>
    <row r="601" spans="1:20" ht="12" customHeight="1">
      <c r="A601" s="66" t="s">
        <v>6</v>
      </c>
      <c r="B601" s="90">
        <v>1660.886</v>
      </c>
      <c r="C601" s="90">
        <v>1744.453</v>
      </c>
      <c r="D601" s="90">
        <v>1817.1610000000001</v>
      </c>
      <c r="E601" s="90">
        <v>1821.51</v>
      </c>
      <c r="F601" s="90">
        <v>1868.693</v>
      </c>
      <c r="G601" s="90">
        <v>1895.9780000000001</v>
      </c>
      <c r="H601" s="90">
        <v>1950.306</v>
      </c>
      <c r="I601" s="90">
        <v>1978.155</v>
      </c>
      <c r="J601" s="90">
        <v>2053.6929999999998</v>
      </c>
      <c r="K601" s="90">
        <v>2047.7710000000002</v>
      </c>
      <c r="L601" s="90">
        <v>2116.7219999999998</v>
      </c>
      <c r="M601" s="90">
        <v>2195.2829999999999</v>
      </c>
      <c r="N601" s="90">
        <v>2264.2750000000001</v>
      </c>
      <c r="O601" s="90">
        <v>2334.6589999999997</v>
      </c>
      <c r="P601" s="90">
        <v>2484.8630000000003</v>
      </c>
      <c r="Q601" s="90">
        <v>2581.8190000000004</v>
      </c>
      <c r="R601" s="90">
        <v>2659.17</v>
      </c>
      <c r="S601" s="90">
        <v>2755.5830000000001</v>
      </c>
      <c r="T601" s="90">
        <v>2853.759</v>
      </c>
    </row>
    <row r="602" spans="1:20" ht="12" customHeight="1">
      <c r="A602" s="66" t="s">
        <v>7</v>
      </c>
      <c r="B602" s="90">
        <v>1873.348</v>
      </c>
      <c r="C602" s="90">
        <v>1886.8430000000001</v>
      </c>
      <c r="D602" s="90">
        <v>1958.1369999999999</v>
      </c>
      <c r="E602" s="90">
        <v>1976.8240000000001</v>
      </c>
      <c r="F602" s="90">
        <v>2129.0430000000001</v>
      </c>
      <c r="G602" s="90">
        <v>2490.241</v>
      </c>
      <c r="H602" s="90">
        <v>3401.7579999999998</v>
      </c>
      <c r="I602" s="90">
        <v>3389.92</v>
      </c>
      <c r="J602" s="90">
        <v>3467.2659999999996</v>
      </c>
      <c r="K602" s="90">
        <v>3508.54</v>
      </c>
      <c r="L602" s="90">
        <v>3584.259</v>
      </c>
      <c r="M602" s="90">
        <v>3591.4310000000005</v>
      </c>
      <c r="N602" s="90">
        <v>3534.3920000000007</v>
      </c>
      <c r="O602" s="90">
        <v>3677.3009999999995</v>
      </c>
      <c r="P602" s="90">
        <v>3902.4320000000007</v>
      </c>
      <c r="Q602" s="90">
        <v>3773.3710000000001</v>
      </c>
      <c r="R602" s="90">
        <v>3930.998</v>
      </c>
      <c r="S602" s="90">
        <v>3912.5829999999996</v>
      </c>
      <c r="T602" s="90">
        <v>4146.9599999999991</v>
      </c>
    </row>
    <row r="603" spans="1:20" ht="12" customHeight="1">
      <c r="A603" s="66" t="s">
        <v>8</v>
      </c>
      <c r="B603" s="90">
        <v>1109.9010000000001</v>
      </c>
      <c r="C603" s="90">
        <v>1099.74</v>
      </c>
      <c r="D603" s="90">
        <v>1156.279</v>
      </c>
      <c r="E603" s="90">
        <v>1180.261</v>
      </c>
      <c r="F603" s="90">
        <v>1161.508</v>
      </c>
      <c r="G603" s="90">
        <v>1224.8889999999999</v>
      </c>
      <c r="H603" s="90">
        <v>1244.1980000000001</v>
      </c>
      <c r="I603" s="90">
        <v>1219.19</v>
      </c>
      <c r="J603" s="90">
        <v>1260.461</v>
      </c>
      <c r="K603" s="90">
        <v>1258.3719999999998</v>
      </c>
      <c r="L603" s="90">
        <v>1275.7719999999999</v>
      </c>
      <c r="M603" s="90">
        <v>1346.384</v>
      </c>
      <c r="N603" s="90">
        <v>1311.6399999999999</v>
      </c>
      <c r="O603" s="90">
        <v>1367.1950000000002</v>
      </c>
      <c r="P603" s="90">
        <v>1406.498</v>
      </c>
      <c r="Q603" s="90">
        <v>1440.0650000000001</v>
      </c>
      <c r="R603" s="90">
        <v>1427.886</v>
      </c>
      <c r="S603" s="90">
        <v>1489.0519999999999</v>
      </c>
      <c r="T603" s="90">
        <v>1515.7549999999999</v>
      </c>
    </row>
    <row r="604" spans="1:20" ht="12" customHeight="1">
      <c r="A604" s="66" t="s">
        <v>9</v>
      </c>
      <c r="B604" s="90">
        <v>1192.1769999999999</v>
      </c>
      <c r="C604" s="90">
        <v>1266.2809999999999</v>
      </c>
      <c r="D604" s="90">
        <v>1341.2460000000001</v>
      </c>
      <c r="E604" s="90">
        <v>1342.1379999999999</v>
      </c>
      <c r="F604" s="90">
        <v>1361.29</v>
      </c>
      <c r="G604" s="90">
        <v>1352.6179999999999</v>
      </c>
      <c r="H604" s="90">
        <v>1409.9079999999999</v>
      </c>
      <c r="I604" s="90">
        <v>1422.3920000000001</v>
      </c>
      <c r="J604" s="90">
        <v>1474.3159999999998</v>
      </c>
      <c r="K604" s="90">
        <v>1472.367</v>
      </c>
      <c r="L604" s="90">
        <v>1483.9099999999999</v>
      </c>
      <c r="M604" s="90">
        <v>1548.3389999999999</v>
      </c>
      <c r="N604" s="90">
        <v>1623.6210000000001</v>
      </c>
      <c r="O604" s="90">
        <v>1687.4169999999999</v>
      </c>
      <c r="P604" s="90">
        <v>1834.511</v>
      </c>
      <c r="Q604" s="90">
        <v>1902.3629999999998</v>
      </c>
      <c r="R604" s="90">
        <v>1996.453</v>
      </c>
      <c r="S604" s="90">
        <v>2088.6529999999998</v>
      </c>
      <c r="T604" s="90">
        <v>2178.6880000000001</v>
      </c>
    </row>
    <row r="605" spans="1:20" ht="12" customHeight="1">
      <c r="A605" s="66" t="s">
        <v>10</v>
      </c>
      <c r="B605" s="90">
        <v>1938.307</v>
      </c>
      <c r="C605" s="90">
        <v>1988.873</v>
      </c>
      <c r="D605" s="90">
        <v>2091.2469999999998</v>
      </c>
      <c r="E605" s="90">
        <v>2116.9549999999999</v>
      </c>
      <c r="F605" s="90">
        <v>2214.7530000000002</v>
      </c>
      <c r="G605" s="90">
        <v>2174.8890000000001</v>
      </c>
      <c r="H605" s="90">
        <v>2227.7829999999999</v>
      </c>
      <c r="I605" s="90">
        <v>2213.5520000000001</v>
      </c>
      <c r="J605" s="90">
        <v>2364.38</v>
      </c>
      <c r="K605" s="90">
        <v>2289.58</v>
      </c>
      <c r="L605" s="90">
        <v>2222.48</v>
      </c>
      <c r="M605" s="90">
        <v>2202.7190000000001</v>
      </c>
      <c r="N605" s="90">
        <v>2206.7569999999996</v>
      </c>
      <c r="O605" s="90">
        <v>2301.5010000000002</v>
      </c>
      <c r="P605" s="90">
        <v>2410.8490000000002</v>
      </c>
      <c r="Q605" s="90">
        <v>2506.17</v>
      </c>
      <c r="R605" s="90">
        <v>2567.0129999999999</v>
      </c>
      <c r="S605" s="90">
        <v>2667.0509999999999</v>
      </c>
      <c r="T605" s="90">
        <v>2758.8829999999998</v>
      </c>
    </row>
    <row r="606" spans="1:20" ht="12" customHeight="1">
      <c r="A606" s="66" t="s">
        <v>11</v>
      </c>
      <c r="B606" s="90">
        <v>1718.2739999999999</v>
      </c>
      <c r="C606" s="90">
        <v>1981.752</v>
      </c>
      <c r="D606" s="90">
        <v>2209.1149999999998</v>
      </c>
      <c r="E606" s="90">
        <v>2363.9589999999998</v>
      </c>
      <c r="F606" s="90">
        <v>2268.7330000000002</v>
      </c>
      <c r="G606" s="90">
        <v>2398.8040000000001</v>
      </c>
      <c r="H606" s="90">
        <v>2643.0039999999999</v>
      </c>
      <c r="I606" s="90">
        <v>2769.1610000000001</v>
      </c>
      <c r="J606" s="90">
        <v>2582.0469999999996</v>
      </c>
      <c r="K606" s="90">
        <v>2442.4959999999996</v>
      </c>
      <c r="L606" s="90">
        <v>2616.3269999999998</v>
      </c>
      <c r="M606" s="90">
        <v>2803.7449999999999</v>
      </c>
      <c r="N606" s="90">
        <v>2759.1729999999998</v>
      </c>
      <c r="O606" s="90">
        <v>2923.7019999999998</v>
      </c>
      <c r="P606" s="90">
        <v>3077.4450000000002</v>
      </c>
      <c r="Q606" s="90">
        <v>3096.4520000000002</v>
      </c>
      <c r="R606" s="90">
        <v>3144.0379999999996</v>
      </c>
      <c r="S606" s="90">
        <v>3445.42</v>
      </c>
      <c r="T606" s="90">
        <v>3465.1309999999999</v>
      </c>
    </row>
    <row r="607" spans="1:20" ht="12" customHeight="1">
      <c r="A607" s="66" t="s">
        <v>12</v>
      </c>
      <c r="B607" s="90">
        <v>1154.7860000000001</v>
      </c>
      <c r="C607" s="90">
        <v>1230.261</v>
      </c>
      <c r="D607" s="90">
        <v>1255.537</v>
      </c>
      <c r="E607" s="90">
        <v>1245.415</v>
      </c>
      <c r="F607" s="90">
        <v>1270.838</v>
      </c>
      <c r="G607" s="90">
        <v>1273.2560000000001</v>
      </c>
      <c r="H607" s="90">
        <v>1337.163</v>
      </c>
      <c r="I607" s="90">
        <v>1341.0309999999999</v>
      </c>
      <c r="J607" s="90">
        <v>1389.825</v>
      </c>
      <c r="K607" s="90">
        <v>1372.0219999999999</v>
      </c>
      <c r="L607" s="90">
        <v>1415.1970000000001</v>
      </c>
      <c r="M607" s="90">
        <v>1477.7379999999998</v>
      </c>
      <c r="N607" s="90">
        <v>1478.6080000000002</v>
      </c>
      <c r="O607" s="90">
        <v>1517.2079999999999</v>
      </c>
      <c r="P607" s="90">
        <v>1572.9880000000001</v>
      </c>
      <c r="Q607" s="90">
        <v>1618.268</v>
      </c>
      <c r="R607" s="90">
        <v>1609.0419999999999</v>
      </c>
      <c r="S607" s="90">
        <v>1658.5139999999999</v>
      </c>
      <c r="T607" s="90">
        <v>1691.421</v>
      </c>
    </row>
    <row r="608" spans="1:20" ht="12" customHeight="1">
      <c r="A608" s="66" t="s">
        <v>13</v>
      </c>
      <c r="B608" s="90">
        <v>1710.653</v>
      </c>
      <c r="C608" s="90">
        <v>1788.146</v>
      </c>
      <c r="D608" s="90">
        <v>1905.9570000000001</v>
      </c>
      <c r="E608" s="90">
        <v>1864.9770000000001</v>
      </c>
      <c r="F608" s="90">
        <v>1914.453</v>
      </c>
      <c r="G608" s="90">
        <v>1928.3630000000001</v>
      </c>
      <c r="H608" s="90">
        <v>1977.211</v>
      </c>
      <c r="I608" s="90">
        <v>1998.8409999999999</v>
      </c>
      <c r="J608" s="90">
        <v>2069.2799999999997</v>
      </c>
      <c r="K608" s="90">
        <v>2041.712</v>
      </c>
      <c r="L608" s="90">
        <v>2072.56</v>
      </c>
      <c r="M608" s="90">
        <v>2139.5649999999996</v>
      </c>
      <c r="N608" s="90">
        <v>2174.681</v>
      </c>
      <c r="O608" s="90">
        <v>2234.261</v>
      </c>
      <c r="P608" s="90">
        <v>2335.3220000000001</v>
      </c>
      <c r="Q608" s="90">
        <v>2434.5910000000003</v>
      </c>
      <c r="R608" s="90">
        <v>2473.8710000000001</v>
      </c>
      <c r="S608" s="90">
        <v>2542.8459999999995</v>
      </c>
      <c r="T608" s="90">
        <v>2632.9189999999999</v>
      </c>
    </row>
    <row r="609" spans="1:20" ht="12" customHeight="1">
      <c r="A609" s="66" t="s">
        <v>14</v>
      </c>
      <c r="B609" s="90">
        <v>1069.2660000000001</v>
      </c>
      <c r="C609" s="90">
        <v>1120.6210000000001</v>
      </c>
      <c r="D609" s="90">
        <v>1160.7249999999999</v>
      </c>
      <c r="E609" s="90">
        <v>1165.519</v>
      </c>
      <c r="F609" s="90">
        <v>1175.684</v>
      </c>
      <c r="G609" s="90">
        <v>1157.81</v>
      </c>
      <c r="H609" s="90">
        <v>1193.4939999999999</v>
      </c>
      <c r="I609" s="90">
        <v>1212.039</v>
      </c>
      <c r="J609" s="90">
        <v>1278.7719999999999</v>
      </c>
      <c r="K609" s="90">
        <v>1274.6009999999999</v>
      </c>
      <c r="L609" s="90">
        <v>1281.0839999999998</v>
      </c>
      <c r="M609" s="90">
        <v>1300.7850000000001</v>
      </c>
      <c r="N609" s="90">
        <v>1329.6469999999999</v>
      </c>
      <c r="O609" s="90">
        <v>1370.7260000000001</v>
      </c>
      <c r="P609" s="90">
        <v>1436.6860000000001</v>
      </c>
      <c r="Q609" s="90">
        <v>1499.547</v>
      </c>
      <c r="R609" s="90">
        <v>1495.2059999999999</v>
      </c>
      <c r="S609" s="90">
        <v>1547.779</v>
      </c>
      <c r="T609" s="90">
        <v>1600.7670000000001</v>
      </c>
    </row>
    <row r="610" spans="1:20" ht="12" customHeight="1">
      <c r="A610" s="66" t="s">
        <v>15</v>
      </c>
      <c r="B610" s="90">
        <v>2030.9659999999999</v>
      </c>
      <c r="C610" s="90">
        <v>2048.37</v>
      </c>
      <c r="D610" s="90">
        <v>2135.96</v>
      </c>
      <c r="E610" s="90">
        <v>2096.375</v>
      </c>
      <c r="F610" s="90">
        <v>2178.7350000000001</v>
      </c>
      <c r="G610" s="90">
        <v>2237.5720000000001</v>
      </c>
      <c r="H610" s="90">
        <v>2324.2600000000002</v>
      </c>
      <c r="I610" s="90">
        <v>2395.9140000000002</v>
      </c>
      <c r="J610" s="90">
        <v>2489.1680000000001</v>
      </c>
      <c r="K610" s="90">
        <v>2453.8580000000002</v>
      </c>
      <c r="L610" s="90">
        <v>2468.7190000000001</v>
      </c>
      <c r="M610" s="90">
        <v>2599.21</v>
      </c>
      <c r="N610" s="90">
        <v>2707.7510000000002</v>
      </c>
      <c r="O610" s="90">
        <v>2976.0070000000005</v>
      </c>
      <c r="P610" s="90">
        <v>3176.8420000000001</v>
      </c>
      <c r="Q610" s="90">
        <v>3325.3140000000003</v>
      </c>
      <c r="R610" s="90">
        <v>3503.433</v>
      </c>
      <c r="S610" s="90">
        <v>3652.92</v>
      </c>
      <c r="T610" s="90">
        <v>3796.9450000000002</v>
      </c>
    </row>
    <row r="611" spans="1:20" ht="12" customHeight="1">
      <c r="A611" s="66" t="s">
        <v>16</v>
      </c>
      <c r="B611" s="90">
        <v>770.25099999999998</v>
      </c>
      <c r="C611" s="90">
        <v>813.03</v>
      </c>
      <c r="D611" s="90">
        <v>865.36699999999996</v>
      </c>
      <c r="E611" s="90">
        <v>859.36</v>
      </c>
      <c r="F611" s="90">
        <v>864.41300000000001</v>
      </c>
      <c r="G611" s="90">
        <v>851.07500000000005</v>
      </c>
      <c r="H611" s="90">
        <v>864.43799999999999</v>
      </c>
      <c r="I611" s="90">
        <v>876.64300000000003</v>
      </c>
      <c r="J611" s="90">
        <v>932.79700000000003</v>
      </c>
      <c r="K611" s="90">
        <v>931.8119999999999</v>
      </c>
      <c r="L611" s="90">
        <v>956.23</v>
      </c>
      <c r="M611" s="90">
        <v>1001.0139999999999</v>
      </c>
      <c r="N611" s="90">
        <v>999.10599999999999</v>
      </c>
      <c r="O611" s="90">
        <v>1006.355</v>
      </c>
      <c r="P611" s="90">
        <v>1060.827</v>
      </c>
      <c r="Q611" s="90">
        <v>1108.0519999999999</v>
      </c>
      <c r="R611" s="90">
        <v>1106.981</v>
      </c>
      <c r="S611" s="90">
        <v>1155.269</v>
      </c>
      <c r="T611" s="90">
        <v>1178.1469999999999</v>
      </c>
    </row>
    <row r="612" spans="1:20" ht="12" customHeight="1">
      <c r="A612" s="66" t="s">
        <v>17</v>
      </c>
      <c r="B612" s="90">
        <v>1035.3489999999999</v>
      </c>
      <c r="C612" s="90">
        <v>1165.51</v>
      </c>
      <c r="D612" s="90">
        <v>1206.1020000000001</v>
      </c>
      <c r="E612" s="90">
        <v>1154.9780000000001</v>
      </c>
      <c r="F612" s="90">
        <v>1099.6849999999999</v>
      </c>
      <c r="G612" s="90">
        <v>1098.7190000000001</v>
      </c>
      <c r="H612" s="90">
        <v>1125.539</v>
      </c>
      <c r="I612" s="90">
        <v>1135.97</v>
      </c>
      <c r="J612" s="90">
        <v>1189.915</v>
      </c>
      <c r="K612" s="90">
        <v>1185.9589999999998</v>
      </c>
      <c r="L612" s="90">
        <v>1195.6320000000001</v>
      </c>
      <c r="M612" s="90">
        <v>1178.5030000000002</v>
      </c>
      <c r="N612" s="90">
        <v>1182.7859999999998</v>
      </c>
      <c r="O612" s="90">
        <v>1191.8979999999999</v>
      </c>
      <c r="P612" s="90">
        <v>1239.7649999999999</v>
      </c>
      <c r="Q612" s="90">
        <v>1235.163</v>
      </c>
      <c r="R612" s="90">
        <v>1257.7670000000001</v>
      </c>
      <c r="S612" s="90">
        <v>1294.3300000000002</v>
      </c>
      <c r="T612" s="90">
        <v>1333.2090000000001</v>
      </c>
    </row>
    <row r="613" spans="1:20" ht="12" customHeight="1">
      <c r="A613" s="66" t="s">
        <v>18</v>
      </c>
      <c r="B613" s="90">
        <v>1918.1859999999999</v>
      </c>
      <c r="C613" s="90">
        <v>2260.36</v>
      </c>
      <c r="D613" s="90">
        <v>2185.239</v>
      </c>
      <c r="E613" s="90">
        <v>2307.8150000000001</v>
      </c>
      <c r="F613" s="90">
        <v>2446.3310000000001</v>
      </c>
      <c r="G613" s="90">
        <v>2367.1860000000001</v>
      </c>
      <c r="H613" s="90">
        <v>1955.1079999999999</v>
      </c>
      <c r="I613" s="90">
        <v>2022.904</v>
      </c>
      <c r="J613" s="90">
        <v>2069.88</v>
      </c>
      <c r="K613" s="90">
        <v>1987.2629999999999</v>
      </c>
      <c r="L613" s="90">
        <v>2180.21</v>
      </c>
      <c r="M613" s="90">
        <v>2251.3980000000001</v>
      </c>
      <c r="N613" s="90">
        <v>2325.4580000000001</v>
      </c>
      <c r="O613" s="90">
        <v>2320.3729999999996</v>
      </c>
      <c r="P613" s="90">
        <v>2575.297</v>
      </c>
      <c r="Q613" s="90">
        <v>2662.8180000000002</v>
      </c>
      <c r="R613" s="90">
        <v>2731.902</v>
      </c>
      <c r="S613" s="90">
        <v>2883.9110000000001</v>
      </c>
      <c r="T613" s="90">
        <v>3063.9560000000006</v>
      </c>
    </row>
    <row r="614" spans="1:20" ht="12" customHeight="1">
      <c r="A614" s="66" t="s">
        <v>19</v>
      </c>
      <c r="B614" s="90">
        <v>1519.06</v>
      </c>
      <c r="C614" s="90">
        <v>1536.2139999999999</v>
      </c>
      <c r="D614" s="90">
        <v>1637.89</v>
      </c>
      <c r="E614" s="90">
        <v>1605.4649999999999</v>
      </c>
      <c r="F614" s="90">
        <v>1526.422</v>
      </c>
      <c r="G614" s="90">
        <v>1529.8689999999999</v>
      </c>
      <c r="H614" s="90">
        <v>1612.54</v>
      </c>
      <c r="I614" s="90">
        <v>1590.759</v>
      </c>
      <c r="J614" s="90">
        <v>1554.202</v>
      </c>
      <c r="K614" s="90">
        <v>1536.0529999999999</v>
      </c>
      <c r="L614" s="90">
        <v>1565.9699999999998</v>
      </c>
      <c r="M614" s="90">
        <v>1560.511</v>
      </c>
      <c r="N614" s="90">
        <v>1621.0540000000001</v>
      </c>
      <c r="O614" s="90">
        <v>1755.6370000000002</v>
      </c>
      <c r="P614" s="90">
        <v>1888.0720000000001</v>
      </c>
      <c r="Q614" s="90">
        <v>1869.279</v>
      </c>
      <c r="R614" s="90">
        <v>1915.963</v>
      </c>
      <c r="S614" s="90">
        <v>1969.0259999999998</v>
      </c>
      <c r="T614" s="90">
        <v>2001.3619999999999</v>
      </c>
    </row>
    <row r="615" spans="1:20" ht="12" customHeight="1">
      <c r="A615" s="69" t="s">
        <v>20</v>
      </c>
      <c r="B615" s="91">
        <v>28216.169000000002</v>
      </c>
      <c r="C615" s="91">
        <v>29701.197</v>
      </c>
      <c r="D615" s="91">
        <v>30821.197</v>
      </c>
      <c r="E615" s="91">
        <v>31209.812999999998</v>
      </c>
      <c r="F615" s="91">
        <v>31802.698</v>
      </c>
      <c r="G615" s="91">
        <v>32354.651000000002</v>
      </c>
      <c r="H615" s="91">
        <v>33828.421000000002</v>
      </c>
      <c r="I615" s="91">
        <v>34292.42</v>
      </c>
      <c r="J615" s="91">
        <v>35258.330999999998</v>
      </c>
      <c r="K615" s="91">
        <v>35147.961000000003</v>
      </c>
      <c r="L615" s="91">
        <v>36021.648000000001</v>
      </c>
      <c r="M615" s="91">
        <v>36940.608</v>
      </c>
      <c r="N615" s="91">
        <v>37417.502999999997</v>
      </c>
      <c r="O615" s="91">
        <v>38780.771999999997</v>
      </c>
      <c r="P615" s="91">
        <v>41000.661</v>
      </c>
      <c r="Q615" s="91">
        <v>42185.688999999998</v>
      </c>
      <c r="R615" s="91">
        <v>43231.784</v>
      </c>
      <c r="S615" s="91">
        <v>44920.105000000003</v>
      </c>
      <c r="T615" s="91">
        <v>46439.086000000003</v>
      </c>
    </row>
    <row r="616" spans="1:20" ht="12" customHeight="1">
      <c r="A616" s="70" t="s">
        <v>0</v>
      </c>
      <c r="B616" s="90">
        <f t="shared" ref="B616:K616" si="487">SUM(B596:B599)</f>
        <v>7514.7609999999995</v>
      </c>
      <c r="C616" s="90">
        <f t="shared" si="487"/>
        <v>7770.7380000000003</v>
      </c>
      <c r="D616" s="90">
        <f t="shared" si="487"/>
        <v>7895.2360000000008</v>
      </c>
      <c r="E616" s="90">
        <f t="shared" si="487"/>
        <v>8108.2610000000004</v>
      </c>
      <c r="F616" s="90">
        <f t="shared" si="487"/>
        <v>8322.119999999999</v>
      </c>
      <c r="G616" s="90">
        <f t="shared" si="487"/>
        <v>8373.3790000000008</v>
      </c>
      <c r="H616" s="90">
        <f t="shared" si="487"/>
        <v>8561.7099999999991</v>
      </c>
      <c r="I616" s="90">
        <f t="shared" si="487"/>
        <v>8725.9509999999991</v>
      </c>
      <c r="J616" s="90">
        <f t="shared" si="487"/>
        <v>9082.3289999999997</v>
      </c>
      <c r="K616" s="90">
        <f t="shared" si="487"/>
        <v>9345.5550000000003</v>
      </c>
      <c r="L616" s="90">
        <f t="shared" ref="L616:Q616" si="488">SUM(L596:L599)</f>
        <v>9586.5760000000009</v>
      </c>
      <c r="M616" s="90">
        <f t="shared" si="488"/>
        <v>9743.9830000000002</v>
      </c>
      <c r="N616" s="90">
        <f t="shared" si="488"/>
        <v>9898.5540000000001</v>
      </c>
      <c r="O616" s="90">
        <f t="shared" si="488"/>
        <v>10116.531999999999</v>
      </c>
      <c r="P616" s="90">
        <f t="shared" si="488"/>
        <v>10598.263999999999</v>
      </c>
      <c r="Q616" s="90">
        <f t="shared" si="488"/>
        <v>11132.416999999999</v>
      </c>
      <c r="R616" s="90">
        <f t="shared" ref="R616:S616" si="489">SUM(R596:R599)</f>
        <v>11412.061</v>
      </c>
      <c r="S616" s="90">
        <f t="shared" si="489"/>
        <v>11857.168000000001</v>
      </c>
      <c r="T616" s="90">
        <f t="shared" ref="T616" si="490">SUM(T596:T599)</f>
        <v>12221.184000000001</v>
      </c>
    </row>
    <row r="617" spans="1:20" ht="12" customHeight="1">
      <c r="A617" s="70" t="s">
        <v>5</v>
      </c>
      <c r="B617" s="90">
        <f t="shared" ref="B617:K617" si="491">SUM(B601:B614)</f>
        <v>20701.410000000003</v>
      </c>
      <c r="C617" s="90">
        <f t="shared" si="491"/>
        <v>21930.453999999998</v>
      </c>
      <c r="D617" s="90">
        <f t="shared" si="491"/>
        <v>22925.962</v>
      </c>
      <c r="E617" s="90">
        <f t="shared" si="491"/>
        <v>23101.550999999996</v>
      </c>
      <c r="F617" s="90">
        <f t="shared" si="491"/>
        <v>23480.580999999998</v>
      </c>
      <c r="G617" s="90">
        <f t="shared" si="491"/>
        <v>23981.269</v>
      </c>
      <c r="H617" s="90">
        <f t="shared" si="491"/>
        <v>25266.71</v>
      </c>
      <c r="I617" s="90">
        <f t="shared" si="491"/>
        <v>25566.470999999998</v>
      </c>
      <c r="J617" s="90">
        <f t="shared" si="491"/>
        <v>26176.002</v>
      </c>
      <c r="K617" s="90">
        <f t="shared" si="491"/>
        <v>25802.405999999992</v>
      </c>
      <c r="L617" s="90">
        <f t="shared" ref="L617:Q617" si="492">SUM(L601:L614)</f>
        <v>26435.072</v>
      </c>
      <c r="M617" s="90">
        <f t="shared" si="492"/>
        <v>27196.624999999996</v>
      </c>
      <c r="N617" s="90">
        <f t="shared" si="492"/>
        <v>27518.949000000001</v>
      </c>
      <c r="O617" s="90">
        <f t="shared" si="492"/>
        <v>28664.239999999998</v>
      </c>
      <c r="P617" s="90">
        <f t="shared" si="492"/>
        <v>30402.397000000004</v>
      </c>
      <c r="Q617" s="90">
        <f t="shared" si="492"/>
        <v>31053.271999999997</v>
      </c>
      <c r="R617" s="90">
        <f t="shared" ref="R617:S617" si="493">SUM(R601:R614)</f>
        <v>31819.723000000002</v>
      </c>
      <c r="S617" s="90">
        <f t="shared" si="493"/>
        <v>33062.936999999998</v>
      </c>
      <c r="T617" s="90">
        <f t="shared" ref="T617" si="494">SUM(T601:T614)</f>
        <v>34217.901999999995</v>
      </c>
    </row>
    <row r="618" spans="1:20" ht="12" customHeight="1">
      <c r="A618" s="4"/>
      <c r="B618" s="78"/>
      <c r="C618" s="78"/>
      <c r="D618" s="78"/>
      <c r="E618" s="78"/>
      <c r="F618" s="78"/>
      <c r="G618" s="78"/>
      <c r="H618" s="78"/>
      <c r="I618" s="68"/>
      <c r="J618" s="68"/>
      <c r="K618" s="68"/>
      <c r="L618" s="68"/>
      <c r="M618" s="68"/>
      <c r="N618" s="68"/>
      <c r="O618" s="68"/>
      <c r="P618" s="68"/>
      <c r="Q618" s="68"/>
      <c r="R618" s="68"/>
      <c r="S618" s="68"/>
      <c r="T618" s="68"/>
    </row>
    <row r="619" spans="1:20" s="2" customFormat="1" ht="12" customHeight="1">
      <c r="A619" s="65"/>
      <c r="B619" s="184" t="s">
        <v>58</v>
      </c>
      <c r="C619" s="184"/>
      <c r="D619" s="184"/>
      <c r="E619" s="184"/>
      <c r="F619" s="184"/>
      <c r="G619" s="184"/>
      <c r="H619" s="184"/>
      <c r="I619" s="184"/>
      <c r="J619" s="184"/>
      <c r="K619" s="184"/>
      <c r="L619" s="184"/>
      <c r="M619" s="184"/>
      <c r="N619" s="184"/>
      <c r="O619" s="184"/>
      <c r="P619" s="184"/>
      <c r="Q619" s="184"/>
      <c r="R619" s="184"/>
      <c r="S619" s="184"/>
      <c r="T619" s="184"/>
    </row>
    <row r="620" spans="1:20" ht="12" customHeight="1">
      <c r="A620" s="66" t="s">
        <v>1</v>
      </c>
      <c r="B620" s="71" t="s">
        <v>43</v>
      </c>
      <c r="C620" s="71">
        <f>C596/B596*100-100</f>
        <v>3.8647403111868925</v>
      </c>
      <c r="D620" s="71">
        <f t="shared" ref="D620:T620" si="495">D596/C596*100-100</f>
        <v>3.6768053547608872</v>
      </c>
      <c r="E620" s="71">
        <f t="shared" si="495"/>
        <v>3.8390719586441406</v>
      </c>
      <c r="F620" s="71">
        <f t="shared" si="495"/>
        <v>1.8200501360052783</v>
      </c>
      <c r="G620" s="71">
        <f t="shared" si="495"/>
        <v>-2.4740138374266394</v>
      </c>
      <c r="H620" s="71">
        <f t="shared" si="495"/>
        <v>4.0168856761275009</v>
      </c>
      <c r="I620" s="71">
        <f t="shared" si="495"/>
        <v>1.5084310521306605</v>
      </c>
      <c r="J620" s="71">
        <f t="shared" si="495"/>
        <v>3.6995595025386194</v>
      </c>
      <c r="K620" s="71">
        <f t="shared" si="495"/>
        <v>2.2179952489199053</v>
      </c>
      <c r="L620" s="71">
        <f t="shared" si="495"/>
        <v>5.3676333146412532</v>
      </c>
      <c r="M620" s="71">
        <f t="shared" si="495"/>
        <v>-0.47984781720326453</v>
      </c>
      <c r="N620" s="71">
        <f t="shared" si="495"/>
        <v>3.0683580647651354</v>
      </c>
      <c r="O620" s="71">
        <f t="shared" si="495"/>
        <v>0.2997241333517735</v>
      </c>
      <c r="P620" s="71">
        <f t="shared" si="495"/>
        <v>3.0307765614403479</v>
      </c>
      <c r="Q620" s="71">
        <f t="shared" si="495"/>
        <v>6.5543223666269199</v>
      </c>
      <c r="R620" s="71">
        <f t="shared" si="495"/>
        <v>0.35318345415804231</v>
      </c>
      <c r="S620" s="71">
        <f t="shared" si="495"/>
        <v>0.37220306202871711</v>
      </c>
      <c r="T620" s="71">
        <f t="shared" si="495"/>
        <v>2.5096499563184977</v>
      </c>
    </row>
    <row r="621" spans="1:20" ht="12" customHeight="1">
      <c r="A621" s="66" t="s">
        <v>2</v>
      </c>
      <c r="B621" s="71" t="s">
        <v>43</v>
      </c>
      <c r="C621" s="71">
        <f t="shared" ref="C621:T621" si="496">C597/B597*100-100</f>
        <v>3.0161559544692693</v>
      </c>
      <c r="D621" s="71">
        <f t="shared" si="496"/>
        <v>0.47342015240405999</v>
      </c>
      <c r="E621" s="71">
        <f t="shared" si="496"/>
        <v>3.3512182292975154</v>
      </c>
      <c r="F621" s="71">
        <f t="shared" si="496"/>
        <v>1.7366614496348518</v>
      </c>
      <c r="G621" s="71">
        <f t="shared" si="496"/>
        <v>-0.71884649823844882</v>
      </c>
      <c r="H621" s="71">
        <f t="shared" si="496"/>
        <v>1.4060044467670991</v>
      </c>
      <c r="I621" s="71">
        <f t="shared" si="496"/>
        <v>-0.40988054078742664</v>
      </c>
      <c r="J621" s="71">
        <f t="shared" si="496"/>
        <v>3.5433474309259054</v>
      </c>
      <c r="K621" s="71">
        <f t="shared" si="496"/>
        <v>-0.73616802131614634</v>
      </c>
      <c r="L621" s="71">
        <f t="shared" si="496"/>
        <v>1.8553999777137307</v>
      </c>
      <c r="M621" s="71">
        <f t="shared" si="496"/>
        <v>2.2015840633412722</v>
      </c>
      <c r="N621" s="71">
        <f t="shared" si="496"/>
        <v>0.84106049810961281</v>
      </c>
      <c r="O621" s="71">
        <f t="shared" si="496"/>
        <v>2.631625316790803</v>
      </c>
      <c r="P621" s="71">
        <f t="shared" si="496"/>
        <v>5.1502354396933043</v>
      </c>
      <c r="Q621" s="71">
        <f t="shared" si="496"/>
        <v>4.9813685522188393</v>
      </c>
      <c r="R621" s="71">
        <f t="shared" si="496"/>
        <v>0.69453216663764294</v>
      </c>
      <c r="S621" s="71">
        <f t="shared" si="496"/>
        <v>3.3833093737662239</v>
      </c>
      <c r="T621" s="71">
        <f t="shared" si="496"/>
        <v>1.1416833771760366</v>
      </c>
    </row>
    <row r="622" spans="1:20" ht="12" customHeight="1">
      <c r="A622" s="66" t="s">
        <v>3</v>
      </c>
      <c r="B622" s="71" t="s">
        <v>43</v>
      </c>
      <c r="C622" s="71">
        <f t="shared" ref="C622:T622" si="497">C598/B598*100-100</f>
        <v>3.108575595613928</v>
      </c>
      <c r="D622" s="71">
        <f t="shared" si="497"/>
        <v>1.6581495137676114</v>
      </c>
      <c r="E622" s="71">
        <f t="shared" si="497"/>
        <v>-0.78875549710828352</v>
      </c>
      <c r="F622" s="71">
        <f t="shared" si="497"/>
        <v>-0.47440750728323167</v>
      </c>
      <c r="G622" s="71">
        <f t="shared" si="497"/>
        <v>-0.70422686487651731</v>
      </c>
      <c r="H622" s="71">
        <f t="shared" si="497"/>
        <v>1.0118032900372924</v>
      </c>
      <c r="I622" s="71">
        <f t="shared" si="497"/>
        <v>1.0739147164795355</v>
      </c>
      <c r="J622" s="71">
        <f t="shared" si="497"/>
        <v>5.2878713609067773</v>
      </c>
      <c r="K622" s="71">
        <f t="shared" si="497"/>
        <v>-1.8423234621700857</v>
      </c>
      <c r="L622" s="71">
        <f t="shared" si="497"/>
        <v>2.2190951531872827</v>
      </c>
      <c r="M622" s="71">
        <f t="shared" si="497"/>
        <v>-1.1110672811479105</v>
      </c>
      <c r="N622" s="71">
        <f t="shared" si="497"/>
        <v>-0.63689056773182529</v>
      </c>
      <c r="O622" s="71">
        <f t="shared" si="497"/>
        <v>0.93505828974558369</v>
      </c>
      <c r="P622" s="71">
        <f t="shared" si="497"/>
        <v>2.9537887383096688</v>
      </c>
      <c r="Q622" s="71">
        <f t="shared" si="497"/>
        <v>2.7814973687122517</v>
      </c>
      <c r="R622" s="71">
        <f t="shared" si="497"/>
        <v>2.9539179373094555</v>
      </c>
      <c r="S622" s="71">
        <f t="shared" si="497"/>
        <v>2.091587796131904</v>
      </c>
      <c r="T622" s="71">
        <f t="shared" si="497"/>
        <v>3.9199416187935157</v>
      </c>
    </row>
    <row r="623" spans="1:20" ht="12" customHeight="1">
      <c r="A623" s="66" t="s">
        <v>4</v>
      </c>
      <c r="B623" s="71" t="s">
        <v>43</v>
      </c>
      <c r="C623" s="71">
        <f t="shared" ref="C623:T623" si="498">C599/B599*100-100</f>
        <v>3.6329653985870181</v>
      </c>
      <c r="D623" s="71">
        <f t="shared" si="498"/>
        <v>1.644704063687513</v>
      </c>
      <c r="E623" s="71">
        <f t="shared" si="498"/>
        <v>3.4079628353911602</v>
      </c>
      <c r="F623" s="71">
        <f t="shared" si="498"/>
        <v>4.6739383255597602</v>
      </c>
      <c r="G623" s="71">
        <f t="shared" si="498"/>
        <v>2.8209420637715965</v>
      </c>
      <c r="H623" s="71">
        <f t="shared" si="498"/>
        <v>2.6786614125948063</v>
      </c>
      <c r="I623" s="71">
        <f t="shared" si="498"/>
        <v>3.6394897284641985</v>
      </c>
      <c r="J623" s="71">
        <f t="shared" si="498"/>
        <v>4.0584423654949546</v>
      </c>
      <c r="K623" s="71">
        <f t="shared" si="498"/>
        <v>6.7154502773609295</v>
      </c>
      <c r="L623" s="71">
        <f t="shared" si="498"/>
        <v>2.3078471054650151</v>
      </c>
      <c r="M623" s="71">
        <f t="shared" si="498"/>
        <v>2.8526187805316283</v>
      </c>
      <c r="N623" s="71">
        <f t="shared" si="498"/>
        <v>2.2554668362815562</v>
      </c>
      <c r="O623" s="71">
        <f t="shared" si="498"/>
        <v>2.8941904203378925</v>
      </c>
      <c r="P623" s="71">
        <f t="shared" si="498"/>
        <v>5.5712191955060035</v>
      </c>
      <c r="Q623" s="71">
        <f t="shared" si="498"/>
        <v>5.3406052578711041</v>
      </c>
      <c r="R623" s="71">
        <f t="shared" si="498"/>
        <v>3.8166462287776852</v>
      </c>
      <c r="S623" s="71">
        <f t="shared" si="498"/>
        <v>5.5368020375683926</v>
      </c>
      <c r="T623" s="71">
        <f t="shared" si="498"/>
        <v>3.8489964168292516</v>
      </c>
    </row>
    <row r="624" spans="1:20" ht="12" customHeight="1">
      <c r="A624" s="66"/>
      <c r="B624" s="71"/>
      <c r="C624" s="71"/>
      <c r="D624" s="71"/>
      <c r="E624" s="71"/>
      <c r="F624" s="71"/>
      <c r="G624" s="71"/>
      <c r="H624" s="71"/>
      <c r="I624" s="71"/>
      <c r="J624" s="71"/>
      <c r="K624" s="71"/>
      <c r="L624" s="71"/>
      <c r="M624" s="71"/>
      <c r="N624" s="71"/>
      <c r="O624" s="71"/>
      <c r="P624" s="71"/>
      <c r="Q624" s="71"/>
      <c r="R624" s="71"/>
      <c r="S624" s="71"/>
      <c r="T624" s="71"/>
    </row>
    <row r="625" spans="1:20" ht="12" customHeight="1">
      <c r="A625" s="66" t="s">
        <v>6</v>
      </c>
      <c r="B625" s="71" t="s">
        <v>43</v>
      </c>
      <c r="C625" s="71">
        <f>C601/B601*100-100</f>
        <v>5.0314711545524489</v>
      </c>
      <c r="D625" s="71">
        <f t="shared" ref="D625:T625" si="499">D601/C601*100-100</f>
        <v>4.1679540807347593</v>
      </c>
      <c r="E625" s="71">
        <f t="shared" si="499"/>
        <v>0.23932937147561972</v>
      </c>
      <c r="F625" s="71">
        <f t="shared" si="499"/>
        <v>2.5903234129925181</v>
      </c>
      <c r="G625" s="71">
        <f t="shared" si="499"/>
        <v>1.4601114254722489</v>
      </c>
      <c r="H625" s="71">
        <f t="shared" si="499"/>
        <v>2.8654340925896804</v>
      </c>
      <c r="I625" s="71">
        <f t="shared" si="499"/>
        <v>1.4279297710205583</v>
      </c>
      <c r="J625" s="71">
        <f t="shared" si="499"/>
        <v>3.8186087541168376</v>
      </c>
      <c r="K625" s="71">
        <f t="shared" si="499"/>
        <v>-0.28835858134587511</v>
      </c>
      <c r="L625" s="71">
        <f t="shared" si="499"/>
        <v>3.3671245466411932</v>
      </c>
      <c r="M625" s="71">
        <f t="shared" si="499"/>
        <v>3.7114462834515081</v>
      </c>
      <c r="N625" s="71">
        <f t="shared" si="499"/>
        <v>3.1427383166543876</v>
      </c>
      <c r="O625" s="71">
        <f t="shared" si="499"/>
        <v>3.1084563491625232</v>
      </c>
      <c r="P625" s="71">
        <f t="shared" si="499"/>
        <v>6.4336590482807452</v>
      </c>
      <c r="Q625" s="71">
        <f t="shared" si="499"/>
        <v>3.9018650122763461</v>
      </c>
      <c r="R625" s="71">
        <f t="shared" si="499"/>
        <v>2.9959884871867359</v>
      </c>
      <c r="S625" s="71">
        <f t="shared" si="499"/>
        <v>3.6256801934438272</v>
      </c>
      <c r="T625" s="71">
        <f t="shared" si="499"/>
        <v>3.5628032253065811</v>
      </c>
    </row>
    <row r="626" spans="1:20" ht="12" customHeight="1">
      <c r="A626" s="66" t="s">
        <v>7</v>
      </c>
      <c r="B626" s="71" t="s">
        <v>43</v>
      </c>
      <c r="C626" s="71">
        <f t="shared" ref="C626:T626" si="500">C602/B602*100-100</f>
        <v>0.72036802558841373</v>
      </c>
      <c r="D626" s="71">
        <f t="shared" si="500"/>
        <v>3.7784807745000535</v>
      </c>
      <c r="E626" s="71">
        <f t="shared" si="500"/>
        <v>0.95432546343796787</v>
      </c>
      <c r="F626" s="71">
        <f t="shared" si="500"/>
        <v>7.7001796821568433</v>
      </c>
      <c r="G626" s="71">
        <f t="shared" si="500"/>
        <v>16.965275008536679</v>
      </c>
      <c r="H626" s="71">
        <f t="shared" si="500"/>
        <v>36.603565678984495</v>
      </c>
      <c r="I626" s="71">
        <f t="shared" si="500"/>
        <v>-0.3479965359087771</v>
      </c>
      <c r="J626" s="71">
        <f t="shared" si="500"/>
        <v>2.281646764525405</v>
      </c>
      <c r="K626" s="71">
        <f t="shared" si="500"/>
        <v>1.1903903536677092</v>
      </c>
      <c r="L626" s="71">
        <f t="shared" si="500"/>
        <v>2.1581341526675004</v>
      </c>
      <c r="M626" s="71">
        <f t="shared" si="500"/>
        <v>0.20009714699749281</v>
      </c>
      <c r="N626" s="71">
        <f t="shared" si="500"/>
        <v>-1.5881970167323232</v>
      </c>
      <c r="O626" s="71">
        <f t="shared" si="500"/>
        <v>4.0433828505722857</v>
      </c>
      <c r="P626" s="71">
        <f t="shared" si="500"/>
        <v>6.1221803708753129</v>
      </c>
      <c r="Q626" s="71">
        <f t="shared" si="500"/>
        <v>-3.3071940779493616</v>
      </c>
      <c r="R626" s="71">
        <f t="shared" si="500"/>
        <v>4.1773522932147387</v>
      </c>
      <c r="S626" s="71">
        <f t="shared" si="500"/>
        <v>-0.46845610198734278</v>
      </c>
      <c r="T626" s="71">
        <f t="shared" si="500"/>
        <v>5.9903393742701354</v>
      </c>
    </row>
    <row r="627" spans="1:20" ht="12" customHeight="1">
      <c r="A627" s="66" t="s">
        <v>8</v>
      </c>
      <c r="B627" s="71" t="s">
        <v>43</v>
      </c>
      <c r="C627" s="71">
        <f t="shared" ref="C627:T627" si="501">C603/B603*100-100</f>
        <v>-0.91548705695373656</v>
      </c>
      <c r="D627" s="71">
        <f t="shared" si="501"/>
        <v>5.1411242657355416</v>
      </c>
      <c r="E627" s="71">
        <f t="shared" si="501"/>
        <v>2.0740668990788578</v>
      </c>
      <c r="F627" s="71">
        <f t="shared" si="501"/>
        <v>-1.5888858481301895</v>
      </c>
      <c r="G627" s="71">
        <f t="shared" si="501"/>
        <v>5.4567854892088548</v>
      </c>
      <c r="H627" s="71">
        <f t="shared" si="501"/>
        <v>1.5763877379909559</v>
      </c>
      <c r="I627" s="71">
        <f t="shared" si="501"/>
        <v>-2.0099694743119727</v>
      </c>
      <c r="J627" s="71">
        <f t="shared" si="501"/>
        <v>3.3851163477390571</v>
      </c>
      <c r="K627" s="71">
        <f t="shared" si="501"/>
        <v>-0.16573301355616366</v>
      </c>
      <c r="L627" s="71">
        <f t="shared" si="501"/>
        <v>1.3827389674913491</v>
      </c>
      <c r="M627" s="71">
        <f t="shared" si="501"/>
        <v>5.5348447841777357</v>
      </c>
      <c r="N627" s="71">
        <f t="shared" si="501"/>
        <v>-2.580541658249075</v>
      </c>
      <c r="O627" s="71">
        <f t="shared" si="501"/>
        <v>4.2355371900826668</v>
      </c>
      <c r="P627" s="71">
        <f t="shared" si="501"/>
        <v>2.8747179444044093</v>
      </c>
      <c r="Q627" s="71">
        <f t="shared" si="501"/>
        <v>2.3865657825322302</v>
      </c>
      <c r="R627" s="71">
        <f t="shared" si="501"/>
        <v>-0.84572571376988037</v>
      </c>
      <c r="S627" s="71">
        <f t="shared" si="501"/>
        <v>4.2836753074124942</v>
      </c>
      <c r="T627" s="71">
        <f t="shared" si="501"/>
        <v>1.7932886158441761</v>
      </c>
    </row>
    <row r="628" spans="1:20" ht="12" customHeight="1">
      <c r="A628" s="66" t="s">
        <v>9</v>
      </c>
      <c r="B628" s="71" t="s">
        <v>43</v>
      </c>
      <c r="C628" s="71">
        <f t="shared" ref="C628:T628" si="502">C604/B604*100-100</f>
        <v>6.2158555315192388</v>
      </c>
      <c r="D628" s="71">
        <f t="shared" si="502"/>
        <v>5.9200919859020473</v>
      </c>
      <c r="E628" s="71">
        <f t="shared" si="502"/>
        <v>6.6505324153794732E-2</v>
      </c>
      <c r="F628" s="71">
        <f t="shared" si="502"/>
        <v>1.4269769576601021</v>
      </c>
      <c r="G628" s="71">
        <f t="shared" si="502"/>
        <v>-0.63704280498645005</v>
      </c>
      <c r="H628" s="71">
        <f t="shared" si="502"/>
        <v>4.2354899905220833</v>
      </c>
      <c r="I628" s="71">
        <f t="shared" si="502"/>
        <v>0.88544784482394334</v>
      </c>
      <c r="J628" s="71">
        <f t="shared" si="502"/>
        <v>3.6504704750870189</v>
      </c>
      <c r="K628" s="71">
        <f t="shared" si="502"/>
        <v>-0.13219689673040591</v>
      </c>
      <c r="L628" s="71">
        <f t="shared" si="502"/>
        <v>0.78397573431078627</v>
      </c>
      <c r="M628" s="71">
        <f t="shared" si="502"/>
        <v>4.3418401385528824</v>
      </c>
      <c r="N628" s="71">
        <f t="shared" si="502"/>
        <v>4.8621135294015119</v>
      </c>
      <c r="O628" s="71">
        <f t="shared" si="502"/>
        <v>3.9292421076100794</v>
      </c>
      <c r="P628" s="71">
        <f t="shared" si="502"/>
        <v>8.7171102341626465</v>
      </c>
      <c r="Q628" s="71">
        <f t="shared" si="502"/>
        <v>3.6986423084952804</v>
      </c>
      <c r="R628" s="71">
        <f t="shared" si="502"/>
        <v>4.9459540581897414</v>
      </c>
      <c r="S628" s="71">
        <f t="shared" si="502"/>
        <v>4.6181903606045154</v>
      </c>
      <c r="T628" s="71">
        <f t="shared" si="502"/>
        <v>4.3106729552491601</v>
      </c>
    </row>
    <row r="629" spans="1:20" ht="12" customHeight="1">
      <c r="A629" s="66" t="s">
        <v>10</v>
      </c>
      <c r="B629" s="71" t="s">
        <v>43</v>
      </c>
      <c r="C629" s="71">
        <f t="shared" ref="C629:T629" si="503">C605/B605*100-100</f>
        <v>2.6087714691222885</v>
      </c>
      <c r="D629" s="71">
        <f t="shared" si="503"/>
        <v>5.1473372105710098</v>
      </c>
      <c r="E629" s="71">
        <f t="shared" si="503"/>
        <v>1.2293143755854885</v>
      </c>
      <c r="F629" s="71">
        <f t="shared" si="503"/>
        <v>4.6197486484124823</v>
      </c>
      <c r="G629" s="71">
        <f t="shared" si="503"/>
        <v>-1.7999298341621</v>
      </c>
      <c r="H629" s="71">
        <f t="shared" si="503"/>
        <v>2.432032163480514</v>
      </c>
      <c r="I629" s="71">
        <f t="shared" si="503"/>
        <v>-0.63879650755930584</v>
      </c>
      <c r="J629" s="71">
        <f t="shared" si="503"/>
        <v>6.8138448972511156</v>
      </c>
      <c r="K629" s="71">
        <f t="shared" si="503"/>
        <v>-3.1636200610731038</v>
      </c>
      <c r="L629" s="71">
        <f t="shared" si="503"/>
        <v>-2.9306685068877272</v>
      </c>
      <c r="M629" s="71">
        <f t="shared" si="503"/>
        <v>-0.8891418595442957</v>
      </c>
      <c r="N629" s="71">
        <f t="shared" si="503"/>
        <v>0.18331888906391214</v>
      </c>
      <c r="O629" s="71">
        <f t="shared" si="503"/>
        <v>4.2933589878722813</v>
      </c>
      <c r="P629" s="71">
        <f t="shared" si="503"/>
        <v>4.7511602210905011</v>
      </c>
      <c r="Q629" s="71">
        <f t="shared" si="503"/>
        <v>3.953835350119391</v>
      </c>
      <c r="R629" s="71">
        <f t="shared" si="503"/>
        <v>2.4277283663917331</v>
      </c>
      <c r="S629" s="71">
        <f t="shared" si="503"/>
        <v>3.8970585657337864</v>
      </c>
      <c r="T629" s="71">
        <f t="shared" si="503"/>
        <v>3.4432037482597764</v>
      </c>
    </row>
    <row r="630" spans="1:20" ht="12" customHeight="1">
      <c r="A630" s="66" t="s">
        <v>11</v>
      </c>
      <c r="B630" s="71" t="s">
        <v>43</v>
      </c>
      <c r="C630" s="71">
        <f t="shared" ref="C630:T630" si="504">C606/B606*100-100</f>
        <v>15.33387573809533</v>
      </c>
      <c r="D630" s="71">
        <f t="shared" si="504"/>
        <v>11.472828083433242</v>
      </c>
      <c r="E630" s="71">
        <f t="shared" si="504"/>
        <v>7.0093227378384597</v>
      </c>
      <c r="F630" s="71">
        <f t="shared" si="504"/>
        <v>-4.0282424525975244</v>
      </c>
      <c r="G630" s="71">
        <f t="shared" si="504"/>
        <v>5.7331999843084134</v>
      </c>
      <c r="H630" s="71">
        <f t="shared" si="504"/>
        <v>10.180073069746413</v>
      </c>
      <c r="I630" s="71">
        <f t="shared" si="504"/>
        <v>4.7732428706123784</v>
      </c>
      <c r="J630" s="71">
        <f t="shared" si="504"/>
        <v>-6.7570646849352727</v>
      </c>
      <c r="K630" s="71">
        <f t="shared" si="504"/>
        <v>-5.4046653682136707</v>
      </c>
      <c r="L630" s="71">
        <f t="shared" si="504"/>
        <v>7.1169410308143881</v>
      </c>
      <c r="M630" s="71">
        <f t="shared" si="504"/>
        <v>7.1634012109342677</v>
      </c>
      <c r="N630" s="71">
        <f t="shared" si="504"/>
        <v>-1.5897308778080799</v>
      </c>
      <c r="O630" s="71">
        <f t="shared" si="504"/>
        <v>5.9629823863889726</v>
      </c>
      <c r="P630" s="71">
        <f t="shared" si="504"/>
        <v>5.2585044577046602</v>
      </c>
      <c r="Q630" s="71">
        <f t="shared" si="504"/>
        <v>0.61762273574346693</v>
      </c>
      <c r="R630" s="71">
        <f t="shared" si="504"/>
        <v>1.5367911403115357</v>
      </c>
      <c r="S630" s="71">
        <f t="shared" si="504"/>
        <v>9.5858256166115154</v>
      </c>
      <c r="T630" s="71">
        <f t="shared" si="504"/>
        <v>0.57209280726296186</v>
      </c>
    </row>
    <row r="631" spans="1:20" ht="12" customHeight="1">
      <c r="A631" s="66" t="s">
        <v>12</v>
      </c>
      <c r="B631" s="71" t="s">
        <v>43</v>
      </c>
      <c r="C631" s="71">
        <f t="shared" ref="C631:T631" si="505">C607/B607*100-100</f>
        <v>6.5358430046779148</v>
      </c>
      <c r="D631" s="71">
        <f t="shared" si="505"/>
        <v>2.0545233897522763</v>
      </c>
      <c r="E631" s="71">
        <f t="shared" si="505"/>
        <v>-0.80618890562365664</v>
      </c>
      <c r="F631" s="71">
        <f t="shared" si="505"/>
        <v>2.0413275895986516</v>
      </c>
      <c r="G631" s="71">
        <f t="shared" si="505"/>
        <v>0.19026815376940931</v>
      </c>
      <c r="H631" s="71">
        <f t="shared" si="505"/>
        <v>5.0191791752797457</v>
      </c>
      <c r="I631" s="71">
        <f t="shared" si="505"/>
        <v>0.28926914669339965</v>
      </c>
      <c r="J631" s="71">
        <f t="shared" si="505"/>
        <v>3.6385437771386364</v>
      </c>
      <c r="K631" s="71">
        <f t="shared" si="505"/>
        <v>-1.2809526379220557</v>
      </c>
      <c r="L631" s="71">
        <f t="shared" si="505"/>
        <v>3.1468154300732891</v>
      </c>
      <c r="M631" s="71">
        <f t="shared" si="505"/>
        <v>4.4192433986222284</v>
      </c>
      <c r="N631" s="71">
        <f t="shared" si="505"/>
        <v>5.8873765173544257E-2</v>
      </c>
      <c r="O631" s="71">
        <f t="shared" si="505"/>
        <v>2.6105634488653919</v>
      </c>
      <c r="P631" s="71">
        <f t="shared" si="505"/>
        <v>3.6764899736885184</v>
      </c>
      <c r="Q631" s="71">
        <f t="shared" si="505"/>
        <v>2.8785979295455491</v>
      </c>
      <c r="R631" s="71">
        <f t="shared" si="505"/>
        <v>-0.5701157039501652</v>
      </c>
      <c r="S631" s="71">
        <f t="shared" si="505"/>
        <v>3.0746245281353879</v>
      </c>
      <c r="T631" s="71">
        <f t="shared" si="505"/>
        <v>1.9841255485332283</v>
      </c>
    </row>
    <row r="632" spans="1:20" ht="12" customHeight="1">
      <c r="A632" s="66" t="s">
        <v>13</v>
      </c>
      <c r="B632" s="71" t="s">
        <v>43</v>
      </c>
      <c r="C632" s="71">
        <f t="shared" ref="C632:T632" si="506">C608/B608*100-100</f>
        <v>4.5300244994163137</v>
      </c>
      <c r="D632" s="71">
        <f t="shared" si="506"/>
        <v>6.5884441203346995</v>
      </c>
      <c r="E632" s="71">
        <f t="shared" si="506"/>
        <v>-2.1501009728970786</v>
      </c>
      <c r="F632" s="71">
        <f t="shared" si="506"/>
        <v>2.6529013494536429</v>
      </c>
      <c r="G632" s="71">
        <f t="shared" si="506"/>
        <v>0.72657829677720542</v>
      </c>
      <c r="H632" s="71">
        <f t="shared" si="506"/>
        <v>2.5331330252654709</v>
      </c>
      <c r="I632" s="71">
        <f t="shared" si="506"/>
        <v>1.093965186315458</v>
      </c>
      <c r="J632" s="71">
        <f t="shared" si="506"/>
        <v>3.5239921534529088</v>
      </c>
      <c r="K632" s="71">
        <f t="shared" si="506"/>
        <v>-1.3322508312069772</v>
      </c>
      <c r="L632" s="71">
        <f t="shared" si="506"/>
        <v>1.5108889010790847</v>
      </c>
      <c r="M632" s="71">
        <f t="shared" si="506"/>
        <v>3.232958273825588</v>
      </c>
      <c r="N632" s="71">
        <f t="shared" si="506"/>
        <v>1.6412682017139275</v>
      </c>
      <c r="O632" s="71">
        <f t="shared" si="506"/>
        <v>2.7397121692790876</v>
      </c>
      <c r="P632" s="71">
        <f t="shared" si="506"/>
        <v>4.5232405703720531</v>
      </c>
      <c r="Q632" s="71">
        <f t="shared" si="506"/>
        <v>4.2507628498339898</v>
      </c>
      <c r="R632" s="71">
        <f t="shared" si="506"/>
        <v>1.6134126841017604</v>
      </c>
      <c r="S632" s="71">
        <f t="shared" si="506"/>
        <v>2.7881405295587172</v>
      </c>
      <c r="T632" s="71">
        <f t="shared" si="506"/>
        <v>3.5422121512667388</v>
      </c>
    </row>
    <row r="633" spans="1:20" ht="12" customHeight="1">
      <c r="A633" s="66" t="s">
        <v>14</v>
      </c>
      <c r="B633" s="71" t="s">
        <v>43</v>
      </c>
      <c r="C633" s="71">
        <f t="shared" ref="C633:T633" si="507">C609/B609*100-100</f>
        <v>4.8028273600769182</v>
      </c>
      <c r="D633" s="71">
        <f t="shared" si="507"/>
        <v>3.5787300077367661</v>
      </c>
      <c r="E633" s="71">
        <f t="shared" si="507"/>
        <v>0.41301772599022968</v>
      </c>
      <c r="F633" s="71">
        <f t="shared" si="507"/>
        <v>0.87214365445780118</v>
      </c>
      <c r="G633" s="71">
        <f t="shared" si="507"/>
        <v>-1.5203064769104628</v>
      </c>
      <c r="H633" s="71">
        <f t="shared" si="507"/>
        <v>3.0820255482332897</v>
      </c>
      <c r="I633" s="71">
        <f t="shared" si="507"/>
        <v>1.5538410750284442</v>
      </c>
      <c r="J633" s="71">
        <f t="shared" si="507"/>
        <v>5.5058459340004759</v>
      </c>
      <c r="K633" s="71">
        <f t="shared" si="507"/>
        <v>-0.32617229654699997</v>
      </c>
      <c r="L633" s="71">
        <f t="shared" si="507"/>
        <v>0.50862975943060462</v>
      </c>
      <c r="M633" s="71">
        <f t="shared" si="507"/>
        <v>1.5378382682166318</v>
      </c>
      <c r="N633" s="71">
        <f t="shared" si="507"/>
        <v>2.2188140238394283</v>
      </c>
      <c r="O633" s="71">
        <f t="shared" si="507"/>
        <v>3.0894666027900826</v>
      </c>
      <c r="P633" s="71">
        <f t="shared" si="507"/>
        <v>4.8120485056823981</v>
      </c>
      <c r="Q633" s="71">
        <f t="shared" si="507"/>
        <v>4.3754167577327223</v>
      </c>
      <c r="R633" s="71">
        <f t="shared" si="507"/>
        <v>-0.28948742520242376</v>
      </c>
      <c r="S633" s="71">
        <f t="shared" si="507"/>
        <v>3.5161041354836868</v>
      </c>
      <c r="T633" s="71">
        <f t="shared" si="507"/>
        <v>3.4234861695371421</v>
      </c>
    </row>
    <row r="634" spans="1:20" ht="12" customHeight="1">
      <c r="A634" s="66" t="s">
        <v>15</v>
      </c>
      <c r="B634" s="71" t="s">
        <v>43</v>
      </c>
      <c r="C634" s="71">
        <f t="shared" ref="C634:T634" si="508">C610/B610*100-100</f>
        <v>0.85693211998625429</v>
      </c>
      <c r="D634" s="71">
        <f t="shared" si="508"/>
        <v>4.276082934235518</v>
      </c>
      <c r="E634" s="71">
        <f t="shared" si="508"/>
        <v>-1.853265042416524</v>
      </c>
      <c r="F634" s="71">
        <f t="shared" si="508"/>
        <v>3.9286864229920724</v>
      </c>
      <c r="G634" s="71">
        <f t="shared" si="508"/>
        <v>2.7005119943453337</v>
      </c>
      <c r="H634" s="71">
        <f t="shared" si="508"/>
        <v>3.8741993553726957</v>
      </c>
      <c r="I634" s="71">
        <f t="shared" si="508"/>
        <v>3.0828736888300057</v>
      </c>
      <c r="J634" s="71">
        <f t="shared" si="508"/>
        <v>3.8922098205528215</v>
      </c>
      <c r="K634" s="71">
        <f t="shared" si="508"/>
        <v>-1.4185462773103268</v>
      </c>
      <c r="L634" s="71">
        <f t="shared" si="508"/>
        <v>0.60561776598319739</v>
      </c>
      <c r="M634" s="71">
        <f t="shared" si="508"/>
        <v>5.2857777657157499</v>
      </c>
      <c r="N634" s="71">
        <f t="shared" si="508"/>
        <v>4.1759226842002022</v>
      </c>
      <c r="O634" s="71">
        <f t="shared" si="508"/>
        <v>9.9069670734125879</v>
      </c>
      <c r="P634" s="71">
        <f t="shared" si="508"/>
        <v>6.7484720298036933</v>
      </c>
      <c r="Q634" s="71">
        <f t="shared" si="508"/>
        <v>4.6735720567784114</v>
      </c>
      <c r="R634" s="71">
        <f t="shared" si="508"/>
        <v>5.3564565631997425</v>
      </c>
      <c r="S634" s="71">
        <f t="shared" si="508"/>
        <v>4.2668719510263315</v>
      </c>
      <c r="T634" s="71">
        <f t="shared" si="508"/>
        <v>3.9427362219813062</v>
      </c>
    </row>
    <row r="635" spans="1:20" ht="12" customHeight="1">
      <c r="A635" s="66" t="s">
        <v>16</v>
      </c>
      <c r="B635" s="71" t="s">
        <v>43</v>
      </c>
      <c r="C635" s="71">
        <f t="shared" ref="C635:T635" si="509">C611/B611*100-100</f>
        <v>5.5539038573140402</v>
      </c>
      <c r="D635" s="71">
        <f t="shared" si="509"/>
        <v>6.4372778372261905</v>
      </c>
      <c r="E635" s="71">
        <f t="shared" si="509"/>
        <v>-0.69415635216040528</v>
      </c>
      <c r="F635" s="71">
        <f t="shared" si="509"/>
        <v>0.58799571774343917</v>
      </c>
      <c r="G635" s="71">
        <f t="shared" si="509"/>
        <v>-1.5430124257733269</v>
      </c>
      <c r="H635" s="71">
        <f t="shared" si="509"/>
        <v>1.5701318920189067</v>
      </c>
      <c r="I635" s="71">
        <f t="shared" si="509"/>
        <v>1.4118999858868051</v>
      </c>
      <c r="J635" s="71">
        <f t="shared" si="509"/>
        <v>6.4055721656364142</v>
      </c>
      <c r="K635" s="71">
        <f t="shared" si="509"/>
        <v>-0.10559639449955682</v>
      </c>
      <c r="L635" s="71">
        <f t="shared" si="509"/>
        <v>2.6204856773684071</v>
      </c>
      <c r="M635" s="71">
        <f t="shared" si="509"/>
        <v>4.6833920709452599</v>
      </c>
      <c r="N635" s="71">
        <f t="shared" si="509"/>
        <v>-0.19060672478106255</v>
      </c>
      <c r="O635" s="71">
        <f t="shared" si="509"/>
        <v>0.72554864048458967</v>
      </c>
      <c r="P635" s="71">
        <f t="shared" si="509"/>
        <v>5.412801645542558</v>
      </c>
      <c r="Q635" s="71">
        <f t="shared" si="509"/>
        <v>4.4517155012080138</v>
      </c>
      <c r="R635" s="71">
        <f t="shared" si="509"/>
        <v>-9.6656113611999217E-2</v>
      </c>
      <c r="S635" s="71">
        <f t="shared" si="509"/>
        <v>4.3621344901132062</v>
      </c>
      <c r="T635" s="71">
        <f t="shared" si="509"/>
        <v>1.9803180038588266</v>
      </c>
    </row>
    <row r="636" spans="1:20" ht="12" customHeight="1">
      <c r="A636" s="66" t="s">
        <v>17</v>
      </c>
      <c r="B636" s="71" t="s">
        <v>43</v>
      </c>
      <c r="C636" s="71">
        <f t="shared" ref="C636:T636" si="510">C612/B612*100-100</f>
        <v>12.571702875069192</v>
      </c>
      <c r="D636" s="71">
        <f t="shared" si="510"/>
        <v>3.482767200624636</v>
      </c>
      <c r="E636" s="71">
        <f t="shared" si="510"/>
        <v>-4.2387791413993199</v>
      </c>
      <c r="F636" s="71">
        <f t="shared" si="510"/>
        <v>-4.7873639151568455</v>
      </c>
      <c r="G636" s="71">
        <f t="shared" si="510"/>
        <v>-8.7843336955572227E-2</v>
      </c>
      <c r="H636" s="71">
        <f t="shared" si="510"/>
        <v>2.4410245021702508</v>
      </c>
      <c r="I636" s="71">
        <f t="shared" si="510"/>
        <v>0.92675598091224742</v>
      </c>
      <c r="J636" s="71">
        <f t="shared" si="510"/>
        <v>4.7488049860471477</v>
      </c>
      <c r="K636" s="71">
        <f t="shared" si="510"/>
        <v>-0.33246072198434717</v>
      </c>
      <c r="L636" s="71">
        <f t="shared" si="510"/>
        <v>0.81562684713385636</v>
      </c>
      <c r="M636" s="71">
        <f t="shared" si="510"/>
        <v>-1.4326314451269155</v>
      </c>
      <c r="N636" s="71">
        <f t="shared" si="510"/>
        <v>0.36342716140728726</v>
      </c>
      <c r="O636" s="71">
        <f t="shared" si="510"/>
        <v>0.77038449897108308</v>
      </c>
      <c r="P636" s="71">
        <f t="shared" si="510"/>
        <v>4.0160315731715173</v>
      </c>
      <c r="Q636" s="71">
        <f t="shared" si="510"/>
        <v>-0.37119938052775581</v>
      </c>
      <c r="R636" s="71">
        <f t="shared" si="510"/>
        <v>1.8300418649198633</v>
      </c>
      <c r="S636" s="71">
        <f t="shared" si="510"/>
        <v>2.9069772064301418</v>
      </c>
      <c r="T636" s="71">
        <f t="shared" si="510"/>
        <v>3.0037934684354042</v>
      </c>
    </row>
    <row r="637" spans="1:20" ht="12" customHeight="1">
      <c r="A637" s="66" t="s">
        <v>18</v>
      </c>
      <c r="B637" s="71" t="s">
        <v>43</v>
      </c>
      <c r="C637" s="71">
        <f t="shared" ref="C637:T637" si="511">C613/B613*100-100</f>
        <v>17.838416086865408</v>
      </c>
      <c r="D637" s="71">
        <f t="shared" si="511"/>
        <v>-3.3234086605673525</v>
      </c>
      <c r="E637" s="71">
        <f t="shared" si="511"/>
        <v>5.6092720292837583</v>
      </c>
      <c r="F637" s="71">
        <f t="shared" si="511"/>
        <v>6.0020408914926122</v>
      </c>
      <c r="G637" s="71">
        <f t="shared" si="511"/>
        <v>-3.235253119876262</v>
      </c>
      <c r="H637" s="71">
        <f t="shared" si="511"/>
        <v>-17.407926542316503</v>
      </c>
      <c r="I637" s="71">
        <f t="shared" si="511"/>
        <v>3.4676345245377718</v>
      </c>
      <c r="J637" s="71">
        <f t="shared" si="511"/>
        <v>2.3222060957910173</v>
      </c>
      <c r="K637" s="71">
        <f t="shared" si="511"/>
        <v>-3.9913908052640892</v>
      </c>
      <c r="L637" s="71">
        <f t="shared" si="511"/>
        <v>9.7091829314992424</v>
      </c>
      <c r="M637" s="71">
        <f t="shared" si="511"/>
        <v>3.2651900504997258</v>
      </c>
      <c r="N637" s="71">
        <f t="shared" si="511"/>
        <v>3.2895116723031634</v>
      </c>
      <c r="O637" s="71">
        <f t="shared" si="511"/>
        <v>-0.21866660244994307</v>
      </c>
      <c r="P637" s="71">
        <f t="shared" si="511"/>
        <v>10.986337110455977</v>
      </c>
      <c r="Q637" s="71">
        <f t="shared" si="511"/>
        <v>3.3984818061761501</v>
      </c>
      <c r="R637" s="71">
        <f t="shared" si="511"/>
        <v>2.5943943596595744</v>
      </c>
      <c r="S637" s="71">
        <f t="shared" si="511"/>
        <v>5.5642186286330997</v>
      </c>
      <c r="T637" s="71">
        <f t="shared" si="511"/>
        <v>6.2430844779884183</v>
      </c>
    </row>
    <row r="638" spans="1:20" ht="12" customHeight="1">
      <c r="A638" s="66" t="s">
        <v>19</v>
      </c>
      <c r="B638" s="71" t="s">
        <v>43</v>
      </c>
      <c r="C638" s="71">
        <f t="shared" ref="C638:T638" si="512">C614/B614*100-100</f>
        <v>1.1292509841612599</v>
      </c>
      <c r="D638" s="71">
        <f t="shared" si="512"/>
        <v>6.6186091260722861</v>
      </c>
      <c r="E638" s="71">
        <f t="shared" si="512"/>
        <v>-1.9796811751704979</v>
      </c>
      <c r="F638" s="71">
        <f t="shared" si="512"/>
        <v>-4.9233711105505193</v>
      </c>
      <c r="G638" s="71">
        <f t="shared" si="512"/>
        <v>0.22582221692297821</v>
      </c>
      <c r="H638" s="71">
        <f t="shared" si="512"/>
        <v>5.403796011292485</v>
      </c>
      <c r="I638" s="71">
        <f t="shared" si="512"/>
        <v>-1.350726183536537</v>
      </c>
      <c r="J638" s="71">
        <f t="shared" si="512"/>
        <v>-2.298085379369212</v>
      </c>
      <c r="K638" s="71">
        <f t="shared" si="512"/>
        <v>-1.1677375270396055</v>
      </c>
      <c r="L638" s="71">
        <f t="shared" si="512"/>
        <v>1.9476541499544595</v>
      </c>
      <c r="M638" s="71">
        <f t="shared" si="512"/>
        <v>-0.3486018250668792</v>
      </c>
      <c r="N638" s="71">
        <f t="shared" si="512"/>
        <v>3.879690691062109</v>
      </c>
      <c r="O638" s="71">
        <f t="shared" si="512"/>
        <v>8.3021910436049637</v>
      </c>
      <c r="P638" s="71">
        <f t="shared" si="512"/>
        <v>7.5434158655803998</v>
      </c>
      <c r="Q638" s="71">
        <f t="shared" si="512"/>
        <v>-0.99535399073764097</v>
      </c>
      <c r="R638" s="71">
        <f t="shared" si="512"/>
        <v>2.4974335024359675</v>
      </c>
      <c r="S638" s="71">
        <f t="shared" si="512"/>
        <v>2.7695211233202315</v>
      </c>
      <c r="T638" s="71">
        <f t="shared" si="512"/>
        <v>1.6422332665998169</v>
      </c>
    </row>
    <row r="639" spans="1:20" ht="12" customHeight="1">
      <c r="A639" s="69" t="s">
        <v>20</v>
      </c>
      <c r="B639" s="71" t="s">
        <v>43</v>
      </c>
      <c r="C639" s="100">
        <f t="shared" ref="C639:T639" si="513">C615/B615*100-100</f>
        <v>5.263039075219595</v>
      </c>
      <c r="D639" s="100">
        <f t="shared" si="513"/>
        <v>3.770891792677574</v>
      </c>
      <c r="E639" s="100">
        <f t="shared" si="513"/>
        <v>1.2608725092669175</v>
      </c>
      <c r="F639" s="100">
        <f t="shared" si="513"/>
        <v>1.8996749515929565</v>
      </c>
      <c r="G639" s="100">
        <f t="shared" si="513"/>
        <v>1.7355540086567487</v>
      </c>
      <c r="H639" s="100">
        <f t="shared" si="513"/>
        <v>4.5550483607441805</v>
      </c>
      <c r="I639" s="100">
        <f t="shared" si="513"/>
        <v>1.3716247648685567</v>
      </c>
      <c r="J639" s="100">
        <f t="shared" si="513"/>
        <v>2.816689519141562</v>
      </c>
      <c r="K639" s="100">
        <f t="shared" si="513"/>
        <v>-0.31303240076790928</v>
      </c>
      <c r="L639" s="100">
        <f t="shared" si="513"/>
        <v>2.4857402112173759</v>
      </c>
      <c r="M639" s="100">
        <f t="shared" si="513"/>
        <v>2.5511325856051741</v>
      </c>
      <c r="N639" s="100">
        <f t="shared" si="513"/>
        <v>1.2909776688028387</v>
      </c>
      <c r="O639" s="100">
        <f t="shared" si="513"/>
        <v>3.6433991867388897</v>
      </c>
      <c r="P639" s="100">
        <f t="shared" si="513"/>
        <v>5.7242001268051297</v>
      </c>
      <c r="Q639" s="100">
        <f t="shared" si="513"/>
        <v>2.8902655984009584</v>
      </c>
      <c r="R639" s="100">
        <f t="shared" si="513"/>
        <v>2.4797390413607019</v>
      </c>
      <c r="S639" s="100">
        <f t="shared" si="513"/>
        <v>3.9052771914293487</v>
      </c>
      <c r="T639" s="100">
        <f t="shared" si="513"/>
        <v>3.3815170289561962</v>
      </c>
    </row>
    <row r="640" spans="1:20" ht="12" customHeight="1">
      <c r="A640" s="70" t="s">
        <v>0</v>
      </c>
      <c r="B640" s="71" t="s">
        <v>43</v>
      </c>
      <c r="C640" s="71">
        <f t="shared" ref="C640:T640" si="514">C616/B616*100-100</f>
        <v>3.4063225696732218</v>
      </c>
      <c r="D640" s="71">
        <f t="shared" si="514"/>
        <v>1.6021386900446402</v>
      </c>
      <c r="E640" s="71">
        <f t="shared" si="514"/>
        <v>2.6981460718843664</v>
      </c>
      <c r="F640" s="71">
        <f t="shared" si="514"/>
        <v>2.6375445980339975</v>
      </c>
      <c r="G640" s="71">
        <f t="shared" si="514"/>
        <v>0.61593680456424238</v>
      </c>
      <c r="H640" s="71">
        <f t="shared" si="514"/>
        <v>2.2491636888763509</v>
      </c>
      <c r="I640" s="71">
        <f t="shared" si="514"/>
        <v>1.9183200552226083</v>
      </c>
      <c r="J640" s="71">
        <f t="shared" si="514"/>
        <v>4.0841164475940843</v>
      </c>
      <c r="K640" s="71">
        <f t="shared" si="514"/>
        <v>2.898221370311532</v>
      </c>
      <c r="L640" s="71">
        <f t="shared" si="514"/>
        <v>2.578990760848356</v>
      </c>
      <c r="M640" s="71">
        <f t="shared" si="514"/>
        <v>1.6419522465581053</v>
      </c>
      <c r="N640" s="71">
        <f t="shared" si="514"/>
        <v>1.5863225541341848</v>
      </c>
      <c r="O640" s="71">
        <f t="shared" si="514"/>
        <v>2.2021196227246804</v>
      </c>
      <c r="P640" s="71">
        <f t="shared" si="514"/>
        <v>4.7618294490641517</v>
      </c>
      <c r="Q640" s="71">
        <f t="shared" si="514"/>
        <v>5.0400046649149459</v>
      </c>
      <c r="R640" s="71">
        <f t="shared" si="514"/>
        <v>2.5119792045159528</v>
      </c>
      <c r="S640" s="71">
        <f t="shared" si="514"/>
        <v>3.9003208973383607</v>
      </c>
      <c r="T640" s="71">
        <f t="shared" si="514"/>
        <v>3.070007947934954</v>
      </c>
    </row>
    <row r="641" spans="1:20" ht="12" customHeight="1">
      <c r="A641" s="70" t="s">
        <v>5</v>
      </c>
      <c r="B641" s="71" t="s">
        <v>43</v>
      </c>
      <c r="C641" s="71">
        <f t="shared" ref="C641:T641" si="515">C617/B617*100-100</f>
        <v>5.9370062232475789</v>
      </c>
      <c r="D641" s="71">
        <f t="shared" si="515"/>
        <v>4.5393861887218776</v>
      </c>
      <c r="E641" s="71">
        <f t="shared" si="515"/>
        <v>0.76589588694248789</v>
      </c>
      <c r="F641" s="71">
        <f t="shared" si="515"/>
        <v>1.6407123487076802</v>
      </c>
      <c r="G641" s="71">
        <f t="shared" si="515"/>
        <v>2.1323492804543633</v>
      </c>
      <c r="H641" s="71">
        <f t="shared" si="515"/>
        <v>5.3601875697236778</v>
      </c>
      <c r="I641" s="71">
        <f t="shared" si="515"/>
        <v>1.1863871473571237</v>
      </c>
      <c r="J641" s="71">
        <f t="shared" si="515"/>
        <v>2.3841029917660563</v>
      </c>
      <c r="K641" s="71">
        <f t="shared" si="515"/>
        <v>-1.4272462234683871</v>
      </c>
      <c r="L641" s="71">
        <f t="shared" si="515"/>
        <v>2.4519651384448764</v>
      </c>
      <c r="M641" s="71">
        <f t="shared" si="515"/>
        <v>2.8808432978733549</v>
      </c>
      <c r="N641" s="71">
        <f t="shared" si="515"/>
        <v>1.1851617617995061</v>
      </c>
      <c r="O641" s="71">
        <f t="shared" si="515"/>
        <v>4.1618268197669721</v>
      </c>
      <c r="P641" s="71">
        <f t="shared" si="515"/>
        <v>6.0638516841891033</v>
      </c>
      <c r="Q641" s="71">
        <f t="shared" si="515"/>
        <v>2.1408673796345425</v>
      </c>
      <c r="R641" s="71">
        <f t="shared" si="515"/>
        <v>2.468181130800005</v>
      </c>
      <c r="S641" s="71">
        <f t="shared" si="515"/>
        <v>3.9070547534307423</v>
      </c>
      <c r="T641" s="71">
        <f t="shared" si="515"/>
        <v>3.4932317113872671</v>
      </c>
    </row>
    <row r="642" spans="1:20" ht="12" customHeight="1">
      <c r="A642" s="4"/>
      <c r="B642" s="72"/>
      <c r="C642" s="73"/>
      <c r="D642" s="73"/>
      <c r="E642"/>
      <c r="F642"/>
      <c r="G642"/>
      <c r="H642"/>
      <c r="I642"/>
      <c r="J642"/>
      <c r="K642"/>
      <c r="L642"/>
      <c r="M642"/>
      <c r="N642"/>
      <c r="O642"/>
      <c r="P642"/>
      <c r="Q642"/>
      <c r="R642"/>
      <c r="S642"/>
      <c r="T642"/>
    </row>
    <row r="643" spans="1:20" ht="12" customHeight="1">
      <c r="A643" s="65"/>
      <c r="B643" s="193" t="s">
        <v>79</v>
      </c>
      <c r="C643" s="193"/>
      <c r="D643" s="193"/>
      <c r="E643" s="193"/>
      <c r="F643" s="193"/>
      <c r="G643" s="193"/>
      <c r="H643" s="193"/>
      <c r="I643" s="193"/>
      <c r="J643" s="193"/>
      <c r="K643" s="193"/>
      <c r="L643" s="193"/>
      <c r="M643" s="193"/>
      <c r="N643" s="193"/>
      <c r="O643" s="193"/>
      <c r="P643" s="193"/>
      <c r="Q643" s="193"/>
      <c r="R643" s="193"/>
      <c r="S643" s="193"/>
      <c r="T643" s="193"/>
    </row>
    <row r="644" spans="1:20" s="2" customFormat="1" ht="12" customHeight="1">
      <c r="A644" s="65"/>
      <c r="B644" s="184" t="s">
        <v>86</v>
      </c>
      <c r="C644" s="184"/>
      <c r="D644" s="184"/>
      <c r="E644" s="184"/>
      <c r="F644" s="184"/>
      <c r="G644" s="184"/>
      <c r="H644" s="184"/>
      <c r="I644" s="184"/>
      <c r="J644" s="184"/>
      <c r="K644" s="184"/>
      <c r="L644" s="184"/>
      <c r="M644" s="184"/>
      <c r="N644" s="184"/>
      <c r="O644" s="184"/>
      <c r="P644" s="184"/>
      <c r="Q644" s="184"/>
      <c r="R644" s="184"/>
      <c r="S644" s="184"/>
      <c r="T644" s="184"/>
    </row>
    <row r="645" spans="1:20" ht="12" customHeight="1">
      <c r="A645" s="66" t="s">
        <v>1</v>
      </c>
      <c r="B645" s="74">
        <f>B596/B$615*100</f>
        <v>3.4175723855353994</v>
      </c>
      <c r="C645" s="74">
        <f t="shared" ref="C645:Q645" si="516">C596/C$615*100</f>
        <v>3.3721738554846796</v>
      </c>
      <c r="D645" s="74">
        <f t="shared" si="516"/>
        <v>3.3691163909046105</v>
      </c>
      <c r="E645" s="74">
        <f t="shared" si="516"/>
        <v>3.4548973427043608</v>
      </c>
      <c r="F645" s="74">
        <f t="shared" si="516"/>
        <v>3.4521976720339893</v>
      </c>
      <c r="G645" s="74">
        <f t="shared" si="516"/>
        <v>3.3093541945484124</v>
      </c>
      <c r="H645" s="74">
        <f t="shared" si="516"/>
        <v>3.2923203835023807</v>
      </c>
      <c r="I645" s="74">
        <f t="shared" si="516"/>
        <v>3.2967635413307077</v>
      </c>
      <c r="J645" s="74">
        <f t="shared" si="516"/>
        <v>3.3250723070244024</v>
      </c>
      <c r="K645" s="74">
        <f t="shared" si="516"/>
        <v>3.4094950771113006</v>
      </c>
      <c r="L645" s="74">
        <f t="shared" si="516"/>
        <v>3.5053698820220554</v>
      </c>
      <c r="M645" s="74">
        <f t="shared" si="516"/>
        <v>3.4017658832253108</v>
      </c>
      <c r="N645" s="74">
        <f t="shared" si="516"/>
        <v>3.4614575964622758</v>
      </c>
      <c r="O645" s="74">
        <f t="shared" si="516"/>
        <v>3.3497863322576462</v>
      </c>
      <c r="P645" s="74">
        <f t="shared" si="516"/>
        <v>3.2644473707387309</v>
      </c>
      <c r="Q645" s="74">
        <f t="shared" si="516"/>
        <v>3.3806986061078672</v>
      </c>
      <c r="R645" s="74">
        <f t="shared" ref="R645:S645" si="517">R596/R$615*100</f>
        <v>3.3105457780784624</v>
      </c>
      <c r="S645" s="74">
        <f t="shared" si="517"/>
        <v>3.197977831975237</v>
      </c>
      <c r="T645" s="74">
        <f t="shared" ref="T645" si="518">T596/T$615*100</f>
        <v>3.1710077153542597</v>
      </c>
    </row>
    <row r="646" spans="1:20" ht="12" customHeight="1">
      <c r="A646" s="66" t="s">
        <v>2</v>
      </c>
      <c r="B646" s="74">
        <f t="shared" ref="B646:Q648" si="519">B597/B$615*100</f>
        <v>7.0045759932895209</v>
      </c>
      <c r="C646" s="74">
        <f t="shared" si="519"/>
        <v>6.8550604206288392</v>
      </c>
      <c r="D646" s="74">
        <f t="shared" si="519"/>
        <v>6.637230864200375</v>
      </c>
      <c r="E646" s="74">
        <f t="shared" si="519"/>
        <v>6.7742443698717443</v>
      </c>
      <c r="F646" s="74">
        <f t="shared" si="519"/>
        <v>6.7634073058832929</v>
      </c>
      <c r="G646" s="74">
        <f t="shared" si="519"/>
        <v>6.6002380925079356</v>
      </c>
      <c r="H646" s="74">
        <f t="shared" si="519"/>
        <v>6.4014486517121201</v>
      </c>
      <c r="I646" s="74">
        <f t="shared" si="519"/>
        <v>6.2889495696133428</v>
      </c>
      <c r="J646" s="74">
        <f t="shared" si="519"/>
        <v>6.3333967793313874</v>
      </c>
      <c r="K646" s="74">
        <f t="shared" si="519"/>
        <v>6.3065137690348525</v>
      </c>
      <c r="L646" s="74">
        <f t="shared" si="519"/>
        <v>6.267725452205851</v>
      </c>
      <c r="M646" s="74">
        <f t="shared" si="519"/>
        <v>6.2463617274518057</v>
      </c>
      <c r="N646" s="74">
        <f t="shared" si="519"/>
        <v>6.2186164587198682</v>
      </c>
      <c r="O646" s="74">
        <f t="shared" si="519"/>
        <v>6.1579099044237706</v>
      </c>
      <c r="P646" s="74">
        <f t="shared" si="519"/>
        <v>6.1244793102238031</v>
      </c>
      <c r="Q646" s="74">
        <f t="shared" si="519"/>
        <v>6.2489509179285898</v>
      </c>
      <c r="R646" s="74">
        <f t="shared" ref="R646:S646" si="520">R597/R$615*100</f>
        <v>6.1400935941019679</v>
      </c>
      <c r="S646" s="74">
        <f t="shared" si="520"/>
        <v>6.1092488541600689</v>
      </c>
      <c r="T646" s="74">
        <f t="shared" ref="T646" si="521">T597/T$615*100</f>
        <v>5.9768876588139559</v>
      </c>
    </row>
    <row r="647" spans="1:20" ht="12" customHeight="1">
      <c r="A647" s="66" t="s">
        <v>3</v>
      </c>
      <c r="B647" s="74">
        <f t="shared" si="519"/>
        <v>4.7822367380915534</v>
      </c>
      <c r="C647" s="74">
        <f t="shared" si="519"/>
        <v>4.6843566607770049</v>
      </c>
      <c r="D647" s="74">
        <f t="shared" si="519"/>
        <v>4.5889846523481879</v>
      </c>
      <c r="E647" s="74">
        <f t="shared" si="519"/>
        <v>4.4960987110047732</v>
      </c>
      <c r="F647" s="74">
        <f t="shared" si="519"/>
        <v>4.3913475517077201</v>
      </c>
      <c r="G647" s="74">
        <f t="shared" si="519"/>
        <v>4.2860360323466322</v>
      </c>
      <c r="H647" s="74">
        <f t="shared" si="519"/>
        <v>4.1407874165926923</v>
      </c>
      <c r="I647" s="74">
        <f t="shared" si="519"/>
        <v>4.1286266760992669</v>
      </c>
      <c r="J647" s="74">
        <f t="shared" si="519"/>
        <v>4.2278575239423555</v>
      </c>
      <c r="K647" s="74">
        <f t="shared" si="519"/>
        <v>4.1629982461856034</v>
      </c>
      <c r="L647" s="74">
        <f t="shared" si="519"/>
        <v>4.1521670524346916</v>
      </c>
      <c r="M647" s="74">
        <f t="shared" si="519"/>
        <v>4.0038891617593295</v>
      </c>
      <c r="N647" s="74">
        <f t="shared" si="519"/>
        <v>3.9276832556143582</v>
      </c>
      <c r="O647" s="74">
        <f t="shared" si="519"/>
        <v>3.8250476292736</v>
      </c>
      <c r="P647" s="74">
        <f t="shared" si="519"/>
        <v>3.7248155584613625</v>
      </c>
      <c r="Q647" s="74">
        <f t="shared" si="519"/>
        <v>3.7208779498658888</v>
      </c>
      <c r="R647" s="74">
        <f t="shared" ref="R647:S647" si="522">R598/R$615*100</f>
        <v>3.7380946388888323</v>
      </c>
      <c r="S647" s="74">
        <f t="shared" si="522"/>
        <v>3.6728453773649901</v>
      </c>
      <c r="T647" s="74">
        <f t="shared" ref="T647" si="523">T598/T$615*100</f>
        <v>3.691974041005027</v>
      </c>
    </row>
    <row r="648" spans="1:20" ht="12" customHeight="1">
      <c r="A648" s="66" t="s">
        <v>4</v>
      </c>
      <c r="B648" s="74">
        <f t="shared" si="519"/>
        <v>11.428433108690269</v>
      </c>
      <c r="C648" s="74">
        <f t="shared" si="519"/>
        <v>11.251455623152157</v>
      </c>
      <c r="D648" s="74">
        <f t="shared" si="519"/>
        <v>11.020921737724851</v>
      </c>
      <c r="E648" s="74">
        <f t="shared" si="519"/>
        <v>11.254604441237761</v>
      </c>
      <c r="F648" s="74">
        <f t="shared" si="519"/>
        <v>11.561015986756846</v>
      </c>
      <c r="G648" s="74">
        <f t="shared" si="519"/>
        <v>11.684357219615812</v>
      </c>
      <c r="H648" s="74">
        <f t="shared" si="519"/>
        <v>11.474665045702251</v>
      </c>
      <c r="I648" s="74">
        <f t="shared" si="519"/>
        <v>11.731373872126845</v>
      </c>
      <c r="J648" s="74">
        <f t="shared" si="519"/>
        <v>11.873057746267117</v>
      </c>
      <c r="K648" s="74">
        <f t="shared" si="519"/>
        <v>12.710173998429097</v>
      </c>
      <c r="L648" s="74">
        <f t="shared" si="519"/>
        <v>12.688111882054923</v>
      </c>
      <c r="M648" s="74">
        <f t="shared" si="519"/>
        <v>12.725413182154446</v>
      </c>
      <c r="N648" s="74">
        <f t="shared" si="519"/>
        <v>12.846584124012765</v>
      </c>
      <c r="O648" s="74">
        <f t="shared" si="519"/>
        <v>12.753719807331324</v>
      </c>
      <c r="P648" s="74">
        <f t="shared" si="519"/>
        <v>12.735265414379537</v>
      </c>
      <c r="Q648" s="74">
        <f t="shared" si="519"/>
        <v>13.038556748474583</v>
      </c>
      <c r="R648" s="74">
        <f t="shared" ref="R648:S648" si="524">R599/R$615*100</f>
        <v>13.208652226796838</v>
      </c>
      <c r="S648" s="74">
        <f t="shared" si="524"/>
        <v>13.416055015899897</v>
      </c>
      <c r="T648" s="74">
        <f t="shared" ref="T648" si="525">T599/T$615*100</f>
        <v>13.476720881199084</v>
      </c>
    </row>
    <row r="649" spans="1:20" ht="12" customHeight="1">
      <c r="A649" s="66"/>
      <c r="B649" s="74"/>
      <c r="C649" s="74"/>
      <c r="D649" s="74"/>
      <c r="E649" s="74"/>
      <c r="F649" s="74"/>
      <c r="G649" s="74"/>
      <c r="H649" s="74"/>
      <c r="I649" s="74"/>
      <c r="J649" s="74"/>
      <c r="K649" s="74"/>
      <c r="L649" s="74"/>
      <c r="M649" s="74"/>
      <c r="N649" s="74"/>
      <c r="O649" s="74"/>
      <c r="P649" s="74"/>
      <c r="Q649" s="74"/>
      <c r="R649" s="74"/>
      <c r="S649" s="74"/>
      <c r="T649" s="74"/>
    </row>
    <row r="650" spans="1:20" ht="12" customHeight="1">
      <c r="A650" s="66" t="s">
        <v>6</v>
      </c>
      <c r="B650" s="74">
        <f>B601/B$615*100</f>
        <v>5.8862916507198406</v>
      </c>
      <c r="C650" s="74">
        <f t="shared" ref="C650:Q650" si="526">C601/C$615*100</f>
        <v>5.8733424110819508</v>
      </c>
      <c r="D650" s="74">
        <f t="shared" si="526"/>
        <v>5.8958157919694036</v>
      </c>
      <c r="E650" s="74">
        <f t="shared" si="526"/>
        <v>5.8363374365620206</v>
      </c>
      <c r="F650" s="74">
        <f t="shared" si="526"/>
        <v>5.8758945546066563</v>
      </c>
      <c r="G650" s="74">
        <f t="shared" si="526"/>
        <v>5.8599859414338917</v>
      </c>
      <c r="H650" s="74">
        <f t="shared" si="526"/>
        <v>5.7652883059484212</v>
      </c>
      <c r="I650" s="74">
        <f t="shared" si="526"/>
        <v>5.7684905293939597</v>
      </c>
      <c r="J650" s="74">
        <f t="shared" si="526"/>
        <v>5.8247028198810655</v>
      </c>
      <c r="K650" s="74">
        <f t="shared" si="526"/>
        <v>5.8261445094923143</v>
      </c>
      <c r="L650" s="74">
        <f t="shared" si="526"/>
        <v>5.876249748484577</v>
      </c>
      <c r="M650" s="74">
        <f t="shared" si="526"/>
        <v>5.9427365137032933</v>
      </c>
      <c r="N650" s="74">
        <f t="shared" si="526"/>
        <v>6.0513792168333636</v>
      </c>
      <c r="O650" s="74">
        <f t="shared" si="526"/>
        <v>6.0201457567683283</v>
      </c>
      <c r="P650" s="74">
        <f t="shared" si="526"/>
        <v>6.0605437556238426</v>
      </c>
      <c r="Q650" s="74">
        <f t="shared" si="526"/>
        <v>6.1201299805723224</v>
      </c>
      <c r="R650" s="74">
        <f t="shared" ref="R650:S665" si="527">R601/R$615*100</f>
        <v>6.1509605988038807</v>
      </c>
      <c r="S650" s="74">
        <f t="shared" si="527"/>
        <v>6.1344090802993447</v>
      </c>
      <c r="T650" s="74">
        <f t="shared" ref="T650" si="528">T601/T$615*100</f>
        <v>6.1451661645537126</v>
      </c>
    </row>
    <row r="651" spans="1:20" ht="12" customHeight="1">
      <c r="A651" s="66" t="s">
        <v>7</v>
      </c>
      <c r="B651" s="74">
        <f t="shared" ref="B651:Q666" si="529">B602/B$615*100</f>
        <v>6.6392712632249964</v>
      </c>
      <c r="C651" s="74">
        <f t="shared" si="529"/>
        <v>6.3527506989028097</v>
      </c>
      <c r="D651" s="74">
        <f t="shared" si="529"/>
        <v>6.3532152888156803</v>
      </c>
      <c r="E651" s="74">
        <f t="shared" si="529"/>
        <v>6.3339821997651837</v>
      </c>
      <c r="F651" s="74">
        <f t="shared" si="529"/>
        <v>6.6945357906426679</v>
      </c>
      <c r="G651" s="74">
        <f t="shared" si="529"/>
        <v>7.6967017817623802</v>
      </c>
      <c r="H651" s="74">
        <f t="shared" si="529"/>
        <v>10.055917182773619</v>
      </c>
      <c r="I651" s="74">
        <f t="shared" si="529"/>
        <v>9.8853332602365196</v>
      </c>
      <c r="J651" s="74">
        <f t="shared" si="529"/>
        <v>9.8338914567453575</v>
      </c>
      <c r="K651" s="74">
        <f t="shared" si="529"/>
        <v>9.9822006744573315</v>
      </c>
      <c r="L651" s="74">
        <f t="shared" si="529"/>
        <v>9.9502915580097824</v>
      </c>
      <c r="M651" s="74">
        <f t="shared" si="529"/>
        <v>9.7221762024057661</v>
      </c>
      <c r="N651" s="74">
        <f t="shared" si="529"/>
        <v>9.4458253935330774</v>
      </c>
      <c r="O651" s="74">
        <f t="shared" si="529"/>
        <v>9.4822790015629383</v>
      </c>
      <c r="P651" s="74">
        <f t="shared" si="529"/>
        <v>9.5179733809657368</v>
      </c>
      <c r="Q651" s="74">
        <f t="shared" si="529"/>
        <v>8.9446707863417849</v>
      </c>
      <c r="R651" s="74">
        <f t="shared" si="527"/>
        <v>9.0928424327804755</v>
      </c>
      <c r="S651" s="74">
        <f t="shared" si="527"/>
        <v>8.7100931754277937</v>
      </c>
      <c r="T651" s="74">
        <f t="shared" ref="T651" si="530">T602/T$615*100</f>
        <v>8.9298915142300572</v>
      </c>
    </row>
    <row r="652" spans="1:20" ht="12" customHeight="1">
      <c r="A652" s="66" t="s">
        <v>8</v>
      </c>
      <c r="B652" s="74">
        <f t="shared" si="529"/>
        <v>3.9335637662221266</v>
      </c>
      <c r="C652" s="74">
        <f t="shared" si="529"/>
        <v>3.7026790536421812</v>
      </c>
      <c r="D652" s="74">
        <f t="shared" si="529"/>
        <v>3.7515707128441509</v>
      </c>
      <c r="E652" s="74">
        <f t="shared" si="529"/>
        <v>3.7816984036399064</v>
      </c>
      <c r="F652" s="74">
        <f t="shared" si="529"/>
        <v>3.6522310151170196</v>
      </c>
      <c r="G652" s="74">
        <f t="shared" si="529"/>
        <v>3.785820468284451</v>
      </c>
      <c r="H652" s="74">
        <f t="shared" si="529"/>
        <v>3.6779665240656665</v>
      </c>
      <c r="I652" s="74">
        <f t="shared" si="529"/>
        <v>3.5552754807038989</v>
      </c>
      <c r="J652" s="74">
        <f t="shared" si="529"/>
        <v>3.5749309858143881</v>
      </c>
      <c r="K652" s="74">
        <f t="shared" si="529"/>
        <v>3.5802133728326364</v>
      </c>
      <c r="L652" s="74">
        <f t="shared" si="529"/>
        <v>3.5416813800412457</v>
      </c>
      <c r="M652" s="74">
        <f t="shared" si="529"/>
        <v>3.6447261506903188</v>
      </c>
      <c r="N652" s="74">
        <f t="shared" si="529"/>
        <v>3.5054183065075186</v>
      </c>
      <c r="O652" s="74">
        <f t="shared" si="529"/>
        <v>3.5254455481185372</v>
      </c>
      <c r="P652" s="74">
        <f t="shared" si="529"/>
        <v>3.4304276216424903</v>
      </c>
      <c r="Q652" s="74">
        <f t="shared" si="529"/>
        <v>3.4136339458625415</v>
      </c>
      <c r="R652" s="74">
        <f t="shared" si="527"/>
        <v>3.3028616168141478</v>
      </c>
      <c r="S652" s="74">
        <f t="shared" si="527"/>
        <v>3.3148898472076138</v>
      </c>
      <c r="T652" s="74">
        <f t="shared" ref="T652" si="531">T603/T$615*100</f>
        <v>3.2639638945521012</v>
      </c>
    </row>
    <row r="653" spans="1:20" ht="12" customHeight="1">
      <c r="A653" s="66" t="s">
        <v>9</v>
      </c>
      <c r="B653" s="74">
        <f t="shared" si="529"/>
        <v>4.2251554419028317</v>
      </c>
      <c r="C653" s="74">
        <f t="shared" si="529"/>
        <v>4.2634005626103217</v>
      </c>
      <c r="D653" s="74">
        <f t="shared" si="529"/>
        <v>4.3516999031543131</v>
      </c>
      <c r="E653" s="74">
        <f t="shared" si="529"/>
        <v>4.3003718093408629</v>
      </c>
      <c r="F653" s="74">
        <f t="shared" si="529"/>
        <v>4.2804230005894466</v>
      </c>
      <c r="G653" s="74">
        <f t="shared" si="529"/>
        <v>4.1805983319059745</v>
      </c>
      <c r="H653" s="74">
        <f t="shared" si="529"/>
        <v>4.1678208982914091</v>
      </c>
      <c r="I653" s="74">
        <f t="shared" si="529"/>
        <v>4.1478320865077478</v>
      </c>
      <c r="J653" s="74">
        <f t="shared" si="529"/>
        <v>4.1814684875469572</v>
      </c>
      <c r="K653" s="74">
        <f t="shared" si="529"/>
        <v>4.189053811684837</v>
      </c>
      <c r="L653" s="74">
        <f t="shared" si="529"/>
        <v>4.1194950325426527</v>
      </c>
      <c r="M653" s="74">
        <f t="shared" si="529"/>
        <v>4.1914280349689959</v>
      </c>
      <c r="N653" s="74">
        <f t="shared" si="529"/>
        <v>4.3392018970373307</v>
      </c>
      <c r="O653" s="74">
        <f t="shared" si="529"/>
        <v>4.3511691825010601</v>
      </c>
      <c r="P653" s="74">
        <f t="shared" si="529"/>
        <v>4.4743449379999012</v>
      </c>
      <c r="Q653" s="74">
        <f t="shared" si="529"/>
        <v>4.5094984699669123</v>
      </c>
      <c r="R653" s="74">
        <f t="shared" si="527"/>
        <v>4.6180213150583844</v>
      </c>
      <c r="S653" s="74">
        <f t="shared" si="527"/>
        <v>4.6497064065188622</v>
      </c>
      <c r="T653" s="74">
        <f t="shared" ref="T653" si="532">T604/T$615*100</f>
        <v>4.6914962968909419</v>
      </c>
    </row>
    <row r="654" spans="1:20" ht="12" customHeight="1">
      <c r="A654" s="66" t="s">
        <v>10</v>
      </c>
      <c r="B654" s="74">
        <f t="shared" si="529"/>
        <v>6.8694903266279699</v>
      </c>
      <c r="C654" s="74">
        <f t="shared" si="529"/>
        <v>6.6962722074803933</v>
      </c>
      <c r="D654" s="74">
        <f t="shared" si="529"/>
        <v>6.7850933888128999</v>
      </c>
      <c r="E654" s="74">
        <f t="shared" si="529"/>
        <v>6.7829788022119839</v>
      </c>
      <c r="F654" s="74">
        <f t="shared" si="529"/>
        <v>6.9640412269424443</v>
      </c>
      <c r="G654" s="74">
        <f t="shared" si="529"/>
        <v>6.7220289287002357</v>
      </c>
      <c r="H654" s="74">
        <f t="shared" si="529"/>
        <v>6.5855364635553038</v>
      </c>
      <c r="I654" s="74">
        <f t="shared" si="529"/>
        <v>6.4549308564399954</v>
      </c>
      <c r="J654" s="74">
        <f t="shared" si="529"/>
        <v>6.7058761232912589</v>
      </c>
      <c r="K654" s="74">
        <f t="shared" si="529"/>
        <v>6.5141189840286886</v>
      </c>
      <c r="L654" s="74">
        <f t="shared" si="529"/>
        <v>6.1698454218418881</v>
      </c>
      <c r="M654" s="74">
        <f t="shared" si="529"/>
        <v>5.9628661228315467</v>
      </c>
      <c r="N654" s="74">
        <f t="shared" si="529"/>
        <v>5.8976597128889114</v>
      </c>
      <c r="O654" s="74">
        <f t="shared" si="529"/>
        <v>5.9346446223401648</v>
      </c>
      <c r="P654" s="74">
        <f t="shared" si="529"/>
        <v>5.8800247147235023</v>
      </c>
      <c r="Q654" s="74">
        <f t="shared" si="529"/>
        <v>5.9408061345163761</v>
      </c>
      <c r="R654" s="74">
        <f t="shared" si="527"/>
        <v>5.9377910474386164</v>
      </c>
      <c r="S654" s="74">
        <f t="shared" si="527"/>
        <v>5.9373213842665766</v>
      </c>
      <c r="T654" s="74">
        <f t="shared" ref="T654" si="533">T605/T$615*100</f>
        <v>5.9408641246729097</v>
      </c>
    </row>
    <row r="655" spans="1:20" ht="12" customHeight="1">
      <c r="A655" s="66" t="s">
        <v>11</v>
      </c>
      <c r="B655" s="74">
        <f t="shared" si="529"/>
        <v>6.0896785811000766</v>
      </c>
      <c r="C655" s="74">
        <f t="shared" si="529"/>
        <v>6.6722967427878404</v>
      </c>
      <c r="D655" s="74">
        <f t="shared" si="529"/>
        <v>7.1675185100695469</v>
      </c>
      <c r="E655" s="74">
        <f t="shared" si="529"/>
        <v>7.5744093692583156</v>
      </c>
      <c r="F655" s="74">
        <f t="shared" si="529"/>
        <v>7.1337752539108488</v>
      </c>
      <c r="G655" s="74">
        <f t="shared" si="529"/>
        <v>7.4140932628202361</v>
      </c>
      <c r="H655" s="74">
        <f t="shared" si="529"/>
        <v>7.8129688642576607</v>
      </c>
      <c r="I655" s="74">
        <f t="shared" si="529"/>
        <v>8.0751402204918765</v>
      </c>
      <c r="J655" s="74">
        <f t="shared" si="529"/>
        <v>7.3232252541959504</v>
      </c>
      <c r="K655" s="74">
        <f t="shared" si="529"/>
        <v>6.9491826282611369</v>
      </c>
      <c r="L655" s="74">
        <f t="shared" si="529"/>
        <v>7.2632073912887032</v>
      </c>
      <c r="M655" s="74">
        <f t="shared" si="529"/>
        <v>7.5898723702652644</v>
      </c>
      <c r="N655" s="74">
        <f t="shared" si="529"/>
        <v>7.3740169139560159</v>
      </c>
      <c r="O655" s="74">
        <f t="shared" si="529"/>
        <v>7.5390505377252417</v>
      </c>
      <c r="P655" s="74">
        <f t="shared" si="529"/>
        <v>7.5058424058090187</v>
      </c>
      <c r="Q655" s="74">
        <f t="shared" si="529"/>
        <v>7.3400531635266182</v>
      </c>
      <c r="R655" s="74">
        <f t="shared" si="527"/>
        <v>7.2725150551270321</v>
      </c>
      <c r="S655" s="74">
        <f t="shared" si="527"/>
        <v>7.6701067372838949</v>
      </c>
      <c r="T655" s="74">
        <f t="shared" ref="T655" si="534">T606/T$615*100</f>
        <v>7.4616692499072865</v>
      </c>
    </row>
    <row r="656" spans="1:20" ht="12" customHeight="1">
      <c r="A656" s="66" t="s">
        <v>12</v>
      </c>
      <c r="B656" s="74">
        <f t="shared" si="529"/>
        <v>4.0926392239853682</v>
      </c>
      <c r="C656" s="74">
        <f t="shared" si="529"/>
        <v>4.1421259890636737</v>
      </c>
      <c r="D656" s="74">
        <f t="shared" si="529"/>
        <v>4.0736153109173534</v>
      </c>
      <c r="E656" s="74">
        <f t="shared" si="529"/>
        <v>3.9904596672847736</v>
      </c>
      <c r="F656" s="74">
        <f t="shared" si="529"/>
        <v>3.996006879667882</v>
      </c>
      <c r="G656" s="74">
        <f t="shared" si="529"/>
        <v>3.9353105678685885</v>
      </c>
      <c r="H656" s="74">
        <f t="shared" si="529"/>
        <v>3.9527798238055509</v>
      </c>
      <c r="I656" s="74">
        <f t="shared" si="529"/>
        <v>3.9105755732607967</v>
      </c>
      <c r="J656" s="74">
        <f t="shared" si="529"/>
        <v>3.9418343426408931</v>
      </c>
      <c r="K656" s="74">
        <f t="shared" si="529"/>
        <v>3.9035607214882244</v>
      </c>
      <c r="L656" s="74">
        <f t="shared" si="529"/>
        <v>3.9287402952802162</v>
      </c>
      <c r="M656" s="74">
        <f t="shared" si="529"/>
        <v>4.0003077372197007</v>
      </c>
      <c r="N656" s="74">
        <f t="shared" si="529"/>
        <v>3.9516479760822101</v>
      </c>
      <c r="O656" s="74">
        <f t="shared" si="529"/>
        <v>3.9122686882045565</v>
      </c>
      <c r="P656" s="74">
        <f t="shared" si="529"/>
        <v>3.8364942457878914</v>
      </c>
      <c r="Q656" s="74">
        <f t="shared" si="529"/>
        <v>3.8360591905942321</v>
      </c>
      <c r="R656" s="74">
        <f t="shared" si="527"/>
        <v>3.7218959088063537</v>
      </c>
      <c r="S656" s="74">
        <f t="shared" si="527"/>
        <v>3.6921418594190727</v>
      </c>
      <c r="T656" s="74">
        <f t="shared" ref="T656" si="535">T607/T$615*100</f>
        <v>3.6422357666557001</v>
      </c>
    </row>
    <row r="657" spans="1:20" ht="12" customHeight="1">
      <c r="A657" s="66" t="s">
        <v>13</v>
      </c>
      <c r="B657" s="74">
        <f t="shared" si="529"/>
        <v>6.0626692447156803</v>
      </c>
      <c r="C657" s="74">
        <f t="shared" si="529"/>
        <v>6.0204509602761132</v>
      </c>
      <c r="D657" s="74">
        <f t="shared" si="529"/>
        <v>6.1839162184388883</v>
      </c>
      <c r="E657" s="74">
        <f t="shared" si="529"/>
        <v>5.9756109400591413</v>
      </c>
      <c r="F657" s="74">
        <f t="shared" si="529"/>
        <v>6.0197817178907274</v>
      </c>
      <c r="G657" s="74">
        <f t="shared" si="529"/>
        <v>5.9600797424765917</v>
      </c>
      <c r="H657" s="74">
        <f t="shared" si="529"/>
        <v>5.8448220211046795</v>
      </c>
      <c r="I657" s="74">
        <f t="shared" si="529"/>
        <v>5.8288128980106979</v>
      </c>
      <c r="J657" s="74">
        <f t="shared" si="529"/>
        <v>5.8689108114618351</v>
      </c>
      <c r="K657" s="74">
        <f t="shared" si="529"/>
        <v>5.8089059561662761</v>
      </c>
      <c r="L657" s="74">
        <f t="shared" si="529"/>
        <v>5.7536512488268157</v>
      </c>
      <c r="M657" s="74">
        <f t="shared" si="529"/>
        <v>5.7919052117387988</v>
      </c>
      <c r="N657" s="74">
        <f t="shared" si="529"/>
        <v>5.8119351256549647</v>
      </c>
      <c r="O657" s="74">
        <f t="shared" si="529"/>
        <v>5.7612597294349897</v>
      </c>
      <c r="P657" s="74">
        <f t="shared" si="529"/>
        <v>5.6958154894136959</v>
      </c>
      <c r="Q657" s="74">
        <f t="shared" si="529"/>
        <v>5.7711301100238055</v>
      </c>
      <c r="R657" s="74">
        <f t="shared" si="527"/>
        <v>5.7223430798044328</v>
      </c>
      <c r="S657" s="74">
        <f t="shared" si="527"/>
        <v>5.6608193591711311</v>
      </c>
      <c r="T657" s="74">
        <f t="shared" ref="T657" si="536">T608/T$615*100</f>
        <v>5.6696184761259074</v>
      </c>
    </row>
    <row r="658" spans="1:20" ht="12" customHeight="1">
      <c r="A658" s="66" t="s">
        <v>14</v>
      </c>
      <c r="B658" s="74">
        <f t="shared" si="529"/>
        <v>3.789550594200084</v>
      </c>
      <c r="C658" s="74">
        <f t="shared" si="529"/>
        <v>3.7729826175019148</v>
      </c>
      <c r="D658" s="74">
        <f t="shared" si="529"/>
        <v>3.7659958501936179</v>
      </c>
      <c r="E658" s="74">
        <f t="shared" si="529"/>
        <v>3.7344632600009495</v>
      </c>
      <c r="F658" s="74">
        <f t="shared" si="529"/>
        <v>3.6968058496169096</v>
      </c>
      <c r="G658" s="74">
        <f t="shared" si="529"/>
        <v>3.5784963342673661</v>
      </c>
      <c r="H658" s="74">
        <f t="shared" si="529"/>
        <v>3.5280807224197659</v>
      </c>
      <c r="I658" s="74">
        <f t="shared" si="529"/>
        <v>3.5344224758707612</v>
      </c>
      <c r="J658" s="74">
        <f t="shared" si="529"/>
        <v>3.6268648110428141</v>
      </c>
      <c r="K658" s="74">
        <f t="shared" si="529"/>
        <v>3.6263867482952987</v>
      </c>
      <c r="L658" s="74">
        <f t="shared" si="529"/>
        <v>3.5564280679218228</v>
      </c>
      <c r="M658" s="74">
        <f t="shared" si="529"/>
        <v>3.5212874677103314</v>
      </c>
      <c r="N658" s="74">
        <f t="shared" si="529"/>
        <v>3.5535428433051774</v>
      </c>
      <c r="O658" s="74">
        <f t="shared" si="529"/>
        <v>3.5345505757337685</v>
      </c>
      <c r="P658" s="74">
        <f t="shared" si="529"/>
        <v>3.5040557029068387</v>
      </c>
      <c r="Q658" s="74">
        <f t="shared" si="529"/>
        <v>3.5546343690155213</v>
      </c>
      <c r="R658" s="74">
        <f t="shared" si="527"/>
        <v>3.458580381508197</v>
      </c>
      <c r="S658" s="74">
        <f t="shared" si="527"/>
        <v>3.4456264071510962</v>
      </c>
      <c r="T658" s="74">
        <f t="shared" ref="T658" si="537">T609/T$615*100</f>
        <v>3.4470252063100464</v>
      </c>
    </row>
    <row r="659" spans="1:20" ht="12" customHeight="1">
      <c r="A659" s="66" t="s">
        <v>15</v>
      </c>
      <c r="B659" s="74">
        <f t="shared" si="529"/>
        <v>7.1978800523912367</v>
      </c>
      <c r="C659" s="74">
        <f t="shared" si="529"/>
        <v>6.8965907333633725</v>
      </c>
      <c r="D659" s="74">
        <f t="shared" si="529"/>
        <v>6.9301656259489208</v>
      </c>
      <c r="E659" s="74">
        <f t="shared" si="529"/>
        <v>6.7170380033997636</v>
      </c>
      <c r="F659" s="74">
        <f t="shared" si="529"/>
        <v>6.8507866848278098</v>
      </c>
      <c r="G659" s="74">
        <f t="shared" si="529"/>
        <v>6.9157661444099645</v>
      </c>
      <c r="H659" s="74">
        <f t="shared" si="529"/>
        <v>6.8707315662176489</v>
      </c>
      <c r="I659" s="74">
        <f t="shared" si="529"/>
        <v>6.9867160147927754</v>
      </c>
      <c r="J659" s="74">
        <f t="shared" si="529"/>
        <v>7.0598009871766205</v>
      </c>
      <c r="K659" s="74">
        <f t="shared" si="529"/>
        <v>6.9815088277809343</v>
      </c>
      <c r="L659" s="74">
        <f t="shared" si="529"/>
        <v>6.8534315809204509</v>
      </c>
      <c r="M659" s="74">
        <f t="shared" si="529"/>
        <v>7.0361863020771072</v>
      </c>
      <c r="N659" s="74">
        <f t="shared" si="529"/>
        <v>7.236589250757862</v>
      </c>
      <c r="O659" s="74">
        <f t="shared" si="529"/>
        <v>7.6739240776331137</v>
      </c>
      <c r="P659" s="74">
        <f t="shared" si="529"/>
        <v>7.7482702047169436</v>
      </c>
      <c r="Q659" s="74">
        <f t="shared" si="529"/>
        <v>7.8825641558207105</v>
      </c>
      <c r="R659" s="74">
        <f t="shared" si="527"/>
        <v>8.1038362885972965</v>
      </c>
      <c r="S659" s="74">
        <f t="shared" si="527"/>
        <v>8.1320379816565431</v>
      </c>
      <c r="T659" s="74">
        <f t="shared" ref="T659" si="538">T610/T$615*100</f>
        <v>8.1761837431511903</v>
      </c>
    </row>
    <row r="660" spans="1:20" ht="12" customHeight="1">
      <c r="A660" s="66" t="s">
        <v>16</v>
      </c>
      <c r="B660" s="74">
        <f t="shared" si="529"/>
        <v>2.7298213304577241</v>
      </c>
      <c r="C660" s="74">
        <f t="shared" si="529"/>
        <v>2.7373644233934411</v>
      </c>
      <c r="D660" s="74">
        <f t="shared" si="529"/>
        <v>2.8077008170707969</v>
      </c>
      <c r="E660" s="74">
        <f t="shared" si="529"/>
        <v>2.7534929478750803</v>
      </c>
      <c r="F660" s="74">
        <f t="shared" si="529"/>
        <v>2.7180492673923453</v>
      </c>
      <c r="G660" s="74">
        <f t="shared" si="529"/>
        <v>2.6304564373140669</v>
      </c>
      <c r="H660" s="74">
        <f t="shared" si="529"/>
        <v>2.5553601807190467</v>
      </c>
      <c r="I660" s="74">
        <f t="shared" si="529"/>
        <v>2.5563754322383785</v>
      </c>
      <c r="J660" s="74">
        <f t="shared" si="529"/>
        <v>2.6456073601441887</v>
      </c>
      <c r="K660" s="74">
        <f t="shared" si="529"/>
        <v>2.6511125353758067</v>
      </c>
      <c r="L660" s="74">
        <f t="shared" si="529"/>
        <v>2.654598146092594</v>
      </c>
      <c r="M660" s="74">
        <f t="shared" si="529"/>
        <v>2.7097929736294537</v>
      </c>
      <c r="N660" s="74">
        <f t="shared" si="529"/>
        <v>2.6701567980097445</v>
      </c>
      <c r="O660" s="74">
        <f t="shared" si="529"/>
        <v>2.5949844422901123</v>
      </c>
      <c r="P660" s="74">
        <f t="shared" si="529"/>
        <v>2.5873412138404306</v>
      </c>
      <c r="Q660" s="74">
        <f t="shared" si="529"/>
        <v>2.6266063830319326</v>
      </c>
      <c r="R660" s="74">
        <f t="shared" si="527"/>
        <v>2.5605721013039853</v>
      </c>
      <c r="S660" s="74">
        <f t="shared" si="527"/>
        <v>2.5718305867717803</v>
      </c>
      <c r="T660" s="74">
        <f t="shared" ref="T660" si="539">T611/T$615*100</f>
        <v>2.536972842230357</v>
      </c>
    </row>
    <row r="661" spans="1:20" ht="12" customHeight="1">
      <c r="A661" s="66" t="s">
        <v>17</v>
      </c>
      <c r="B661" s="74">
        <f t="shared" si="529"/>
        <v>3.6693464658508383</v>
      </c>
      <c r="C661" s="74">
        <f t="shared" si="529"/>
        <v>3.9241179404318283</v>
      </c>
      <c r="D661" s="74">
        <f t="shared" si="529"/>
        <v>3.9132224488231269</v>
      </c>
      <c r="E661" s="74">
        <f t="shared" si="529"/>
        <v>3.7006886263624845</v>
      </c>
      <c r="F661" s="74">
        <f t="shared" si="529"/>
        <v>3.4578355584799754</v>
      </c>
      <c r="G661" s="74">
        <f t="shared" si="529"/>
        <v>3.3958610772837572</v>
      </c>
      <c r="H661" s="74">
        <f t="shared" si="529"/>
        <v>3.3271993392774672</v>
      </c>
      <c r="I661" s="74">
        <f t="shared" si="529"/>
        <v>3.3125979443853772</v>
      </c>
      <c r="J661" s="74">
        <f t="shared" si="529"/>
        <v>3.3748477771111745</v>
      </c>
      <c r="K661" s="74">
        <f t="shared" si="529"/>
        <v>3.3741900419202118</v>
      </c>
      <c r="L661" s="74">
        <f t="shared" si="529"/>
        <v>3.3192040519634194</v>
      </c>
      <c r="M661" s="74">
        <f t="shared" si="529"/>
        <v>3.1902642208812595</v>
      </c>
      <c r="N661" s="74">
        <f t="shared" si="529"/>
        <v>3.1610500572419271</v>
      </c>
      <c r="O661" s="74">
        <f t="shared" si="529"/>
        <v>3.0734251499686494</v>
      </c>
      <c r="P661" s="74">
        <f t="shared" si="529"/>
        <v>3.023768324125311</v>
      </c>
      <c r="Q661" s="74">
        <f t="shared" si="529"/>
        <v>2.9279194657695409</v>
      </c>
      <c r="R661" s="74">
        <f t="shared" si="527"/>
        <v>2.9093571525986532</v>
      </c>
      <c r="S661" s="74">
        <f t="shared" si="527"/>
        <v>2.881404662789635</v>
      </c>
      <c r="T661" s="74">
        <f t="shared" ref="T661" si="540">T612/T$615*100</f>
        <v>2.8708769160529992</v>
      </c>
    </row>
    <row r="662" spans="1:20" ht="12" customHeight="1">
      <c r="A662" s="66" t="s">
        <v>18</v>
      </c>
      <c r="B662" s="74">
        <f t="shared" si="529"/>
        <v>6.7981801498282772</v>
      </c>
      <c r="C662" s="74">
        <f t="shared" si="529"/>
        <v>7.6103330111577661</v>
      </c>
      <c r="D662" s="74">
        <f t="shared" si="529"/>
        <v>7.0900523428729905</v>
      </c>
      <c r="E662" s="74">
        <f t="shared" si="529"/>
        <v>7.3945172308465938</v>
      </c>
      <c r="F662" s="74">
        <f t="shared" si="529"/>
        <v>7.6922121513086719</v>
      </c>
      <c r="G662" s="74">
        <f t="shared" si="529"/>
        <v>7.3163700637661035</v>
      </c>
      <c r="H662" s="74">
        <f t="shared" si="529"/>
        <v>5.7794834704226954</v>
      </c>
      <c r="I662" s="74">
        <f t="shared" si="529"/>
        <v>5.8989829239231293</v>
      </c>
      <c r="J662" s="74">
        <f t="shared" si="529"/>
        <v>5.870612536934888</v>
      </c>
      <c r="K662" s="74">
        <f t="shared" si="529"/>
        <v>5.6539922756827909</v>
      </c>
      <c r="L662" s="74">
        <f t="shared" si="529"/>
        <v>6.0524993192982182</v>
      </c>
      <c r="M662" s="74">
        <f t="shared" si="529"/>
        <v>6.0946425137344793</v>
      </c>
      <c r="N662" s="74">
        <f t="shared" si="529"/>
        <v>6.2148936020663914</v>
      </c>
      <c r="O662" s="74">
        <f t="shared" si="529"/>
        <v>5.9833079135196172</v>
      </c>
      <c r="P662" s="74">
        <f t="shared" si="529"/>
        <v>6.2811109313579108</v>
      </c>
      <c r="Q662" s="74">
        <f t="shared" si="529"/>
        <v>6.3121358525162412</v>
      </c>
      <c r="R662" s="74">
        <f t="shared" si="527"/>
        <v>6.3191979308556867</v>
      </c>
      <c r="S662" s="74">
        <f t="shared" si="527"/>
        <v>6.4200896235661071</v>
      </c>
      <c r="T662" s="74">
        <f t="shared" ref="T662" si="541">T613/T$615*100</f>
        <v>6.5977956585967261</v>
      </c>
    </row>
    <row r="663" spans="1:20" ht="12" customHeight="1">
      <c r="A663" s="66" t="s">
        <v>19</v>
      </c>
      <c r="B663" s="74">
        <f t="shared" si="529"/>
        <v>5.3836507713006672</v>
      </c>
      <c r="C663" s="74">
        <f t="shared" si="529"/>
        <v>5.1722292539253552</v>
      </c>
      <c r="D663" s="74">
        <f t="shared" si="529"/>
        <v>5.3141673894106063</v>
      </c>
      <c r="E663" s="74">
        <f t="shared" si="529"/>
        <v>5.1441032344538566</v>
      </c>
      <c r="F663" s="74">
        <f t="shared" si="529"/>
        <v>4.7996619657866768</v>
      </c>
      <c r="G663" s="74">
        <f t="shared" si="529"/>
        <v>4.728436106450352</v>
      </c>
      <c r="H663" s="74">
        <f t="shared" si="529"/>
        <v>4.7668201835373871</v>
      </c>
      <c r="I663" s="74">
        <f t="shared" si="529"/>
        <v>4.638806476766586</v>
      </c>
      <c r="J663" s="74">
        <f t="shared" si="529"/>
        <v>4.4080418894473485</v>
      </c>
      <c r="K663" s="74">
        <f t="shared" si="529"/>
        <v>4.3702478217726481</v>
      </c>
      <c r="L663" s="74">
        <f t="shared" si="529"/>
        <v>4.3473024887700857</v>
      </c>
      <c r="M663" s="74">
        <f t="shared" si="529"/>
        <v>4.2243782235527902</v>
      </c>
      <c r="N663" s="74">
        <f t="shared" si="529"/>
        <v>4.3323414713162451</v>
      </c>
      <c r="O663" s="74">
        <f t="shared" si="529"/>
        <v>4.5270811009125866</v>
      </c>
      <c r="P663" s="74">
        <f t="shared" si="529"/>
        <v>4.6049794172830536</v>
      </c>
      <c r="Q663" s="74">
        <f t="shared" si="529"/>
        <v>4.4310737700645353</v>
      </c>
      <c r="R663" s="74">
        <f t="shared" si="527"/>
        <v>4.4318388526367549</v>
      </c>
      <c r="S663" s="74">
        <f t="shared" si="527"/>
        <v>4.3833958090703478</v>
      </c>
      <c r="T663" s="74">
        <f t="shared" ref="T663" si="542">T614/T$615*100</f>
        <v>4.3096498496977302</v>
      </c>
    </row>
    <row r="664" spans="1:20" ht="12" customHeight="1">
      <c r="A664" s="69" t="s">
        <v>20</v>
      </c>
      <c r="B664" s="75">
        <f t="shared" si="529"/>
        <v>100</v>
      </c>
      <c r="C664" s="75">
        <f t="shared" si="529"/>
        <v>100</v>
      </c>
      <c r="D664" s="75">
        <f t="shared" si="529"/>
        <v>100</v>
      </c>
      <c r="E664" s="75">
        <f t="shared" si="529"/>
        <v>100</v>
      </c>
      <c r="F664" s="75">
        <f t="shared" si="529"/>
        <v>100</v>
      </c>
      <c r="G664" s="75">
        <f t="shared" si="529"/>
        <v>100</v>
      </c>
      <c r="H664" s="75">
        <f t="shared" si="529"/>
        <v>100</v>
      </c>
      <c r="I664" s="75">
        <f t="shared" si="529"/>
        <v>100</v>
      </c>
      <c r="J664" s="75">
        <f t="shared" si="529"/>
        <v>100</v>
      </c>
      <c r="K664" s="75">
        <f t="shared" si="529"/>
        <v>100</v>
      </c>
      <c r="L664" s="75">
        <f t="shared" si="529"/>
        <v>100</v>
      </c>
      <c r="M664" s="75">
        <f t="shared" si="529"/>
        <v>100</v>
      </c>
      <c r="N664" s="75">
        <f t="shared" si="529"/>
        <v>100</v>
      </c>
      <c r="O664" s="75">
        <f t="shared" si="529"/>
        <v>100</v>
      </c>
      <c r="P664" s="75">
        <f t="shared" si="529"/>
        <v>100</v>
      </c>
      <c r="Q664" s="75">
        <f t="shared" si="529"/>
        <v>100</v>
      </c>
      <c r="R664" s="75">
        <f t="shared" si="527"/>
        <v>100</v>
      </c>
      <c r="S664" s="75">
        <f t="shared" si="527"/>
        <v>100</v>
      </c>
      <c r="T664" s="75">
        <f t="shared" ref="T664" si="543">T615/T$615*100</f>
        <v>100</v>
      </c>
    </row>
    <row r="665" spans="1:20" ht="12" customHeight="1">
      <c r="A665" s="70" t="s">
        <v>0</v>
      </c>
      <c r="B665" s="74">
        <f t="shared" si="529"/>
        <v>26.632818225606741</v>
      </c>
      <c r="C665" s="74">
        <f t="shared" si="529"/>
        <v>26.16304656004268</v>
      </c>
      <c r="D665" s="74">
        <f t="shared" si="529"/>
        <v>25.616253645178027</v>
      </c>
      <c r="E665" s="74">
        <f t="shared" si="529"/>
        <v>25.979844864818642</v>
      </c>
      <c r="F665" s="74">
        <f t="shared" si="529"/>
        <v>26.167968516381844</v>
      </c>
      <c r="G665" s="74">
        <f t="shared" si="529"/>
        <v>25.879985539018797</v>
      </c>
      <c r="H665" s="74">
        <f t="shared" si="529"/>
        <v>25.309221497509444</v>
      </c>
      <c r="I665" s="74">
        <f t="shared" si="529"/>
        <v>25.44571365917016</v>
      </c>
      <c r="J665" s="74">
        <f t="shared" si="529"/>
        <v>25.759384356565263</v>
      </c>
      <c r="K665" s="74">
        <f t="shared" si="529"/>
        <v>26.589181090760857</v>
      </c>
      <c r="L665" s="74">
        <f t="shared" si="529"/>
        <v>26.613374268717529</v>
      </c>
      <c r="M665" s="74">
        <f t="shared" si="529"/>
        <v>26.377429954590891</v>
      </c>
      <c r="N665" s="74">
        <f t="shared" si="529"/>
        <v>26.454341434809269</v>
      </c>
      <c r="O665" s="74">
        <f t="shared" si="529"/>
        <v>26.086463673286335</v>
      </c>
      <c r="P665" s="74">
        <f t="shared" si="529"/>
        <v>25.849007653803437</v>
      </c>
      <c r="Q665" s="74">
        <f t="shared" si="529"/>
        <v>26.38908422237693</v>
      </c>
      <c r="R665" s="74">
        <f t="shared" si="527"/>
        <v>26.397386237866105</v>
      </c>
      <c r="S665" s="74">
        <f t="shared" si="527"/>
        <v>26.396127079400195</v>
      </c>
      <c r="T665" s="74">
        <f t="shared" ref="T665" si="544">T616/T$615*100</f>
        <v>26.316590296372329</v>
      </c>
    </row>
    <row r="666" spans="1:20" ht="12" customHeight="1">
      <c r="A666" s="70" t="s">
        <v>5</v>
      </c>
      <c r="B666" s="74">
        <f t="shared" si="529"/>
        <v>73.367188862527726</v>
      </c>
      <c r="C666" s="74">
        <f t="shared" si="529"/>
        <v>73.836936605618959</v>
      </c>
      <c r="D666" s="74">
        <f t="shared" si="529"/>
        <v>74.383749599342295</v>
      </c>
      <c r="E666" s="74">
        <f t="shared" si="529"/>
        <v>74.020151931060909</v>
      </c>
      <c r="F666" s="74">
        <f t="shared" si="529"/>
        <v>73.832040916780073</v>
      </c>
      <c r="G666" s="74">
        <f t="shared" si="529"/>
        <v>74.12000518874396</v>
      </c>
      <c r="H666" s="74">
        <f t="shared" si="529"/>
        <v>74.69077554639631</v>
      </c>
      <c r="I666" s="74">
        <f t="shared" si="529"/>
        <v>74.554292173022489</v>
      </c>
      <c r="J666" s="74">
        <f t="shared" si="529"/>
        <v>74.240615643434751</v>
      </c>
      <c r="K666" s="74">
        <f t="shared" si="529"/>
        <v>73.410818909239111</v>
      </c>
      <c r="L666" s="74">
        <f t="shared" si="529"/>
        <v>73.386625731282479</v>
      </c>
      <c r="M666" s="74">
        <f t="shared" si="529"/>
        <v>73.622570045409091</v>
      </c>
      <c r="N666" s="74">
        <f t="shared" si="529"/>
        <v>73.545658565190735</v>
      </c>
      <c r="O666" s="74">
        <f t="shared" si="529"/>
        <v>73.913536326713654</v>
      </c>
      <c r="P666" s="74">
        <f t="shared" si="529"/>
        <v>74.150992346196574</v>
      </c>
      <c r="Q666" s="74">
        <f t="shared" ref="Q666:R666" si="545">Q617/Q$615*100</f>
        <v>73.610915777623063</v>
      </c>
      <c r="R666" s="74">
        <f t="shared" si="545"/>
        <v>73.602613762133899</v>
      </c>
      <c r="S666" s="74">
        <f t="shared" ref="S666:T666" si="546">S617/S$615*100</f>
        <v>73.603872920599798</v>
      </c>
      <c r="T666" s="74">
        <f t="shared" si="546"/>
        <v>73.68340970362766</v>
      </c>
    </row>
    <row r="667" spans="1:20" ht="12" customHeight="1">
      <c r="A667" s="4"/>
      <c r="B667" s="79"/>
      <c r="C667" s="79"/>
      <c r="D667" s="79"/>
      <c r="E667" s="79"/>
      <c r="F667" s="79"/>
      <c r="G667" s="79"/>
      <c r="H667" s="79"/>
      <c r="I667"/>
      <c r="J667"/>
      <c r="K667"/>
      <c r="L667"/>
      <c r="M667"/>
      <c r="N667"/>
      <c r="O667"/>
      <c r="P667"/>
      <c r="Q667"/>
      <c r="R667"/>
      <c r="S667"/>
      <c r="T667"/>
    </row>
    <row r="668" spans="1:20" ht="12" customHeight="1">
      <c r="A668" s="65"/>
      <c r="B668" s="184" t="s">
        <v>151</v>
      </c>
      <c r="C668" s="184"/>
      <c r="D668" s="184"/>
      <c r="E668" s="184"/>
      <c r="F668" s="184"/>
      <c r="G668" s="184"/>
      <c r="H668" s="184"/>
      <c r="I668" s="184"/>
      <c r="J668" s="184"/>
      <c r="K668" s="184"/>
      <c r="L668" s="184"/>
      <c r="M668" s="184"/>
      <c r="N668" s="184"/>
      <c r="O668" s="184"/>
      <c r="P668" s="184"/>
      <c r="Q668" s="184"/>
      <c r="R668" s="184"/>
      <c r="S668" s="184"/>
      <c r="T668" s="184"/>
    </row>
    <row r="669" spans="1:20" ht="12" customHeight="1">
      <c r="A669" s="66" t="s">
        <v>1</v>
      </c>
      <c r="B669" s="74">
        <f t="shared" ref="B669:T669" si="547">B596/$Q596*100</f>
        <v>67.615173776496647</v>
      </c>
      <c r="C669" s="74">
        <f t="shared" si="547"/>
        <v>70.22832465391599</v>
      </c>
      <c r="D669" s="74">
        <f t="shared" si="547"/>
        <v>72.810483455350038</v>
      </c>
      <c r="E669" s="74">
        <f t="shared" si="547"/>
        <v>75.605730308637618</v>
      </c>
      <c r="F669" s="74">
        <f t="shared" si="547"/>
        <v>76.981792505947752</v>
      </c>
      <c r="G669" s="74">
        <f t="shared" si="547"/>
        <v>75.077252307051552</v>
      </c>
      <c r="H669" s="74">
        <f t="shared" si="547"/>
        <v>78.093019701003612</v>
      </c>
      <c r="I669" s="74">
        <f t="shared" si="547"/>
        <v>79.270999059720054</v>
      </c>
      <c r="J669" s="74">
        <f t="shared" si="547"/>
        <v>82.203676838191214</v>
      </c>
      <c r="K669" s="74">
        <f t="shared" si="547"/>
        <v>84.026950484899785</v>
      </c>
      <c r="L669" s="74">
        <f t="shared" si="547"/>
        <v>88.53720907240438</v>
      </c>
      <c r="M669" s="74">
        <f t="shared" si="547"/>
        <v>88.112365207257753</v>
      </c>
      <c r="N669" s="74">
        <f t="shared" si="547"/>
        <v>90.815968071149953</v>
      </c>
      <c r="O669" s="74">
        <f t="shared" si="547"/>
        <v>91.088165444396239</v>
      </c>
      <c r="P669" s="74">
        <f t="shared" si="547"/>
        <v>93.848844212931013</v>
      </c>
      <c r="Q669" s="93">
        <f t="shared" si="547"/>
        <v>100</v>
      </c>
      <c r="R669" s="74">
        <f t="shared" si="547"/>
        <v>100.35318345415804</v>
      </c>
      <c r="S669" s="74">
        <f t="shared" si="547"/>
        <v>100.72670107581772</v>
      </c>
      <c r="T669" s="74">
        <f t="shared" si="547"/>
        <v>103.25458868536803</v>
      </c>
    </row>
    <row r="670" spans="1:20" ht="12" customHeight="1">
      <c r="A670" s="66" t="s">
        <v>2</v>
      </c>
      <c r="B670" s="74">
        <f t="shared" ref="B670:T670" si="548">B597/$Q597*100</f>
        <v>74.97347470547156</v>
      </c>
      <c r="C670" s="74">
        <f t="shared" si="548"/>
        <v>77.234791627073136</v>
      </c>
      <c r="D670" s="74">
        <f t="shared" si="548"/>
        <v>77.600436695302989</v>
      </c>
      <c r="E670" s="74">
        <f t="shared" si="548"/>
        <v>80.200996675850462</v>
      </c>
      <c r="F670" s="74">
        <f t="shared" si="548"/>
        <v>81.593816467342876</v>
      </c>
      <c r="G670" s="74">
        <f t="shared" si="548"/>
        <v>81.007282174888275</v>
      </c>
      <c r="H670" s="74">
        <f t="shared" si="548"/>
        <v>82.146248164472382</v>
      </c>
      <c r="I670" s="74">
        <f t="shared" si="548"/>
        <v>81.809546678259267</v>
      </c>
      <c r="J670" s="74">
        <f t="shared" si="548"/>
        <v>84.708343148735494</v>
      </c>
      <c r="K670" s="74">
        <f t="shared" si="548"/>
        <v>84.084747415087762</v>
      </c>
      <c r="L670" s="74">
        <f t="shared" si="548"/>
        <v>85.644855799887935</v>
      </c>
      <c r="M670" s="74">
        <f t="shared" si="548"/>
        <v>87.530399296249882</v>
      </c>
      <c r="N670" s="74">
        <f t="shared" si="548"/>
        <v>88.266582908568253</v>
      </c>
      <c r="O670" s="74">
        <f t="shared" si="548"/>
        <v>90.589428650656274</v>
      </c>
      <c r="P670" s="74">
        <f t="shared" si="548"/>
        <v>95.254997509638045</v>
      </c>
      <c r="Q670" s="93">
        <f t="shared" si="548"/>
        <v>100</v>
      </c>
      <c r="R670" s="74">
        <f t="shared" si="548"/>
        <v>100.69453216663764</v>
      </c>
      <c r="S670" s="74">
        <f t="shared" si="548"/>
        <v>104.10133971230155</v>
      </c>
      <c r="T670" s="74">
        <f t="shared" si="548"/>
        <v>105.28984740321445</v>
      </c>
    </row>
    <row r="671" spans="1:20" ht="12" customHeight="1">
      <c r="A671" s="66" t="s">
        <v>3</v>
      </c>
      <c r="B671" s="74">
        <f t="shared" ref="B671:T671" si="549">B598/$Q598*100</f>
        <v>85.964382503927567</v>
      </c>
      <c r="C671" s="74">
        <f t="shared" si="549"/>
        <v>88.636650319364861</v>
      </c>
      <c r="D671" s="74">
        <f t="shared" si="549"/>
        <v>90.106378505655314</v>
      </c>
      <c r="E671" s="74">
        <f t="shared" si="549"/>
        <v>89.395659491946759</v>
      </c>
      <c r="F671" s="74">
        <f t="shared" si="549"/>
        <v>88.971559772131613</v>
      </c>
      <c r="G671" s="74">
        <f t="shared" si="549"/>
        <v>88.344998146116595</v>
      </c>
      <c r="H671" s="74">
        <f t="shared" si="549"/>
        <v>89.238875743942387</v>
      </c>
      <c r="I671" s="74">
        <f t="shared" si="549"/>
        <v>90.197225163377468</v>
      </c>
      <c r="J671" s="74">
        <f t="shared" si="549"/>
        <v>94.966738401124317</v>
      </c>
      <c r="K671" s="74">
        <f t="shared" si="549"/>
        <v>93.217143898302723</v>
      </c>
      <c r="L671" s="74">
        <f t="shared" si="549"/>
        <v>95.285721020489561</v>
      </c>
      <c r="M671" s="74">
        <f t="shared" si="549"/>
        <v>94.22703255062504</v>
      </c>
      <c r="N671" s="74">
        <f t="shared" si="549"/>
        <v>93.626909468056525</v>
      </c>
      <c r="O671" s="74">
        <f t="shared" si="549"/>
        <v>94.502375646470185</v>
      </c>
      <c r="P671" s="74">
        <f t="shared" si="549"/>
        <v>97.293776175750708</v>
      </c>
      <c r="Q671" s="93">
        <f t="shared" si="549"/>
        <v>100</v>
      </c>
      <c r="R671" s="74">
        <f t="shared" si="549"/>
        <v>102.95391793730946</v>
      </c>
      <c r="S671" s="74">
        <f t="shared" si="549"/>
        <v>105.10728952052588</v>
      </c>
      <c r="T671" s="74">
        <f t="shared" si="549"/>
        <v>109.22743390682676</v>
      </c>
    </row>
    <row r="672" spans="1:20" ht="12" customHeight="1">
      <c r="A672" s="66" t="s">
        <v>4</v>
      </c>
      <c r="B672" s="74">
        <f t="shared" ref="B672:T672" si="550">B599/$Q599*100</f>
        <v>58.625973905557871</v>
      </c>
      <c r="C672" s="74">
        <f t="shared" si="550"/>
        <v>60.75583525213144</v>
      </c>
      <c r="D672" s="74">
        <f t="shared" si="550"/>
        <v>61.755088943450531</v>
      </c>
      <c r="E672" s="74">
        <f t="shared" si="550"/>
        <v>63.859679423606089</v>
      </c>
      <c r="F672" s="74">
        <f t="shared" si="550"/>
        <v>66.844441454765615</v>
      </c>
      <c r="G672" s="74">
        <f t="shared" si="550"/>
        <v>68.730084421056276</v>
      </c>
      <c r="H672" s="74">
        <f t="shared" si="550"/>
        <v>70.571130671286937</v>
      </c>
      <c r="I672" s="74">
        <f t="shared" si="550"/>
        <v>73.139559723329469</v>
      </c>
      <c r="J672" s="74">
        <f t="shared" si="550"/>
        <v>76.107886601077567</v>
      </c>
      <c r="K672" s="74">
        <f t="shared" si="550"/>
        <v>81.218873882923177</v>
      </c>
      <c r="L672" s="74">
        <f t="shared" si="550"/>
        <v>83.093281312921491</v>
      </c>
      <c r="M672" s="74">
        <f t="shared" si="550"/>
        <v>85.463615861013878</v>
      </c>
      <c r="N672" s="74">
        <f t="shared" si="550"/>
        <v>87.391219373846099</v>
      </c>
      <c r="O672" s="74">
        <f t="shared" si="550"/>
        <v>89.920487673180432</v>
      </c>
      <c r="P672" s="74">
        <f t="shared" si="550"/>
        <v>94.930155143121269</v>
      </c>
      <c r="Q672" s="93">
        <f t="shared" si="550"/>
        <v>100</v>
      </c>
      <c r="R672" s="74">
        <f t="shared" si="550"/>
        <v>103.81664622877769</v>
      </c>
      <c r="S672" s="74">
        <f t="shared" si="550"/>
        <v>109.56476841250782</v>
      </c>
      <c r="T672" s="74">
        <f t="shared" si="550"/>
        <v>113.7819124228125</v>
      </c>
    </row>
    <row r="673" spans="1:20" ht="12" customHeight="1">
      <c r="A673" s="66"/>
      <c r="B673" s="74"/>
      <c r="C673" s="74"/>
      <c r="D673" s="74"/>
      <c r="E673" s="74"/>
      <c r="F673" s="74"/>
      <c r="G673" s="74"/>
      <c r="H673" s="74"/>
      <c r="I673" s="74"/>
      <c r="J673" s="74"/>
      <c r="K673" s="74"/>
      <c r="L673" s="74"/>
      <c r="M673" s="74"/>
      <c r="N673" s="74"/>
      <c r="O673" s="74"/>
      <c r="P673" s="74"/>
      <c r="Q673" s="93"/>
      <c r="R673" s="74"/>
      <c r="S673" s="74"/>
      <c r="T673" s="74"/>
    </row>
    <row r="674" spans="1:20" ht="12" customHeight="1">
      <c r="A674" s="66" t="s">
        <v>6</v>
      </c>
      <c r="B674" s="74">
        <f t="shared" ref="B674:T674" si="551">B601/$Q601*100</f>
        <v>64.330071163005613</v>
      </c>
      <c r="C674" s="74">
        <f t="shared" si="551"/>
        <v>67.5668201372753</v>
      </c>
      <c r="D674" s="74">
        <f t="shared" si="551"/>
        <v>70.382974174409583</v>
      </c>
      <c r="E674" s="74">
        <f t="shared" si="551"/>
        <v>70.551421304127032</v>
      </c>
      <c r="F674" s="74">
        <f t="shared" si="551"/>
        <v>72.378931288366829</v>
      </c>
      <c r="G674" s="74">
        <f t="shared" si="551"/>
        <v>73.435744333742974</v>
      </c>
      <c r="H674" s="74">
        <f t="shared" si="551"/>
        <v>75.539997188029048</v>
      </c>
      <c r="I674" s="74">
        <f t="shared" si="551"/>
        <v>76.618655296905004</v>
      </c>
      <c r="J674" s="74">
        <f t="shared" si="551"/>
        <v>79.544421975359214</v>
      </c>
      <c r="K674" s="74">
        <f t="shared" si="551"/>
        <v>79.315048808611294</v>
      </c>
      <c r="L674" s="74">
        <f t="shared" si="551"/>
        <v>81.98568528622647</v>
      </c>
      <c r="M674" s="74">
        <f t="shared" si="551"/>
        <v>85.028539955744364</v>
      </c>
      <c r="N674" s="74">
        <f t="shared" si="551"/>
        <v>87.700764461025344</v>
      </c>
      <c r="O674" s="74">
        <f t="shared" si="551"/>
        <v>90.426904442178142</v>
      </c>
      <c r="P674" s="74">
        <f t="shared" si="551"/>
        <v>96.244663161902508</v>
      </c>
      <c r="Q674" s="93">
        <f t="shared" si="551"/>
        <v>100</v>
      </c>
      <c r="R674" s="74">
        <f t="shared" si="551"/>
        <v>102.99598848718674</v>
      </c>
      <c r="S674" s="74">
        <f t="shared" si="551"/>
        <v>106.73029364180834</v>
      </c>
      <c r="T674" s="74">
        <f t="shared" si="551"/>
        <v>110.53288398605787</v>
      </c>
    </row>
    <row r="675" spans="1:20" ht="12" customHeight="1">
      <c r="A675" s="66" t="s">
        <v>7</v>
      </c>
      <c r="B675" s="74">
        <f t="shared" ref="B675:T675" si="552">B602/$Q602*100</f>
        <v>49.646536213905286</v>
      </c>
      <c r="C675" s="74">
        <f t="shared" si="552"/>
        <v>50.004173986602432</v>
      </c>
      <c r="D675" s="74">
        <f t="shared" si="552"/>
        <v>51.893572087133755</v>
      </c>
      <c r="E675" s="74">
        <f t="shared" si="552"/>
        <v>52.388805659448813</v>
      </c>
      <c r="F675" s="74">
        <f t="shared" si="552"/>
        <v>56.422837828562308</v>
      </c>
      <c r="G675" s="74">
        <f t="shared" si="552"/>
        <v>65.995127433798586</v>
      </c>
      <c r="H675" s="74">
        <f t="shared" si="552"/>
        <v>90.151697248958556</v>
      </c>
      <c r="I675" s="74">
        <f t="shared" si="552"/>
        <v>89.837972465469207</v>
      </c>
      <c r="J675" s="74">
        <f t="shared" si="552"/>
        <v>91.887757657542807</v>
      </c>
      <c r="K675" s="74">
        <f t="shared" si="552"/>
        <v>92.981580660899766</v>
      </c>
      <c r="L675" s="74">
        <f t="shared" si="552"/>
        <v>94.988247908832719</v>
      </c>
      <c r="M675" s="74">
        <f t="shared" si="552"/>
        <v>95.178316682881174</v>
      </c>
      <c r="N675" s="74">
        <f t="shared" si="552"/>
        <v>93.666697496747616</v>
      </c>
      <c r="O675" s="74">
        <f t="shared" si="552"/>
        <v>97.454000680028528</v>
      </c>
      <c r="P675" s="74">
        <f t="shared" si="552"/>
        <v>103.42031038029393</v>
      </c>
      <c r="Q675" s="93">
        <f t="shared" si="552"/>
        <v>100</v>
      </c>
      <c r="R675" s="74">
        <f t="shared" si="552"/>
        <v>104.17735229321474</v>
      </c>
      <c r="S675" s="74">
        <f t="shared" si="552"/>
        <v>103.68932712950831</v>
      </c>
      <c r="T675" s="74">
        <f t="shared" si="552"/>
        <v>109.90066971946302</v>
      </c>
    </row>
    <row r="676" spans="1:20" ht="12" customHeight="1">
      <c r="A676" s="66" t="s">
        <v>8</v>
      </c>
      <c r="B676" s="74">
        <f t="shared" ref="B676:T676" si="553">B603/$Q603*100</f>
        <v>77.072979344682352</v>
      </c>
      <c r="C676" s="74">
        <f t="shared" si="553"/>
        <v>76.367386194373168</v>
      </c>
      <c r="D676" s="74">
        <f t="shared" si="553"/>
        <v>80.293528417120058</v>
      </c>
      <c r="E676" s="74">
        <f t="shared" si="553"/>
        <v>81.958869912122012</v>
      </c>
      <c r="F676" s="74">
        <f t="shared" si="553"/>
        <v>80.656637026800865</v>
      </c>
      <c r="G676" s="74">
        <f t="shared" si="553"/>
        <v>85.057896692163197</v>
      </c>
      <c r="H676" s="74">
        <f t="shared" si="553"/>
        <v>86.398738945811488</v>
      </c>
      <c r="I676" s="74">
        <f t="shared" si="553"/>
        <v>84.662150666810177</v>
      </c>
      <c r="J676" s="74">
        <f t="shared" si="553"/>
        <v>87.528062969379846</v>
      </c>
      <c r="K676" s="74">
        <f t="shared" si="553"/>
        <v>87.383000072913362</v>
      </c>
      <c r="L676" s="74">
        <f t="shared" si="553"/>
        <v>88.591278865884519</v>
      </c>
      <c r="M676" s="74">
        <f t="shared" si="553"/>
        <v>93.494668643429293</v>
      </c>
      <c r="N676" s="74">
        <f t="shared" si="553"/>
        <v>91.081999770843666</v>
      </c>
      <c r="O676" s="74">
        <f t="shared" si="553"/>
        <v>94.939811744608761</v>
      </c>
      <c r="P676" s="74">
        <f t="shared" si="553"/>
        <v>97.669063549214798</v>
      </c>
      <c r="Q676" s="93">
        <f t="shared" si="553"/>
        <v>100</v>
      </c>
      <c r="R676" s="74">
        <f t="shared" si="553"/>
        <v>99.15427428623012</v>
      </c>
      <c r="S676" s="74">
        <f t="shared" si="553"/>
        <v>103.40172145007342</v>
      </c>
      <c r="T676" s="74">
        <f t="shared" si="553"/>
        <v>105.25601274942449</v>
      </c>
    </row>
    <row r="677" spans="1:20" ht="12" customHeight="1">
      <c r="A677" s="66" t="s">
        <v>9</v>
      </c>
      <c r="B677" s="74">
        <f t="shared" ref="B677:T677" si="554">B604/$Q604*100</f>
        <v>62.668218420984843</v>
      </c>
      <c r="C677" s="74">
        <f t="shared" si="554"/>
        <v>66.563584342210191</v>
      </c>
      <c r="D677" s="74">
        <f t="shared" si="554"/>
        <v>70.504209764382523</v>
      </c>
      <c r="E677" s="74">
        <f t="shared" si="554"/>
        <v>70.5510988176284</v>
      </c>
      <c r="F677" s="74">
        <f t="shared" si="554"/>
        <v>71.557846741131954</v>
      </c>
      <c r="G677" s="74">
        <f t="shared" si="554"/>
        <v>71.101992627064348</v>
      </c>
      <c r="H677" s="74">
        <f t="shared" si="554"/>
        <v>74.113510407845411</v>
      </c>
      <c r="I677" s="74">
        <f t="shared" si="554"/>
        <v>74.769746888475026</v>
      </c>
      <c r="J677" s="74">
        <f t="shared" si="554"/>
        <v>77.4991944229361</v>
      </c>
      <c r="K677" s="74">
        <f t="shared" si="554"/>
        <v>77.396742892917914</v>
      </c>
      <c r="L677" s="74">
        <f t="shared" si="554"/>
        <v>78.00351457634531</v>
      </c>
      <c r="M677" s="74">
        <f t="shared" si="554"/>
        <v>81.390302481703031</v>
      </c>
      <c r="N677" s="74">
        <f t="shared" si="554"/>
        <v>85.347591390286723</v>
      </c>
      <c r="O677" s="74">
        <f t="shared" si="554"/>
        <v>88.701104889024862</v>
      </c>
      <c r="P677" s="74">
        <f t="shared" si="554"/>
        <v>96.433277981121378</v>
      </c>
      <c r="Q677" s="93">
        <f t="shared" si="554"/>
        <v>100</v>
      </c>
      <c r="R677" s="74">
        <f t="shared" si="554"/>
        <v>104.94595405818974</v>
      </c>
      <c r="S677" s="74">
        <f t="shared" si="554"/>
        <v>109.7925579923495</v>
      </c>
      <c r="T677" s="74">
        <f t="shared" si="554"/>
        <v>114.52535609660197</v>
      </c>
    </row>
    <row r="678" spans="1:20" ht="12" customHeight="1">
      <c r="A678" s="66" t="s">
        <v>10</v>
      </c>
      <c r="B678" s="74">
        <f t="shared" ref="B678:T678" si="555">B605/$Q605*100</f>
        <v>77.341401421292247</v>
      </c>
      <c r="C678" s="74">
        <f t="shared" si="555"/>
        <v>79.35906183539025</v>
      </c>
      <c r="D678" s="74">
        <f t="shared" si="555"/>
        <v>83.443940355203353</v>
      </c>
      <c r="E678" s="74">
        <f t="shared" si="555"/>
        <v>84.469728709544839</v>
      </c>
      <c r="F678" s="74">
        <f t="shared" si="555"/>
        <v>88.372017859921712</v>
      </c>
      <c r="G678" s="74">
        <f t="shared" si="555"/>
        <v>86.781383545409923</v>
      </c>
      <c r="H678" s="74">
        <f t="shared" si="555"/>
        <v>88.89193470514769</v>
      </c>
      <c r="I678" s="74">
        <f t="shared" si="555"/>
        <v>88.324096130749325</v>
      </c>
      <c r="J678" s="74">
        <f t="shared" si="555"/>
        <v>94.342363047997551</v>
      </c>
      <c r="K678" s="74">
        <f t="shared" si="555"/>
        <v>91.357729124520688</v>
      </c>
      <c r="L678" s="74">
        <f t="shared" si="555"/>
        <v>88.680336928460562</v>
      </c>
      <c r="M678" s="74">
        <f t="shared" si="555"/>
        <v>87.891842931644703</v>
      </c>
      <c r="N678" s="74">
        <f t="shared" si="555"/>
        <v>88.052965281684777</v>
      </c>
      <c r="O678" s="74">
        <f t="shared" si="555"/>
        <v>91.833395180694055</v>
      </c>
      <c r="P678" s="74">
        <f t="shared" si="555"/>
        <v>96.196546922196021</v>
      </c>
      <c r="Q678" s="93">
        <f t="shared" si="555"/>
        <v>100</v>
      </c>
      <c r="R678" s="74">
        <f t="shared" si="555"/>
        <v>102.42772836639173</v>
      </c>
      <c r="S678" s="74">
        <f t="shared" si="555"/>
        <v>106.41939692838076</v>
      </c>
      <c r="T678" s="74">
        <f t="shared" si="555"/>
        <v>110.08363359229421</v>
      </c>
    </row>
    <row r="679" spans="1:20" ht="12" customHeight="1">
      <c r="A679" s="66" t="s">
        <v>11</v>
      </c>
      <c r="B679" s="74">
        <f t="shared" ref="B679:T679" si="556">B606/$Q606*100</f>
        <v>55.491704699443098</v>
      </c>
      <c r="C679" s="74">
        <f t="shared" si="556"/>
        <v>64.000733743006506</v>
      </c>
      <c r="D679" s="74">
        <f t="shared" si="556"/>
        <v>71.343427897477483</v>
      </c>
      <c r="E679" s="74">
        <f t="shared" si="556"/>
        <v>76.344119011048761</v>
      </c>
      <c r="F679" s="74">
        <f t="shared" si="556"/>
        <v>73.268792798984123</v>
      </c>
      <c r="G679" s="74">
        <f t="shared" si="556"/>
        <v>77.469439216238456</v>
      </c>
      <c r="H679" s="74">
        <f t="shared" si="556"/>
        <v>85.355884735174314</v>
      </c>
      <c r="I679" s="74">
        <f t="shared" si="556"/>
        <v>89.430128417944147</v>
      </c>
      <c r="J679" s="74">
        <f t="shared" si="556"/>
        <v>83.387276792922975</v>
      </c>
      <c r="K679" s="74">
        <f t="shared" si="556"/>
        <v>78.880473522599388</v>
      </c>
      <c r="L679" s="74">
        <f t="shared" si="556"/>
        <v>84.494350308029951</v>
      </c>
      <c r="M679" s="74">
        <f t="shared" si="556"/>
        <v>90.547019621166413</v>
      </c>
      <c r="N679" s="74">
        <f t="shared" si="556"/>
        <v>89.107565691313781</v>
      </c>
      <c r="O679" s="74">
        <f t="shared" si="556"/>
        <v>94.421034138426805</v>
      </c>
      <c r="P679" s="74">
        <f t="shared" si="556"/>
        <v>99.386168427606819</v>
      </c>
      <c r="Q679" s="93">
        <f t="shared" si="556"/>
        <v>100</v>
      </c>
      <c r="R679" s="74">
        <f t="shared" si="556"/>
        <v>101.53679114031154</v>
      </c>
      <c r="S679" s="74">
        <f t="shared" si="556"/>
        <v>111.26993087572485</v>
      </c>
      <c r="T679" s="74">
        <f t="shared" si="556"/>
        <v>111.90649814691136</v>
      </c>
    </row>
    <row r="680" spans="1:20" ht="12" customHeight="1">
      <c r="A680" s="66" t="s">
        <v>12</v>
      </c>
      <c r="B680" s="74">
        <f t="shared" ref="B680:T680" si="557">B607/$Q607*100</f>
        <v>71.359379286990787</v>
      </c>
      <c r="C680" s="74">
        <f t="shared" si="557"/>
        <v>76.023316286301153</v>
      </c>
      <c r="D680" s="74">
        <f t="shared" si="557"/>
        <v>77.585233101068553</v>
      </c>
      <c r="E680" s="74">
        <f t="shared" si="557"/>
        <v>76.959749559405495</v>
      </c>
      <c r="F680" s="74">
        <f t="shared" si="557"/>
        <v>78.53075016004766</v>
      </c>
      <c r="G680" s="74">
        <f t="shared" si="557"/>
        <v>78.680169168518447</v>
      </c>
      <c r="H680" s="74">
        <f t="shared" si="557"/>
        <v>82.629267834499601</v>
      </c>
      <c r="I680" s="74">
        <f t="shared" si="557"/>
        <v>82.86828881248347</v>
      </c>
      <c r="J680" s="74">
        <f t="shared" si="557"/>
        <v>85.883487778291354</v>
      </c>
      <c r="K680" s="74">
        <f t="shared" si="557"/>
        <v>84.783360976055874</v>
      </c>
      <c r="L680" s="74">
        <f t="shared" si="557"/>
        <v>87.451336861385144</v>
      </c>
      <c r="M680" s="74">
        <f t="shared" si="557"/>
        <v>91.316024292638787</v>
      </c>
      <c r="N680" s="74">
        <f t="shared" si="557"/>
        <v>91.369785474346656</v>
      </c>
      <c r="O680" s="74">
        <f t="shared" si="557"/>
        <v>93.755051697246671</v>
      </c>
      <c r="P680" s="74">
        <f t="shared" si="557"/>
        <v>97.201946772722451</v>
      </c>
      <c r="Q680" s="93">
        <f t="shared" si="557"/>
        <v>100</v>
      </c>
      <c r="R680" s="74">
        <f t="shared" si="557"/>
        <v>99.429884296049835</v>
      </c>
      <c r="S680" s="74">
        <f t="shared" si="557"/>
        <v>102.48697990691282</v>
      </c>
      <c r="T680" s="74">
        <f t="shared" si="557"/>
        <v>104.52045025916597</v>
      </c>
    </row>
    <row r="681" spans="1:20" ht="12" customHeight="1">
      <c r="A681" s="66" t="s">
        <v>13</v>
      </c>
      <c r="B681" s="74">
        <f t="shared" ref="B681:T681" si="558">B608/$Q608*100</f>
        <v>70.264492064580864</v>
      </c>
      <c r="C681" s="74">
        <f t="shared" si="558"/>
        <v>73.447490769496795</v>
      </c>
      <c r="D681" s="74">
        <f t="shared" si="558"/>
        <v>78.286537656633087</v>
      </c>
      <c r="E681" s="74">
        <f t="shared" si="558"/>
        <v>76.603298048830368</v>
      </c>
      <c r="F681" s="74">
        <f t="shared" si="558"/>
        <v>78.635507976493784</v>
      </c>
      <c r="G681" s="74">
        <f t="shared" si="558"/>
        <v>79.206856511011495</v>
      </c>
      <c r="H681" s="74">
        <f t="shared" si="558"/>
        <v>81.213271551566564</v>
      </c>
      <c r="I681" s="74">
        <f t="shared" si="558"/>
        <v>82.101716469008537</v>
      </c>
      <c r="J681" s="74">
        <f t="shared" si="558"/>
        <v>84.994974515226559</v>
      </c>
      <c r="K681" s="74">
        <f t="shared" si="558"/>
        <v>83.862628260763302</v>
      </c>
      <c r="L681" s="74">
        <f t="shared" si="558"/>
        <v>85.129699403308393</v>
      </c>
      <c r="M681" s="74">
        <f t="shared" si="558"/>
        <v>87.881907063650502</v>
      </c>
      <c r="N681" s="74">
        <f t="shared" si="558"/>
        <v>89.324284859345966</v>
      </c>
      <c r="O681" s="74">
        <f t="shared" si="558"/>
        <v>91.771513161758989</v>
      </c>
      <c r="P681" s="74">
        <f t="shared" si="558"/>
        <v>95.922559477135977</v>
      </c>
      <c r="Q681" s="93">
        <f t="shared" si="558"/>
        <v>100</v>
      </c>
      <c r="R681" s="74">
        <f t="shared" si="558"/>
        <v>101.61341268410176</v>
      </c>
      <c r="S681" s="74">
        <f t="shared" si="558"/>
        <v>104.44653742661497</v>
      </c>
      <c r="T681" s="74">
        <f t="shared" si="558"/>
        <v>108.14625536691787</v>
      </c>
    </row>
    <row r="682" spans="1:20" ht="12" customHeight="1">
      <c r="A682" s="66" t="s">
        <v>14</v>
      </c>
      <c r="B682" s="74">
        <f t="shared" ref="B682:T682" si="559">B609/$Q609*100</f>
        <v>71.305934392186444</v>
      </c>
      <c r="C682" s="74">
        <f t="shared" si="559"/>
        <v>74.730635318532862</v>
      </c>
      <c r="D682" s="74">
        <f t="shared" si="559"/>
        <v>77.40504298964953</v>
      </c>
      <c r="E682" s="74">
        <f t="shared" si="559"/>
        <v>77.724739538007142</v>
      </c>
      <c r="F682" s="74">
        <f t="shared" si="559"/>
        <v>78.402610921831723</v>
      </c>
      <c r="G682" s="74">
        <f t="shared" si="559"/>
        <v>77.210650949920208</v>
      </c>
      <c r="H682" s="74">
        <f t="shared" si="559"/>
        <v>79.590302938153982</v>
      </c>
      <c r="I682" s="74">
        <f t="shared" si="559"/>
        <v>80.827009756946595</v>
      </c>
      <c r="J682" s="74">
        <f t="shared" si="559"/>
        <v>85.277220387223608</v>
      </c>
      <c r="K682" s="74">
        <f t="shared" si="559"/>
        <v>84.999069719055143</v>
      </c>
      <c r="L682" s="74">
        <f t="shared" si="559"/>
        <v>85.43140028288542</v>
      </c>
      <c r="M682" s="74">
        <f t="shared" si="559"/>
        <v>86.74519704950896</v>
      </c>
      <c r="N682" s="74">
        <f t="shared" si="559"/>
        <v>88.669911646650618</v>
      </c>
      <c r="O682" s="74">
        <f t="shared" si="559"/>
        <v>91.409338953697358</v>
      </c>
      <c r="P682" s="74">
        <f t="shared" si="559"/>
        <v>95.808000682872901</v>
      </c>
      <c r="Q682" s="93">
        <f t="shared" si="559"/>
        <v>100</v>
      </c>
      <c r="R682" s="74">
        <f t="shared" si="559"/>
        <v>99.710512574797576</v>
      </c>
      <c r="S682" s="74">
        <f t="shared" si="559"/>
        <v>103.21643803095202</v>
      </c>
      <c r="T682" s="74">
        <f t="shared" si="559"/>
        <v>106.75003851163052</v>
      </c>
    </row>
    <row r="683" spans="1:20" ht="12" customHeight="1">
      <c r="A683" s="66" t="s">
        <v>15</v>
      </c>
      <c r="B683" s="74">
        <f t="shared" ref="B683:T683" si="560">B610/$Q610*100</f>
        <v>61.075916439770793</v>
      </c>
      <c r="C683" s="74">
        <f t="shared" si="560"/>
        <v>61.599295585319148</v>
      </c>
      <c r="D683" s="74">
        <f t="shared" si="560"/>
        <v>64.233332551452278</v>
      </c>
      <c r="E683" s="74">
        <f t="shared" si="560"/>
        <v>63.042918653697058</v>
      </c>
      <c r="F683" s="74">
        <f t="shared" si="560"/>
        <v>65.519677239502798</v>
      </c>
      <c r="G683" s="74">
        <f t="shared" si="560"/>
        <v>67.289043982011918</v>
      </c>
      <c r="H683" s="74">
        <f t="shared" si="560"/>
        <v>69.895955690199486</v>
      </c>
      <c r="I683" s="74">
        <f t="shared" si="560"/>
        <v>72.050759717728909</v>
      </c>
      <c r="J683" s="74">
        <f t="shared" si="560"/>
        <v>74.85512646324527</v>
      </c>
      <c r="K683" s="74">
        <f t="shared" si="560"/>
        <v>73.793271853424969</v>
      </c>
      <c r="L683" s="74">
        <f t="shared" si="560"/>
        <v>74.240177017869584</v>
      </c>
      <c r="M683" s="74">
        <f t="shared" si="560"/>
        <v>78.164347787908142</v>
      </c>
      <c r="N683" s="74">
        <f t="shared" si="560"/>
        <v>81.428430518140544</v>
      </c>
      <c r="O683" s="74">
        <f t="shared" si="560"/>
        <v>89.495518317969385</v>
      </c>
      <c r="P683" s="74">
        <f t="shared" si="560"/>
        <v>95.53509833958536</v>
      </c>
      <c r="Q683" s="93">
        <f t="shared" si="560"/>
        <v>100</v>
      </c>
      <c r="R683" s="74">
        <f t="shared" si="560"/>
        <v>105.35645656319974</v>
      </c>
      <c r="S683" s="74">
        <f t="shared" si="560"/>
        <v>109.85188165689014</v>
      </c>
      <c r="T683" s="74">
        <f t="shared" si="560"/>
        <v>114.18305158550439</v>
      </c>
    </row>
    <row r="684" spans="1:20" ht="12" customHeight="1">
      <c r="A684" s="66" t="s">
        <v>16</v>
      </c>
      <c r="B684" s="74">
        <f t="shared" ref="B684:T684" si="561">B611/$Q611*100</f>
        <v>69.513975878388379</v>
      </c>
      <c r="C684" s="74">
        <f t="shared" si="561"/>
        <v>73.374715266070538</v>
      </c>
      <c r="D684" s="74">
        <f t="shared" si="561"/>
        <v>78.098049550021116</v>
      </c>
      <c r="E684" s="74">
        <f t="shared" si="561"/>
        <v>77.555926978156265</v>
      </c>
      <c r="F684" s="74">
        <f t="shared" si="561"/>
        <v>78.011952507644054</v>
      </c>
      <c r="G684" s="74">
        <f t="shared" si="561"/>
        <v>76.80821838686272</v>
      </c>
      <c r="H684" s="74">
        <f t="shared" si="561"/>
        <v>78.014208719446387</v>
      </c>
      <c r="I684" s="74">
        <f t="shared" si="561"/>
        <v>79.115691321345935</v>
      </c>
      <c r="J684" s="74">
        <f t="shared" si="561"/>
        <v>84.183504023276896</v>
      </c>
      <c r="K684" s="74">
        <f t="shared" si="561"/>
        <v>84.094609278264926</v>
      </c>
      <c r="L684" s="74">
        <f t="shared" si="561"/>
        <v>86.298296469840778</v>
      </c>
      <c r="M684" s="74">
        <f t="shared" si="561"/>
        <v>90.339984044070135</v>
      </c>
      <c r="N684" s="74">
        <f t="shared" si="561"/>
        <v>90.167789959315996</v>
      </c>
      <c r="O684" s="74">
        <f t="shared" si="561"/>
        <v>90.822001133520814</v>
      </c>
      <c r="P684" s="74">
        <f t="shared" si="561"/>
        <v>95.738015905390725</v>
      </c>
      <c r="Q684" s="93">
        <f t="shared" si="561"/>
        <v>100</v>
      </c>
      <c r="R684" s="74">
        <f t="shared" si="561"/>
        <v>99.903343886388001</v>
      </c>
      <c r="S684" s="74">
        <f t="shared" si="561"/>
        <v>104.26126210683253</v>
      </c>
      <c r="T684" s="74">
        <f t="shared" si="561"/>
        <v>106.32596665138459</v>
      </c>
    </row>
    <row r="685" spans="1:20" ht="12" customHeight="1">
      <c r="A685" s="66" t="s">
        <v>17</v>
      </c>
      <c r="B685" s="74">
        <f t="shared" ref="B685:T685" si="562">B612/$Q612*100</f>
        <v>83.822863864931179</v>
      </c>
      <c r="C685" s="74">
        <f t="shared" si="562"/>
        <v>94.360825251404066</v>
      </c>
      <c r="D685" s="74">
        <f t="shared" si="562"/>
        <v>97.647193123498681</v>
      </c>
      <c r="E685" s="74">
        <f t="shared" si="562"/>
        <v>93.508144269217922</v>
      </c>
      <c r="F685" s="74">
        <f t="shared" si="562"/>
        <v>89.031569112740584</v>
      </c>
      <c r="G685" s="74">
        <f t="shared" si="562"/>
        <v>88.953360811488054</v>
      </c>
      <c r="H685" s="74">
        <f t="shared" si="562"/>
        <v>91.124734144400378</v>
      </c>
      <c r="I685" s="74">
        <f t="shared" si="562"/>
        <v>91.969238068173993</v>
      </c>
      <c r="J685" s="74">
        <f t="shared" si="562"/>
        <v>96.336677831185028</v>
      </c>
      <c r="K685" s="74">
        <f t="shared" si="562"/>
        <v>96.016396216531732</v>
      </c>
      <c r="L685" s="74">
        <f t="shared" si="562"/>
        <v>96.799531721724179</v>
      </c>
      <c r="M685" s="74">
        <f t="shared" si="562"/>
        <v>95.412751191543151</v>
      </c>
      <c r="N685" s="74">
        <f t="shared" si="562"/>
        <v>95.759507044819173</v>
      </c>
      <c r="O685" s="74">
        <f t="shared" si="562"/>
        <v>96.497223443383575</v>
      </c>
      <c r="P685" s="74">
        <f t="shared" si="562"/>
        <v>100.37258240410374</v>
      </c>
      <c r="Q685" s="93">
        <f t="shared" si="562"/>
        <v>100</v>
      </c>
      <c r="R685" s="74">
        <f t="shared" si="562"/>
        <v>101.83004186491986</v>
      </c>
      <c r="S685" s="74">
        <f t="shared" si="562"/>
        <v>104.79021797123134</v>
      </c>
      <c r="T685" s="74">
        <f t="shared" si="562"/>
        <v>107.93789969421039</v>
      </c>
    </row>
    <row r="686" spans="1:20" ht="12" customHeight="1">
      <c r="A686" s="66" t="s">
        <v>18</v>
      </c>
      <c r="B686" s="74">
        <f t="shared" ref="B686:T686" si="563">B613/$Q613*100</f>
        <v>72.035940871663016</v>
      </c>
      <c r="C686" s="74">
        <f t="shared" si="563"/>
        <v>84.886011736438618</v>
      </c>
      <c r="D686" s="74">
        <f t="shared" si="563"/>
        <v>82.064902670779588</v>
      </c>
      <c r="E686" s="74">
        <f t="shared" si="563"/>
        <v>86.668146302150575</v>
      </c>
      <c r="F686" s="74">
        <f t="shared" si="563"/>
        <v>91.870003883104289</v>
      </c>
      <c r="G686" s="74">
        <f t="shared" si="563"/>
        <v>88.89777671624573</v>
      </c>
      <c r="H686" s="74">
        <f t="shared" si="563"/>
        <v>73.42251704772913</v>
      </c>
      <c r="I686" s="74">
        <f t="shared" si="563"/>
        <v>75.968541597660817</v>
      </c>
      <c r="J686" s="74">
        <f t="shared" si="563"/>
        <v>77.732687701525222</v>
      </c>
      <c r="K686" s="74">
        <f t="shared" si="563"/>
        <v>74.63007235192191</v>
      </c>
      <c r="L686" s="74">
        <f t="shared" si="563"/>
        <v>81.876042598480254</v>
      </c>
      <c r="M686" s="74">
        <f t="shared" si="563"/>
        <v>84.549450995148746</v>
      </c>
      <c r="N686" s="74">
        <f t="shared" si="563"/>
        <v>87.330715054502406</v>
      </c>
      <c r="O686" s="74">
        <f t="shared" si="563"/>
        <v>87.139751946997478</v>
      </c>
      <c r="P686" s="74">
        <f t="shared" si="563"/>
        <v>96.713218853109737</v>
      </c>
      <c r="Q686" s="93">
        <f t="shared" si="563"/>
        <v>100</v>
      </c>
      <c r="R686" s="74">
        <f t="shared" si="563"/>
        <v>102.59439435965957</v>
      </c>
      <c r="S686" s="74">
        <f t="shared" si="563"/>
        <v>108.30297076255304</v>
      </c>
      <c r="T686" s="74">
        <f t="shared" si="563"/>
        <v>115.06441671943033</v>
      </c>
    </row>
    <row r="687" spans="1:20" ht="12" customHeight="1">
      <c r="A687" s="66" t="s">
        <v>19</v>
      </c>
      <c r="B687" s="74">
        <f t="shared" ref="B687:T687" si="564">B614/$Q614*100</f>
        <v>81.264487537708391</v>
      </c>
      <c r="C687" s="74">
        <f t="shared" si="564"/>
        <v>82.182167563001556</v>
      </c>
      <c r="D687" s="74">
        <f t="shared" si="564"/>
        <v>87.621484005330402</v>
      </c>
      <c r="E687" s="74">
        <f t="shared" si="564"/>
        <v>85.886857981071842</v>
      </c>
      <c r="F687" s="74">
        <f t="shared" si="564"/>
        <v>81.658329227472194</v>
      </c>
      <c r="G687" s="74">
        <f t="shared" si="564"/>
        <v>81.842731876835927</v>
      </c>
      <c r="H687" s="74">
        <f t="shared" si="564"/>
        <v>86.265346157529194</v>
      </c>
      <c r="I687" s="74">
        <f t="shared" si="564"/>
        <v>85.10013753966102</v>
      </c>
      <c r="J687" s="74">
        <f t="shared" si="564"/>
        <v>83.14446372103896</v>
      </c>
      <c r="K687" s="74">
        <f t="shared" si="564"/>
        <v>82.173554616512561</v>
      </c>
      <c r="L687" s="74">
        <f t="shared" si="564"/>
        <v>83.774011263166159</v>
      </c>
      <c r="M687" s="74">
        <f t="shared" si="564"/>
        <v>83.481973530971032</v>
      </c>
      <c r="N687" s="74">
        <f t="shared" si="564"/>
        <v>86.720815886767042</v>
      </c>
      <c r="O687" s="74">
        <f t="shared" si="564"/>
        <v>93.920543696259372</v>
      </c>
      <c r="P687" s="74">
        <f t="shared" si="564"/>
        <v>101.00536089048238</v>
      </c>
      <c r="Q687" s="93">
        <f t="shared" si="564"/>
        <v>100</v>
      </c>
      <c r="R687" s="74">
        <f t="shared" si="564"/>
        <v>102.49743350243597</v>
      </c>
      <c r="S687" s="74">
        <f t="shared" si="564"/>
        <v>105.33612157414703</v>
      </c>
      <c r="T687" s="74">
        <f t="shared" si="564"/>
        <v>107.06598640438372</v>
      </c>
    </row>
    <row r="688" spans="1:20" ht="12" customHeight="1">
      <c r="A688" s="69" t="s">
        <v>20</v>
      </c>
      <c r="B688" s="85">
        <f t="shared" ref="B688:T688" si="565">B615/$Q615*100</f>
        <v>66.885642190174977</v>
      </c>
      <c r="C688" s="85">
        <f t="shared" si="565"/>
        <v>70.40585967435544</v>
      </c>
      <c r="D688" s="85">
        <f t="shared" si="565"/>
        <v>73.060788458379804</v>
      </c>
      <c r="E688" s="85">
        <f t="shared" si="565"/>
        <v>73.981991855105179</v>
      </c>
      <c r="F688" s="85">
        <f t="shared" si="565"/>
        <v>75.387409223066143</v>
      </c>
      <c r="G688" s="85">
        <f t="shared" si="565"/>
        <v>76.695798425859536</v>
      </c>
      <c r="H688" s="85">
        <f t="shared" si="565"/>
        <v>80.189329134816319</v>
      </c>
      <c r="I688" s="85">
        <f t="shared" si="565"/>
        <v>81.289225832011411</v>
      </c>
      <c r="J688" s="85">
        <f t="shared" si="565"/>
        <v>83.578890936212986</v>
      </c>
      <c r="K688" s="85">
        <f t="shared" si="565"/>
        <v>83.317261927380173</v>
      </c>
      <c r="L688" s="85">
        <f t="shared" si="565"/>
        <v>85.388312609994358</v>
      </c>
      <c r="M688" s="85">
        <f t="shared" si="565"/>
        <v>87.566681677286354</v>
      </c>
      <c r="N688" s="85">
        <f t="shared" si="565"/>
        <v>88.697147983051778</v>
      </c>
      <c r="O688" s="85">
        <f t="shared" si="565"/>
        <v>91.928739151326894</v>
      </c>
      <c r="P688" s="85">
        <f t="shared" si="565"/>
        <v>97.190924154397479</v>
      </c>
      <c r="Q688" s="75">
        <f t="shared" si="565"/>
        <v>100</v>
      </c>
      <c r="R688" s="85">
        <f t="shared" si="565"/>
        <v>102.4797390413607</v>
      </c>
      <c r="S688" s="85">
        <f t="shared" si="565"/>
        <v>106.48185691597926</v>
      </c>
      <c r="T688" s="85">
        <f t="shared" si="565"/>
        <v>110.08255904034188</v>
      </c>
    </row>
    <row r="689" spans="1:20" ht="12" customHeight="1">
      <c r="A689" s="70" t="s">
        <v>0</v>
      </c>
      <c r="B689" s="74">
        <f t="shared" ref="B689:T689" si="566">B616/$Q616*100</f>
        <v>67.50340918778015</v>
      </c>
      <c r="C689" s="74">
        <f t="shared" si="566"/>
        <v>69.802793050242371</v>
      </c>
      <c r="D689" s="74">
        <f t="shared" si="566"/>
        <v>70.921130604432093</v>
      </c>
      <c r="E689" s="74">
        <f t="shared" si="566"/>
        <v>72.834686303971552</v>
      </c>
      <c r="F689" s="74">
        <f t="shared" si="566"/>
        <v>74.755733638076975</v>
      </c>
      <c r="G689" s="74">
        <f t="shared" si="566"/>
        <v>75.216181715075905</v>
      </c>
      <c r="H689" s="74">
        <f t="shared" si="566"/>
        <v>76.907916762370647</v>
      </c>
      <c r="I689" s="74">
        <f t="shared" si="566"/>
        <v>78.383256753677117</v>
      </c>
      <c r="J689" s="74">
        <f t="shared" si="566"/>
        <v>81.584520234913953</v>
      </c>
      <c r="K689" s="74">
        <f t="shared" si="566"/>
        <v>83.949020235228346</v>
      </c>
      <c r="L689" s="74">
        <f t="shared" si="566"/>
        <v>86.114057710917606</v>
      </c>
      <c r="M689" s="74">
        <f t="shared" si="566"/>
        <v>87.528009416104339</v>
      </c>
      <c r="N689" s="74">
        <f t="shared" si="566"/>
        <v>88.916485970656694</v>
      </c>
      <c r="O689" s="74">
        <f t="shared" si="566"/>
        <v>90.87453335605376</v>
      </c>
      <c r="P689" s="74">
        <f t="shared" si="566"/>
        <v>95.201823647101975</v>
      </c>
      <c r="Q689" s="93">
        <f t="shared" si="566"/>
        <v>100</v>
      </c>
      <c r="R689" s="74">
        <f t="shared" si="566"/>
        <v>102.51197920451595</v>
      </c>
      <c r="S689" s="74">
        <f t="shared" si="566"/>
        <v>106.51027535170485</v>
      </c>
      <c r="T689" s="74">
        <f t="shared" si="566"/>
        <v>109.78014927036961</v>
      </c>
    </row>
    <row r="690" spans="1:20" ht="12" customHeight="1">
      <c r="A690" s="70" t="s">
        <v>5</v>
      </c>
      <c r="B690" s="74">
        <f t="shared" ref="B690:T690" si="567">B617/$Q617*100</f>
        <v>66.664182763091773</v>
      </c>
      <c r="C690" s="74">
        <f t="shared" si="567"/>
        <v>70.622039442413666</v>
      </c>
      <c r="D690" s="74">
        <f t="shared" si="567"/>
        <v>73.827846547056296</v>
      </c>
      <c r="E690" s="74">
        <f t="shared" si="567"/>
        <v>74.393290987178418</v>
      </c>
      <c r="F690" s="74">
        <f t="shared" si="567"/>
        <v>75.613870899015083</v>
      </c>
      <c r="G690" s="74">
        <f t="shared" si="567"/>
        <v>77.226222731053923</v>
      </c>
      <c r="H690" s="74">
        <f t="shared" si="567"/>
        <v>81.365693122451006</v>
      </c>
      <c r="I690" s="74">
        <f t="shared" si="567"/>
        <v>82.331005248013795</v>
      </c>
      <c r="J690" s="74">
        <f t="shared" si="567"/>
        <v>84.293861207282774</v>
      </c>
      <c r="K690" s="74">
        <f t="shared" si="567"/>
        <v>83.090780256586143</v>
      </c>
      <c r="L690" s="74">
        <f t="shared" si="567"/>
        <v>85.128137221739479</v>
      </c>
      <c r="M690" s="74">
        <f t="shared" si="567"/>
        <v>87.580545457496399</v>
      </c>
      <c r="N690" s="74">
        <f t="shared" si="567"/>
        <v>88.618516593034073</v>
      </c>
      <c r="O690" s="74">
        <f t="shared" si="567"/>
        <v>92.306665783882607</v>
      </c>
      <c r="P690" s="74">
        <f t="shared" si="567"/>
        <v>97.904005091637387</v>
      </c>
      <c r="Q690" s="93">
        <f t="shared" si="567"/>
        <v>100</v>
      </c>
      <c r="R690" s="74">
        <f t="shared" si="567"/>
        <v>102.46818113080001</v>
      </c>
      <c r="S690" s="74">
        <f t="shared" si="567"/>
        <v>106.47166907242496</v>
      </c>
      <c r="T690" s="74">
        <f t="shared" si="567"/>
        <v>110.19097118010623</v>
      </c>
    </row>
    <row r="691" spans="1:20" ht="12" customHeight="1">
      <c r="A691" s="4"/>
      <c r="B691" s="82"/>
      <c r="C691" s="82"/>
      <c r="D691" s="82"/>
      <c r="E691"/>
      <c r="F691"/>
      <c r="G691"/>
      <c r="H691"/>
      <c r="I691"/>
      <c r="J691"/>
      <c r="K691"/>
      <c r="L691"/>
      <c r="M691"/>
      <c r="N691"/>
      <c r="O691"/>
      <c r="P691"/>
      <c r="Q691"/>
      <c r="R691"/>
      <c r="S691"/>
      <c r="T691"/>
    </row>
    <row r="692" spans="1:20" ht="12" customHeight="1">
      <c r="A692" s="65"/>
      <c r="B692" s="193" t="s">
        <v>71</v>
      </c>
      <c r="C692" s="193"/>
      <c r="D692" s="193"/>
      <c r="E692" s="193"/>
      <c r="F692" s="193"/>
      <c r="G692" s="193"/>
      <c r="H692" s="193"/>
      <c r="I692" s="193"/>
      <c r="J692" s="193"/>
      <c r="K692" s="193"/>
      <c r="L692" s="193"/>
      <c r="M692" s="193"/>
      <c r="N692" s="193"/>
      <c r="O692" s="193"/>
      <c r="P692" s="193"/>
      <c r="Q692" s="193"/>
      <c r="R692" s="193"/>
      <c r="S692" s="193"/>
      <c r="T692" s="193"/>
    </row>
    <row r="693" spans="1:20" s="84" customFormat="1" ht="12" customHeight="1">
      <c r="A693" s="83"/>
      <c r="B693" s="184" t="s">
        <v>83</v>
      </c>
      <c r="C693" s="184"/>
      <c r="D693" s="184"/>
      <c r="E693" s="184"/>
      <c r="F693" s="184"/>
      <c r="G693" s="184"/>
      <c r="H693" s="184"/>
      <c r="I693" s="184"/>
      <c r="J693" s="184"/>
      <c r="K693" s="184"/>
      <c r="L693" s="184"/>
      <c r="M693" s="184"/>
      <c r="N693" s="184"/>
      <c r="O693" s="184"/>
      <c r="P693" s="184"/>
      <c r="Q693" s="184"/>
      <c r="R693" s="184"/>
      <c r="S693" s="184"/>
      <c r="T693" s="184"/>
    </row>
    <row r="694" spans="1:20" ht="12" customHeight="1">
      <c r="A694" s="66" t="s">
        <v>1</v>
      </c>
      <c r="B694" s="90">
        <v>252.93299999999999</v>
      </c>
      <c r="C694" s="90">
        <v>261.64299999999997</v>
      </c>
      <c r="D694" s="90">
        <v>264.46100000000001</v>
      </c>
      <c r="E694" s="90">
        <v>257.59500000000003</v>
      </c>
      <c r="F694" s="90">
        <v>272.58600000000001</v>
      </c>
      <c r="G694" s="90">
        <v>257.58</v>
      </c>
      <c r="H694" s="90">
        <v>274.262</v>
      </c>
      <c r="I694" s="90">
        <v>277.06799999999998</v>
      </c>
      <c r="J694" s="90">
        <v>281.87900000000002</v>
      </c>
      <c r="K694" s="90">
        <v>280.38399999999996</v>
      </c>
      <c r="L694" s="90">
        <v>275.62400000000002</v>
      </c>
      <c r="M694" s="90">
        <v>292.05700000000002</v>
      </c>
      <c r="N694" s="90">
        <v>299.63400000000001</v>
      </c>
      <c r="O694" s="90">
        <v>265.79300000000001</v>
      </c>
      <c r="P694" s="90">
        <v>263.291</v>
      </c>
      <c r="Q694" s="90">
        <v>266.16199999999998</v>
      </c>
      <c r="R694" s="90">
        <v>278.40500000000003</v>
      </c>
      <c r="S694" s="90">
        <v>271.27800000000002</v>
      </c>
      <c r="T694" s="90">
        <v>274.80900000000003</v>
      </c>
    </row>
    <row r="695" spans="1:20" ht="12" customHeight="1">
      <c r="A695" s="66" t="s">
        <v>2</v>
      </c>
      <c r="B695" s="90">
        <v>482.89</v>
      </c>
      <c r="C695" s="90">
        <v>485.01100000000002</v>
      </c>
      <c r="D695" s="90">
        <v>491.24700000000001</v>
      </c>
      <c r="E695" s="90">
        <v>492.45499999999998</v>
      </c>
      <c r="F695" s="90">
        <v>476.23200000000003</v>
      </c>
      <c r="G695" s="90">
        <v>465.79300000000001</v>
      </c>
      <c r="H695" s="90">
        <v>476.1</v>
      </c>
      <c r="I695" s="90">
        <v>465.66300000000001</v>
      </c>
      <c r="J695" s="90">
        <v>467.56400000000002</v>
      </c>
      <c r="K695" s="90">
        <v>466.84500000000003</v>
      </c>
      <c r="L695" s="90">
        <v>456.39499999999998</v>
      </c>
      <c r="M695" s="90">
        <v>477.31799999999998</v>
      </c>
      <c r="N695" s="90">
        <v>488.43200000000002</v>
      </c>
      <c r="O695" s="90">
        <v>494.37599999999998</v>
      </c>
      <c r="P695" s="90">
        <v>532.89</v>
      </c>
      <c r="Q695" s="90">
        <v>564.60300000000007</v>
      </c>
      <c r="R695" s="90">
        <v>592.74599999999998</v>
      </c>
      <c r="S695" s="90">
        <v>609.428</v>
      </c>
      <c r="T695" s="90">
        <v>558.49600000000009</v>
      </c>
    </row>
    <row r="696" spans="1:20" ht="12" customHeight="1">
      <c r="A696" s="66" t="s">
        <v>3</v>
      </c>
      <c r="B696" s="90">
        <v>265.54700000000003</v>
      </c>
      <c r="C696" s="90">
        <v>268.93200000000002</v>
      </c>
      <c r="D696" s="90">
        <v>279.66899999999998</v>
      </c>
      <c r="E696" s="90">
        <v>269.46499999999997</v>
      </c>
      <c r="F696" s="90">
        <v>254.30799999999999</v>
      </c>
      <c r="G696" s="90">
        <v>243.34899999999999</v>
      </c>
      <c r="H696" s="90">
        <v>248.637</v>
      </c>
      <c r="I696" s="90">
        <v>255.42699999999999</v>
      </c>
      <c r="J696" s="90">
        <v>264.33100000000002</v>
      </c>
      <c r="K696" s="90">
        <v>250.77700000000002</v>
      </c>
      <c r="L696" s="90">
        <v>256.13</v>
      </c>
      <c r="M696" s="90">
        <v>248.089</v>
      </c>
      <c r="N696" s="90">
        <v>245.48700000000002</v>
      </c>
      <c r="O696" s="90">
        <v>238.01300000000003</v>
      </c>
      <c r="P696" s="90">
        <v>240.017</v>
      </c>
      <c r="Q696" s="90">
        <v>251.255</v>
      </c>
      <c r="R696" s="90">
        <v>260.37900000000002</v>
      </c>
      <c r="S696" s="90">
        <v>263.59300000000002</v>
      </c>
      <c r="T696" s="90">
        <v>274.46300000000002</v>
      </c>
    </row>
    <row r="697" spans="1:20" ht="12" customHeight="1">
      <c r="A697" s="66" t="s">
        <v>4</v>
      </c>
      <c r="B697" s="90">
        <v>816.97299999999996</v>
      </c>
      <c r="C697" s="90">
        <v>844.40300000000002</v>
      </c>
      <c r="D697" s="90">
        <v>833.11400000000003</v>
      </c>
      <c r="E697" s="90">
        <v>788.85699999999997</v>
      </c>
      <c r="F697" s="90">
        <v>825.14</v>
      </c>
      <c r="G697" s="90">
        <v>804.49400000000003</v>
      </c>
      <c r="H697" s="90">
        <v>847.56799999999998</v>
      </c>
      <c r="I697" s="90">
        <v>856.08299999999997</v>
      </c>
      <c r="J697" s="90">
        <v>890.59699999999998</v>
      </c>
      <c r="K697" s="90">
        <v>930.779</v>
      </c>
      <c r="L697" s="90">
        <v>926.16800000000001</v>
      </c>
      <c r="M697" s="90">
        <v>968.27700000000004</v>
      </c>
      <c r="N697" s="90">
        <v>982.21199999999999</v>
      </c>
      <c r="O697" s="90">
        <v>966.952</v>
      </c>
      <c r="P697" s="90">
        <v>1066.8779999999999</v>
      </c>
      <c r="Q697" s="90">
        <v>1115.2830000000001</v>
      </c>
      <c r="R697" s="90">
        <v>1159.8890000000001</v>
      </c>
      <c r="S697" s="90">
        <v>1226.424</v>
      </c>
      <c r="T697" s="90">
        <v>1183.3440000000001</v>
      </c>
    </row>
    <row r="698" spans="1:20" ht="12" customHeight="1">
      <c r="A698" s="66"/>
      <c r="B698" s="67"/>
      <c r="C698" s="67"/>
      <c r="D698" s="67"/>
      <c r="E698" s="67"/>
      <c r="F698" s="67"/>
      <c r="G698" s="67"/>
      <c r="H698" s="67"/>
      <c r="I698" s="67"/>
      <c r="J698" s="67"/>
      <c r="K698" s="67"/>
      <c r="L698" s="67"/>
      <c r="M698" s="67"/>
      <c r="N698" s="67"/>
      <c r="O698" s="67"/>
      <c r="P698" s="67"/>
      <c r="Q698" s="67"/>
      <c r="R698" s="67"/>
      <c r="S698" s="67"/>
      <c r="T698" s="67"/>
    </row>
    <row r="699" spans="1:20" ht="12" customHeight="1">
      <c r="A699" s="66" t="s">
        <v>6</v>
      </c>
      <c r="B699" s="90">
        <v>447.88499999999999</v>
      </c>
      <c r="C699" s="90">
        <v>473.59100000000001</v>
      </c>
      <c r="D699" s="90">
        <v>501.55399999999997</v>
      </c>
      <c r="E699" s="90">
        <v>470.39</v>
      </c>
      <c r="F699" s="90">
        <v>495.03500000000003</v>
      </c>
      <c r="G699" s="90">
        <v>494.54399999999998</v>
      </c>
      <c r="H699" s="90">
        <v>508.98599999999999</v>
      </c>
      <c r="I699" s="90">
        <v>504.43299999999999</v>
      </c>
      <c r="J699" s="90">
        <v>520.80999999999995</v>
      </c>
      <c r="K699" s="90">
        <v>499.46699999999998</v>
      </c>
      <c r="L699" s="90">
        <v>485.22800000000001</v>
      </c>
      <c r="M699" s="90">
        <v>514.20000000000005</v>
      </c>
      <c r="N699" s="90">
        <v>533.49899999999991</v>
      </c>
      <c r="O699" s="90">
        <v>530.78199999999993</v>
      </c>
      <c r="P699" s="90">
        <v>577.78499999999997</v>
      </c>
      <c r="Q699" s="90">
        <v>626.07900000000006</v>
      </c>
      <c r="R699" s="90">
        <v>687.01</v>
      </c>
      <c r="S699" s="90">
        <v>699.79200000000003</v>
      </c>
      <c r="T699" s="90">
        <v>733.20299999999997</v>
      </c>
    </row>
    <row r="700" spans="1:20" ht="12" customHeight="1">
      <c r="A700" s="66" t="s">
        <v>7</v>
      </c>
      <c r="B700" s="90">
        <v>823.50099999999998</v>
      </c>
      <c r="C700" s="90">
        <v>806.08900000000006</v>
      </c>
      <c r="D700" s="90">
        <v>813.95500000000004</v>
      </c>
      <c r="E700" s="90">
        <v>794.93100000000004</v>
      </c>
      <c r="F700" s="90">
        <v>815.54399999999998</v>
      </c>
      <c r="G700" s="90">
        <v>864.40700000000004</v>
      </c>
      <c r="H700" s="90">
        <v>926.92399999999998</v>
      </c>
      <c r="I700" s="90">
        <v>938.92399999999998</v>
      </c>
      <c r="J700" s="90">
        <v>958.65800000000002</v>
      </c>
      <c r="K700" s="90">
        <v>934.27300000000002</v>
      </c>
      <c r="L700" s="90">
        <v>993.66300000000001</v>
      </c>
      <c r="M700" s="90">
        <v>1047.855</v>
      </c>
      <c r="N700" s="90">
        <v>1102.3520000000001</v>
      </c>
      <c r="O700" s="90">
        <v>1119.645</v>
      </c>
      <c r="P700" s="90">
        <v>1237.8400000000001</v>
      </c>
      <c r="Q700" s="90">
        <v>1447.999</v>
      </c>
      <c r="R700" s="90">
        <v>1503.7570000000001</v>
      </c>
      <c r="S700" s="90">
        <v>1514.7539999999999</v>
      </c>
      <c r="T700" s="90">
        <v>1561.0729999999999</v>
      </c>
    </row>
    <row r="701" spans="1:20" ht="12" customHeight="1">
      <c r="A701" s="66" t="s">
        <v>8</v>
      </c>
      <c r="B701" s="90">
        <v>268.71199999999999</v>
      </c>
      <c r="C701" s="90">
        <v>270.995</v>
      </c>
      <c r="D701" s="90">
        <v>284.05700000000002</v>
      </c>
      <c r="E701" s="90">
        <v>277.84100000000001</v>
      </c>
      <c r="F701" s="90">
        <v>272.51</v>
      </c>
      <c r="G701" s="90">
        <v>267.42599999999999</v>
      </c>
      <c r="H701" s="90">
        <v>272.32</v>
      </c>
      <c r="I701" s="90">
        <v>260.19600000000003</v>
      </c>
      <c r="J701" s="90">
        <v>266.24200000000002</v>
      </c>
      <c r="K701" s="90">
        <v>253.37599999999998</v>
      </c>
      <c r="L701" s="90">
        <v>247.60600000000002</v>
      </c>
      <c r="M701" s="90">
        <v>264.59100000000001</v>
      </c>
      <c r="N701" s="90">
        <v>264.786</v>
      </c>
      <c r="O701" s="90">
        <v>271.40200000000004</v>
      </c>
      <c r="P701" s="90">
        <v>293.65600000000001</v>
      </c>
      <c r="Q701" s="90">
        <v>306.79399999999998</v>
      </c>
      <c r="R701" s="90">
        <v>316.46299999999997</v>
      </c>
      <c r="S701" s="90">
        <v>322.548</v>
      </c>
      <c r="T701" s="90">
        <v>331.53300000000002</v>
      </c>
    </row>
    <row r="702" spans="1:20" ht="12" customHeight="1">
      <c r="A702" s="66" t="s">
        <v>9</v>
      </c>
      <c r="B702" s="90">
        <v>378.09100000000001</v>
      </c>
      <c r="C702" s="90">
        <v>409.04599999999999</v>
      </c>
      <c r="D702" s="90">
        <v>433.56099999999998</v>
      </c>
      <c r="E702" s="90">
        <v>421.12400000000002</v>
      </c>
      <c r="F702" s="90">
        <v>435.59100000000001</v>
      </c>
      <c r="G702" s="90">
        <v>431.23399999999998</v>
      </c>
      <c r="H702" s="90">
        <v>446.44299999999998</v>
      </c>
      <c r="I702" s="90">
        <v>447.07400000000001</v>
      </c>
      <c r="J702" s="90">
        <v>476.66199999999992</v>
      </c>
      <c r="K702" s="90">
        <v>471.67899999999997</v>
      </c>
      <c r="L702" s="90">
        <v>432.63500000000005</v>
      </c>
      <c r="M702" s="90">
        <v>460.14799999999997</v>
      </c>
      <c r="N702" s="90">
        <v>487.99399999999997</v>
      </c>
      <c r="O702" s="90">
        <v>499.42399999999998</v>
      </c>
      <c r="P702" s="90">
        <v>570.22799999999995</v>
      </c>
      <c r="Q702" s="90">
        <v>590.21699999999998</v>
      </c>
      <c r="R702" s="90">
        <v>608.7410000000001</v>
      </c>
      <c r="S702" s="90">
        <v>645.55299999999988</v>
      </c>
      <c r="T702" s="90">
        <v>708.5870000000001</v>
      </c>
    </row>
    <row r="703" spans="1:20" ht="12" customHeight="1">
      <c r="A703" s="66" t="s">
        <v>10</v>
      </c>
      <c r="B703" s="90">
        <v>669.73500000000001</v>
      </c>
      <c r="C703" s="90">
        <v>665.27099999999996</v>
      </c>
      <c r="D703" s="90">
        <v>712.55100000000004</v>
      </c>
      <c r="E703" s="90">
        <v>704.63599999999997</v>
      </c>
      <c r="F703" s="90">
        <v>717.40800000000002</v>
      </c>
      <c r="G703" s="90">
        <v>696.55700000000002</v>
      </c>
      <c r="H703" s="90">
        <v>711.04</v>
      </c>
      <c r="I703" s="90">
        <v>692.34500000000003</v>
      </c>
      <c r="J703" s="90">
        <v>715.42200000000003</v>
      </c>
      <c r="K703" s="90">
        <v>666.87999999999988</v>
      </c>
      <c r="L703" s="90">
        <v>598.74</v>
      </c>
      <c r="M703" s="90">
        <v>576.57000000000005</v>
      </c>
      <c r="N703" s="90">
        <v>590.37900000000002</v>
      </c>
      <c r="O703" s="90">
        <v>614.50500000000011</v>
      </c>
      <c r="P703" s="90">
        <v>647.971</v>
      </c>
      <c r="Q703" s="90">
        <v>685.59500000000003</v>
      </c>
      <c r="R703" s="90">
        <v>713.03899999999987</v>
      </c>
      <c r="S703" s="90">
        <v>727.18100000000004</v>
      </c>
      <c r="T703" s="90">
        <v>736.26900000000001</v>
      </c>
    </row>
    <row r="704" spans="1:20" ht="12" customHeight="1">
      <c r="A704" s="66" t="s">
        <v>11</v>
      </c>
      <c r="B704" s="90">
        <v>502.47699999999998</v>
      </c>
      <c r="C704" s="90">
        <v>528.70299999999997</v>
      </c>
      <c r="D704" s="90">
        <v>582.51400000000001</v>
      </c>
      <c r="E704" s="90">
        <v>573.31399999999996</v>
      </c>
      <c r="F704" s="90">
        <v>588.96299999999997</v>
      </c>
      <c r="G704" s="90">
        <v>603.33100000000002</v>
      </c>
      <c r="H704" s="90">
        <v>651.99199999999996</v>
      </c>
      <c r="I704" s="90">
        <v>662.64300000000003</v>
      </c>
      <c r="J704" s="90">
        <v>678.77799999999991</v>
      </c>
      <c r="K704" s="90">
        <v>625.7299999999999</v>
      </c>
      <c r="L704" s="90">
        <v>624.31099999999992</v>
      </c>
      <c r="M704" s="90">
        <v>698.15100000000007</v>
      </c>
      <c r="N704" s="90">
        <v>628.12400000000002</v>
      </c>
      <c r="O704" s="90">
        <v>654.42999999999995</v>
      </c>
      <c r="P704" s="90">
        <v>689.55200000000002</v>
      </c>
      <c r="Q704" s="90">
        <v>709.76300000000003</v>
      </c>
      <c r="R704" s="90">
        <v>753.8119999999999</v>
      </c>
      <c r="S704" s="90">
        <v>742.42500000000007</v>
      </c>
      <c r="T704" s="90">
        <v>834.29700000000003</v>
      </c>
    </row>
    <row r="705" spans="1:20" ht="12" customHeight="1">
      <c r="A705" s="66" t="s">
        <v>12</v>
      </c>
      <c r="B705" s="90">
        <v>329.51400000000001</v>
      </c>
      <c r="C705" s="90">
        <v>345.54399999999998</v>
      </c>
      <c r="D705" s="90">
        <v>367.86200000000002</v>
      </c>
      <c r="E705" s="90">
        <v>363.95</v>
      </c>
      <c r="F705" s="90">
        <v>374.02100000000002</v>
      </c>
      <c r="G705" s="90">
        <v>368.15</v>
      </c>
      <c r="H705" s="90">
        <v>382.86399999999998</v>
      </c>
      <c r="I705" s="90">
        <v>363.73</v>
      </c>
      <c r="J705" s="90">
        <v>359.31700000000001</v>
      </c>
      <c r="K705" s="90">
        <v>345.48500000000001</v>
      </c>
      <c r="L705" s="90">
        <v>316.78800000000001</v>
      </c>
      <c r="M705" s="90">
        <v>344.43700000000001</v>
      </c>
      <c r="N705" s="90">
        <v>350.47700000000003</v>
      </c>
      <c r="O705" s="90">
        <v>345.74</v>
      </c>
      <c r="P705" s="90">
        <v>364.17</v>
      </c>
      <c r="Q705" s="90">
        <v>383.22400000000005</v>
      </c>
      <c r="R705" s="90">
        <v>422.47899999999998</v>
      </c>
      <c r="S705" s="90">
        <v>451.06199999999995</v>
      </c>
      <c r="T705" s="90">
        <v>445.916</v>
      </c>
    </row>
    <row r="706" spans="1:20" ht="12" customHeight="1">
      <c r="A706" s="66" t="s">
        <v>13</v>
      </c>
      <c r="B706" s="90">
        <v>433.084</v>
      </c>
      <c r="C706" s="90">
        <v>445.94</v>
      </c>
      <c r="D706" s="90">
        <v>482.55200000000002</v>
      </c>
      <c r="E706" s="90">
        <v>480.12200000000001</v>
      </c>
      <c r="F706" s="90">
        <v>537.35599999999999</v>
      </c>
      <c r="G706" s="90">
        <v>564.93299999999999</v>
      </c>
      <c r="H706" s="90">
        <v>583.45500000000004</v>
      </c>
      <c r="I706" s="90">
        <v>582.30899999999997</v>
      </c>
      <c r="J706" s="90">
        <v>603.82699999999988</v>
      </c>
      <c r="K706" s="90">
        <v>561.33100000000002</v>
      </c>
      <c r="L706" s="90">
        <v>514.40899999999999</v>
      </c>
      <c r="M706" s="90">
        <v>538.93299999999999</v>
      </c>
      <c r="N706" s="90">
        <v>531.12799999999993</v>
      </c>
      <c r="O706" s="90">
        <v>523.92399999999998</v>
      </c>
      <c r="P706" s="90">
        <v>546.68500000000006</v>
      </c>
      <c r="Q706" s="90">
        <v>569.05500000000006</v>
      </c>
      <c r="R706" s="90">
        <v>591.08399999999995</v>
      </c>
      <c r="S706" s="90">
        <v>611.27299999999991</v>
      </c>
      <c r="T706" s="90">
        <v>649.39799999999991</v>
      </c>
    </row>
    <row r="707" spans="1:20" ht="12" customHeight="1">
      <c r="A707" s="66" t="s">
        <v>14</v>
      </c>
      <c r="B707" s="90">
        <v>277.73399999999998</v>
      </c>
      <c r="C707" s="90">
        <v>288.887</v>
      </c>
      <c r="D707" s="90">
        <v>312.57100000000003</v>
      </c>
      <c r="E707" s="90">
        <v>310.41899999999998</v>
      </c>
      <c r="F707" s="90">
        <v>313.99</v>
      </c>
      <c r="G707" s="90">
        <v>316.411</v>
      </c>
      <c r="H707" s="90">
        <v>326.03500000000003</v>
      </c>
      <c r="I707" s="90">
        <v>321.3</v>
      </c>
      <c r="J707" s="90">
        <v>332.18699999999995</v>
      </c>
      <c r="K707" s="90">
        <v>316.50599999999997</v>
      </c>
      <c r="L707" s="90">
        <v>301.17499999999995</v>
      </c>
      <c r="M707" s="90">
        <v>311.447</v>
      </c>
      <c r="N707" s="90">
        <v>309.23</v>
      </c>
      <c r="O707" s="90">
        <v>305.012</v>
      </c>
      <c r="P707" s="90">
        <v>314.28800000000007</v>
      </c>
      <c r="Q707" s="90">
        <v>322.62199999999996</v>
      </c>
      <c r="R707" s="90">
        <v>342.78500000000003</v>
      </c>
      <c r="S707" s="90">
        <v>352.30999999999995</v>
      </c>
      <c r="T707" s="90">
        <v>363.72500000000002</v>
      </c>
    </row>
    <row r="708" spans="1:20" ht="12" customHeight="1">
      <c r="A708" s="66" t="s">
        <v>15</v>
      </c>
      <c r="B708" s="90">
        <v>642.18600000000004</v>
      </c>
      <c r="C708" s="90">
        <v>643.38699999999994</v>
      </c>
      <c r="D708" s="90">
        <v>670.851</v>
      </c>
      <c r="E708" s="90">
        <v>661.279</v>
      </c>
      <c r="F708" s="90">
        <v>698.36400000000003</v>
      </c>
      <c r="G708" s="90">
        <v>719.53200000000004</v>
      </c>
      <c r="H708" s="90">
        <v>761.01599999999996</v>
      </c>
      <c r="I708" s="90">
        <v>760.60299999999995</v>
      </c>
      <c r="J708" s="90">
        <v>771.63499999999999</v>
      </c>
      <c r="K708" s="90">
        <v>749.16500000000008</v>
      </c>
      <c r="L708" s="90">
        <v>731.10799999999995</v>
      </c>
      <c r="M708" s="90">
        <v>820.86400000000003</v>
      </c>
      <c r="N708" s="90">
        <v>854.38199999999995</v>
      </c>
      <c r="O708" s="90">
        <v>1015.0350000000001</v>
      </c>
      <c r="P708" s="90">
        <v>1066.1489999999999</v>
      </c>
      <c r="Q708" s="90">
        <v>1077.8579999999999</v>
      </c>
      <c r="R708" s="90">
        <v>1152.7240000000002</v>
      </c>
      <c r="S708" s="90">
        <v>1238.568</v>
      </c>
      <c r="T708" s="90">
        <v>1260.174</v>
      </c>
    </row>
    <row r="709" spans="1:20" ht="12" customHeight="1">
      <c r="A709" s="66" t="s">
        <v>16</v>
      </c>
      <c r="B709" s="90">
        <v>197.584</v>
      </c>
      <c r="C709" s="90">
        <v>205.88</v>
      </c>
      <c r="D709" s="90">
        <v>226.07300000000001</v>
      </c>
      <c r="E709" s="90">
        <v>228.33099999999999</v>
      </c>
      <c r="F709" s="90">
        <v>226.19399999999999</v>
      </c>
      <c r="G709" s="90">
        <v>230.33799999999999</v>
      </c>
      <c r="H709" s="90">
        <v>231.58500000000001</v>
      </c>
      <c r="I709" s="90">
        <v>228.262</v>
      </c>
      <c r="J709" s="90">
        <v>238.608</v>
      </c>
      <c r="K709" s="90">
        <v>230.62</v>
      </c>
      <c r="L709" s="90">
        <v>227.69299999999998</v>
      </c>
      <c r="M709" s="90">
        <v>235.90100000000001</v>
      </c>
      <c r="N709" s="90">
        <v>232.80799999999999</v>
      </c>
      <c r="O709" s="90">
        <v>232.40299999999999</v>
      </c>
      <c r="P709" s="90">
        <v>236.375</v>
      </c>
      <c r="Q709" s="90">
        <v>243.32</v>
      </c>
      <c r="R709" s="90">
        <v>252.37</v>
      </c>
      <c r="S709" s="90">
        <v>251.34</v>
      </c>
      <c r="T709" s="90">
        <v>255.041</v>
      </c>
    </row>
    <row r="710" spans="1:20" ht="12" customHeight="1">
      <c r="A710" s="66" t="s">
        <v>17</v>
      </c>
      <c r="B710" s="90">
        <v>299.93799999999999</v>
      </c>
      <c r="C710" s="90">
        <v>347.55599999999998</v>
      </c>
      <c r="D710" s="90">
        <v>363.34699999999998</v>
      </c>
      <c r="E710" s="90">
        <v>357.27499999999998</v>
      </c>
      <c r="F710" s="90">
        <v>305.89999999999998</v>
      </c>
      <c r="G710" s="90">
        <v>301.90800000000002</v>
      </c>
      <c r="H710" s="90">
        <v>311.03199999999998</v>
      </c>
      <c r="I710" s="90">
        <v>294.17399999999998</v>
      </c>
      <c r="J710" s="90">
        <v>292.56600000000003</v>
      </c>
      <c r="K710" s="90">
        <v>281.70499999999998</v>
      </c>
      <c r="L710" s="90">
        <v>279.62400000000002</v>
      </c>
      <c r="M710" s="90">
        <v>276.072</v>
      </c>
      <c r="N710" s="90">
        <v>281.97199999999998</v>
      </c>
      <c r="O710" s="90">
        <v>287.85599999999999</v>
      </c>
      <c r="P710" s="90">
        <v>313.14</v>
      </c>
      <c r="Q710" s="90">
        <v>299.53699999999998</v>
      </c>
      <c r="R710" s="90">
        <v>326.10500000000002</v>
      </c>
      <c r="S710" s="90">
        <v>334.85200000000003</v>
      </c>
      <c r="T710" s="90">
        <v>337.81600000000003</v>
      </c>
    </row>
    <row r="711" spans="1:20" ht="12" customHeight="1">
      <c r="A711" s="66" t="s">
        <v>18</v>
      </c>
      <c r="B711" s="90">
        <v>545.702</v>
      </c>
      <c r="C711" s="90">
        <v>588.57399999999996</v>
      </c>
      <c r="D711" s="90">
        <v>659.65700000000004</v>
      </c>
      <c r="E711" s="90">
        <v>646.471</v>
      </c>
      <c r="F711" s="90">
        <v>676.65</v>
      </c>
      <c r="G711" s="90">
        <v>687.82399999999996</v>
      </c>
      <c r="H711" s="90">
        <v>736.96500000000003</v>
      </c>
      <c r="I711" s="90">
        <v>769.06799999999998</v>
      </c>
      <c r="J711" s="90">
        <v>792.30400000000009</v>
      </c>
      <c r="K711" s="90">
        <v>740.01799999999992</v>
      </c>
      <c r="L711" s="90">
        <v>767.97800000000007</v>
      </c>
      <c r="M711" s="90">
        <v>849.32200000000012</v>
      </c>
      <c r="N711" s="90">
        <v>868.96199999999999</v>
      </c>
      <c r="O711" s="90">
        <v>868.96799999999996</v>
      </c>
      <c r="P711" s="90">
        <v>1022.385</v>
      </c>
      <c r="Q711" s="90">
        <v>1032.095</v>
      </c>
      <c r="R711" s="90">
        <v>1113.3309999999999</v>
      </c>
      <c r="S711" s="90">
        <v>1169.355</v>
      </c>
      <c r="T711" s="90">
        <v>1284.3380000000002</v>
      </c>
    </row>
    <row r="712" spans="1:20" ht="12" customHeight="1">
      <c r="A712" s="66" t="s">
        <v>19</v>
      </c>
      <c r="B712" s="90">
        <v>479.97899999999998</v>
      </c>
      <c r="C712" s="90">
        <v>483.20299999999997</v>
      </c>
      <c r="D712" s="90">
        <v>536.55399999999997</v>
      </c>
      <c r="E712" s="90">
        <v>504.27</v>
      </c>
      <c r="F712" s="90">
        <v>493.88200000000001</v>
      </c>
      <c r="G712" s="90">
        <v>492.74400000000003</v>
      </c>
      <c r="H712" s="90">
        <v>498.79500000000002</v>
      </c>
      <c r="I712" s="90">
        <v>458.565</v>
      </c>
      <c r="J712" s="90">
        <v>449.33000000000004</v>
      </c>
      <c r="K712" s="90">
        <v>440.005</v>
      </c>
      <c r="L712" s="90">
        <v>453.55899999999997</v>
      </c>
      <c r="M712" s="90">
        <v>430.60599999999999</v>
      </c>
      <c r="N712" s="90">
        <v>467.59300000000002</v>
      </c>
      <c r="O712" s="90">
        <v>514.03300000000002</v>
      </c>
      <c r="P712" s="90">
        <v>661.94899999999996</v>
      </c>
      <c r="Q712" s="90">
        <v>582.87300000000005</v>
      </c>
      <c r="R712" s="90">
        <v>646.21600000000001</v>
      </c>
      <c r="S712" s="90">
        <v>651.90499999999997</v>
      </c>
      <c r="T712" s="90">
        <v>674.26300000000003</v>
      </c>
    </row>
    <row r="713" spans="1:20" ht="12" customHeight="1">
      <c r="A713" s="69" t="s">
        <v>20</v>
      </c>
      <c r="B713" s="91">
        <v>8114.4639999999999</v>
      </c>
      <c r="C713" s="91">
        <v>8362.6560000000009</v>
      </c>
      <c r="D713" s="91">
        <v>8816.1509999999998</v>
      </c>
      <c r="E713" s="91">
        <v>8602.7240000000002</v>
      </c>
      <c r="F713" s="91">
        <v>8779.6740000000009</v>
      </c>
      <c r="G713" s="91">
        <v>8810.5560000000005</v>
      </c>
      <c r="H713" s="91">
        <v>9196.0169999999998</v>
      </c>
      <c r="I713" s="91">
        <v>9137.8670000000002</v>
      </c>
      <c r="J713" s="91">
        <v>9360.7170000000006</v>
      </c>
      <c r="K713" s="91">
        <v>9045.0249999999996</v>
      </c>
      <c r="L713" s="91">
        <v>8888.8340000000007</v>
      </c>
      <c r="M713" s="91">
        <v>9354.8379999999997</v>
      </c>
      <c r="N713" s="91">
        <v>9519.4509999999991</v>
      </c>
      <c r="O713" s="91">
        <v>9748.2929999999997</v>
      </c>
      <c r="P713" s="91">
        <v>10645.249</v>
      </c>
      <c r="Q713" s="91">
        <v>11074.334000000001</v>
      </c>
      <c r="R713" s="91">
        <v>11721.334999999999</v>
      </c>
      <c r="S713" s="91">
        <v>12083.641</v>
      </c>
      <c r="T713" s="91">
        <v>12466.745000000001</v>
      </c>
    </row>
    <row r="714" spans="1:20" ht="12" customHeight="1">
      <c r="A714" s="70" t="s">
        <v>0</v>
      </c>
      <c r="B714" s="90">
        <f t="shared" ref="B714:K714" si="568">SUM(B694:B697)</f>
        <v>1818.3429999999998</v>
      </c>
      <c r="C714" s="90">
        <f t="shared" si="568"/>
        <v>1859.989</v>
      </c>
      <c r="D714" s="90">
        <f t="shared" si="568"/>
        <v>1868.491</v>
      </c>
      <c r="E714" s="90">
        <f t="shared" si="568"/>
        <v>1808.3719999999998</v>
      </c>
      <c r="F714" s="90">
        <f t="shared" si="568"/>
        <v>1828.2660000000001</v>
      </c>
      <c r="G714" s="90">
        <f t="shared" si="568"/>
        <v>1771.2159999999999</v>
      </c>
      <c r="H714" s="90">
        <f t="shared" si="568"/>
        <v>1846.567</v>
      </c>
      <c r="I714" s="90">
        <f t="shared" si="568"/>
        <v>1854.241</v>
      </c>
      <c r="J714" s="90">
        <f t="shared" si="568"/>
        <v>1904.3710000000001</v>
      </c>
      <c r="K714" s="90">
        <f t="shared" si="568"/>
        <v>1928.7850000000001</v>
      </c>
      <c r="L714" s="90">
        <f t="shared" ref="L714:Q714" si="569">SUM(L694:L697)</f>
        <v>1914.317</v>
      </c>
      <c r="M714" s="90">
        <f t="shared" si="569"/>
        <v>1985.741</v>
      </c>
      <c r="N714" s="90">
        <f t="shared" si="569"/>
        <v>2015.7650000000001</v>
      </c>
      <c r="O714" s="90">
        <f t="shared" si="569"/>
        <v>1965.134</v>
      </c>
      <c r="P714" s="90">
        <f t="shared" si="569"/>
        <v>2103.076</v>
      </c>
      <c r="Q714" s="90">
        <f t="shared" si="569"/>
        <v>2197.3029999999999</v>
      </c>
      <c r="R714" s="90">
        <f t="shared" ref="R714:S714" si="570">SUM(R694:R697)</f>
        <v>2291.4190000000003</v>
      </c>
      <c r="S714" s="90">
        <f t="shared" si="570"/>
        <v>2370.723</v>
      </c>
      <c r="T714" s="90">
        <f t="shared" ref="T714" si="571">SUM(T694:T697)</f>
        <v>2291.1120000000001</v>
      </c>
    </row>
    <row r="715" spans="1:20" ht="12" customHeight="1">
      <c r="A715" s="70" t="s">
        <v>5</v>
      </c>
      <c r="B715" s="90">
        <f t="shared" ref="B715:K715" si="572">SUM(B699:B712)</f>
        <v>6296.1220000000003</v>
      </c>
      <c r="C715" s="90">
        <f t="shared" si="572"/>
        <v>6502.6659999999993</v>
      </c>
      <c r="D715" s="90">
        <f t="shared" si="572"/>
        <v>6947.6589999999997</v>
      </c>
      <c r="E715" s="90">
        <f t="shared" si="572"/>
        <v>6794.3529999999992</v>
      </c>
      <c r="F715" s="90">
        <f t="shared" si="572"/>
        <v>6951.4079999999985</v>
      </c>
      <c r="G715" s="90">
        <f t="shared" si="572"/>
        <v>7039.3389999999999</v>
      </c>
      <c r="H715" s="90">
        <f t="shared" si="572"/>
        <v>7349.4520000000002</v>
      </c>
      <c r="I715" s="90">
        <f t="shared" si="572"/>
        <v>7283.6259999999993</v>
      </c>
      <c r="J715" s="90">
        <f t="shared" si="572"/>
        <v>7456.3459999999995</v>
      </c>
      <c r="K715" s="90">
        <f t="shared" si="572"/>
        <v>7116.2400000000007</v>
      </c>
      <c r="L715" s="90">
        <f t="shared" ref="L715:Q715" si="573">SUM(L699:L712)</f>
        <v>6974.5170000000007</v>
      </c>
      <c r="M715" s="90">
        <f t="shared" si="573"/>
        <v>7369.0969999999998</v>
      </c>
      <c r="N715" s="90">
        <f t="shared" si="573"/>
        <v>7503.6859999999988</v>
      </c>
      <c r="O715" s="90">
        <f t="shared" si="573"/>
        <v>7783.1589999999997</v>
      </c>
      <c r="P715" s="90">
        <f t="shared" si="573"/>
        <v>8542.1730000000007</v>
      </c>
      <c r="Q715" s="90">
        <f t="shared" si="573"/>
        <v>8877.0310000000009</v>
      </c>
      <c r="R715" s="90">
        <f t="shared" ref="R715:S715" si="574">SUM(R699:R712)</f>
        <v>9429.9159999999993</v>
      </c>
      <c r="S715" s="90">
        <f t="shared" si="574"/>
        <v>9712.9179999999997</v>
      </c>
      <c r="T715" s="90">
        <f t="shared" ref="T715" si="575">SUM(T699:T712)</f>
        <v>10175.633000000002</v>
      </c>
    </row>
    <row r="716" spans="1:20" ht="12" customHeight="1">
      <c r="A716" s="4"/>
      <c r="B716" s="78"/>
      <c r="C716" s="78"/>
      <c r="D716" s="78"/>
      <c r="E716" s="78"/>
      <c r="F716" s="78"/>
      <c r="G716" s="78"/>
      <c r="H716" s="78"/>
      <c r="I716"/>
      <c r="J716"/>
      <c r="K716"/>
      <c r="L716"/>
      <c r="M716"/>
      <c r="N716"/>
      <c r="O716"/>
      <c r="P716"/>
      <c r="Q716"/>
      <c r="R716"/>
      <c r="S716"/>
      <c r="T716"/>
    </row>
    <row r="717" spans="1:20" s="2" customFormat="1" ht="12" customHeight="1">
      <c r="A717" s="65"/>
      <c r="B717" s="194" t="s">
        <v>58</v>
      </c>
      <c r="C717" s="194"/>
      <c r="D717" s="194"/>
      <c r="E717" s="194"/>
      <c r="F717" s="194"/>
      <c r="G717" s="194"/>
      <c r="H717" s="194"/>
      <c r="I717" s="194"/>
      <c r="J717" s="194"/>
      <c r="K717" s="194"/>
      <c r="L717" s="194"/>
      <c r="M717" s="194"/>
      <c r="N717" s="194"/>
      <c r="O717" s="194"/>
      <c r="P717" s="194"/>
      <c r="Q717" s="194"/>
      <c r="R717" s="194"/>
      <c r="S717" s="194"/>
      <c r="T717" s="194"/>
    </row>
    <row r="718" spans="1:20" ht="12" customHeight="1">
      <c r="A718" s="66" t="s">
        <v>1</v>
      </c>
      <c r="B718" s="71" t="s">
        <v>43</v>
      </c>
      <c r="C718" s="71">
        <f>C694/B694*100-100</f>
        <v>3.4435996884550519</v>
      </c>
      <c r="D718" s="71">
        <f t="shared" ref="D718:T718" si="576">D694/C694*100-100</f>
        <v>1.0770400889762186</v>
      </c>
      <c r="E718" s="71">
        <f t="shared" si="576"/>
        <v>-2.5962240179081277</v>
      </c>
      <c r="F718" s="71">
        <f t="shared" si="576"/>
        <v>5.8196005357246747</v>
      </c>
      <c r="G718" s="71">
        <f t="shared" si="576"/>
        <v>-5.5050516167374752</v>
      </c>
      <c r="H718" s="71">
        <f t="shared" si="576"/>
        <v>6.47643450578461</v>
      </c>
      <c r="I718" s="71">
        <f t="shared" si="576"/>
        <v>1.0231092896573273</v>
      </c>
      <c r="J718" s="71">
        <f t="shared" si="576"/>
        <v>1.7363968412086734</v>
      </c>
      <c r="K718" s="71">
        <f t="shared" si="576"/>
        <v>-0.53036941382652003</v>
      </c>
      <c r="L718" s="71">
        <f t="shared" si="576"/>
        <v>-1.6976717644373309</v>
      </c>
      <c r="M718" s="71">
        <f t="shared" si="576"/>
        <v>5.9621077990305764</v>
      </c>
      <c r="N718" s="71">
        <f t="shared" si="576"/>
        <v>2.5943565810783582</v>
      </c>
      <c r="O718" s="71">
        <f t="shared" si="576"/>
        <v>-11.294112150156522</v>
      </c>
      <c r="P718" s="71">
        <f t="shared" si="576"/>
        <v>-0.94133404566711931</v>
      </c>
      <c r="Q718" s="71">
        <f t="shared" si="576"/>
        <v>1.0904284612842616</v>
      </c>
      <c r="R718" s="71">
        <f t="shared" si="576"/>
        <v>4.5998301786130469</v>
      </c>
      <c r="S718" s="71">
        <f t="shared" si="576"/>
        <v>-2.5599396562561765</v>
      </c>
      <c r="T718" s="71">
        <f t="shared" si="576"/>
        <v>1.3016167916307211</v>
      </c>
    </row>
    <row r="719" spans="1:20" ht="12" customHeight="1">
      <c r="A719" s="66" t="s">
        <v>2</v>
      </c>
      <c r="B719" s="71" t="s">
        <v>43</v>
      </c>
      <c r="C719" s="71">
        <f t="shared" ref="C719:T719" si="577">C695/B695*100-100</f>
        <v>0.43923046656588838</v>
      </c>
      <c r="D719" s="71">
        <f t="shared" si="577"/>
        <v>1.2857440346713673</v>
      </c>
      <c r="E719" s="71">
        <f t="shared" si="577"/>
        <v>0.24590480959678018</v>
      </c>
      <c r="F719" s="71">
        <f t="shared" si="577"/>
        <v>-3.2943111553339861</v>
      </c>
      <c r="G719" s="71">
        <f t="shared" si="577"/>
        <v>-2.1919988576996161</v>
      </c>
      <c r="H719" s="71">
        <f t="shared" si="577"/>
        <v>2.2127855077255418</v>
      </c>
      <c r="I719" s="71">
        <f t="shared" si="577"/>
        <v>-2.192186515437939</v>
      </c>
      <c r="J719" s="71">
        <f t="shared" si="577"/>
        <v>0.40823514000467753</v>
      </c>
      <c r="K719" s="71">
        <f t="shared" si="577"/>
        <v>-0.15377573979176873</v>
      </c>
      <c r="L719" s="71">
        <f t="shared" si="577"/>
        <v>-2.2384303141299711</v>
      </c>
      <c r="M719" s="71">
        <f t="shared" si="577"/>
        <v>4.5844060517753178</v>
      </c>
      <c r="N719" s="71">
        <f t="shared" si="577"/>
        <v>2.3284267511386645</v>
      </c>
      <c r="O719" s="71">
        <f t="shared" si="577"/>
        <v>1.2169554820322901</v>
      </c>
      <c r="P719" s="71">
        <f t="shared" si="577"/>
        <v>7.7904267197436781</v>
      </c>
      <c r="Q719" s="71">
        <f t="shared" si="577"/>
        <v>5.951134380453766</v>
      </c>
      <c r="R719" s="71">
        <f t="shared" si="577"/>
        <v>4.9845643753221083</v>
      </c>
      <c r="S719" s="71">
        <f t="shared" si="577"/>
        <v>2.8143589328312686</v>
      </c>
      <c r="T719" s="71">
        <f t="shared" si="577"/>
        <v>-8.3573449201546168</v>
      </c>
    </row>
    <row r="720" spans="1:20" ht="12" customHeight="1">
      <c r="A720" s="66" t="s">
        <v>3</v>
      </c>
      <c r="B720" s="71" t="s">
        <v>43</v>
      </c>
      <c r="C720" s="71">
        <f t="shared" ref="C720:T720" si="578">C696/B696*100-100</f>
        <v>1.2747272610874774</v>
      </c>
      <c r="D720" s="71">
        <f t="shared" si="578"/>
        <v>3.9924590602828971</v>
      </c>
      <c r="E720" s="71">
        <f t="shared" si="578"/>
        <v>-3.6485988793895672</v>
      </c>
      <c r="F720" s="71">
        <f t="shared" si="578"/>
        <v>-5.6248492383055293</v>
      </c>
      <c r="G720" s="71">
        <f t="shared" si="578"/>
        <v>-4.3093414285040268</v>
      </c>
      <c r="H720" s="71">
        <f t="shared" si="578"/>
        <v>2.1730107787580835</v>
      </c>
      <c r="I720" s="71">
        <f t="shared" si="578"/>
        <v>2.7308888057690552</v>
      </c>
      <c r="J720" s="71">
        <f t="shared" si="578"/>
        <v>3.4859274861310752</v>
      </c>
      <c r="K720" s="71">
        <f t="shared" si="578"/>
        <v>-5.1276619087432067</v>
      </c>
      <c r="L720" s="71">
        <f t="shared" si="578"/>
        <v>2.1345657695881073</v>
      </c>
      <c r="M720" s="71">
        <f t="shared" si="578"/>
        <v>-3.1394213875766184</v>
      </c>
      <c r="N720" s="71">
        <f t="shared" si="578"/>
        <v>-1.0488171583584887</v>
      </c>
      <c r="O720" s="71">
        <f t="shared" si="578"/>
        <v>-3.0445604044205936</v>
      </c>
      <c r="P720" s="71">
        <f t="shared" si="578"/>
        <v>0.84197081672007812</v>
      </c>
      <c r="Q720" s="71">
        <f t="shared" si="578"/>
        <v>4.6821683464088011</v>
      </c>
      <c r="R720" s="71">
        <f t="shared" si="578"/>
        <v>3.6313705199896447</v>
      </c>
      <c r="S720" s="71">
        <f t="shared" si="578"/>
        <v>1.2343545370402325</v>
      </c>
      <c r="T720" s="71">
        <f t="shared" si="578"/>
        <v>4.1237817392722746</v>
      </c>
    </row>
    <row r="721" spans="1:20" ht="12" customHeight="1">
      <c r="A721" s="66" t="s">
        <v>4</v>
      </c>
      <c r="B721" s="71" t="s">
        <v>43</v>
      </c>
      <c r="C721" s="71">
        <f t="shared" ref="C721:T721" si="579">C697/B697*100-100</f>
        <v>3.3575160990632469</v>
      </c>
      <c r="D721" s="71">
        <f t="shared" si="579"/>
        <v>-1.3369208778272963</v>
      </c>
      <c r="E721" s="71">
        <f t="shared" si="579"/>
        <v>-5.3122381810892705</v>
      </c>
      <c r="F721" s="71">
        <f t="shared" si="579"/>
        <v>4.5994394421295652</v>
      </c>
      <c r="G721" s="71">
        <f t="shared" si="579"/>
        <v>-2.5021208522190079</v>
      </c>
      <c r="H721" s="71">
        <f t="shared" si="579"/>
        <v>5.3541729335458115</v>
      </c>
      <c r="I721" s="71">
        <f t="shared" si="579"/>
        <v>1.0046391557963403</v>
      </c>
      <c r="J721" s="71">
        <f t="shared" si="579"/>
        <v>4.0316184295214441</v>
      </c>
      <c r="K721" s="71">
        <f t="shared" si="579"/>
        <v>4.5118050027116681</v>
      </c>
      <c r="L721" s="71">
        <f t="shared" si="579"/>
        <v>-0.49539149465125831</v>
      </c>
      <c r="M721" s="71">
        <f t="shared" si="579"/>
        <v>4.5465833412512637</v>
      </c>
      <c r="N721" s="71">
        <f t="shared" si="579"/>
        <v>1.4391542915921889</v>
      </c>
      <c r="O721" s="71">
        <f t="shared" si="579"/>
        <v>-1.5536360785655177</v>
      </c>
      <c r="P721" s="71">
        <f t="shared" si="579"/>
        <v>10.334122066038432</v>
      </c>
      <c r="Q721" s="71">
        <f t="shared" si="579"/>
        <v>4.5370698430373722</v>
      </c>
      <c r="R721" s="71">
        <f t="shared" si="579"/>
        <v>3.9995229910256</v>
      </c>
      <c r="S721" s="71">
        <f t="shared" si="579"/>
        <v>5.7363247690080499</v>
      </c>
      <c r="T721" s="71">
        <f t="shared" si="579"/>
        <v>-3.5126514158235693</v>
      </c>
    </row>
    <row r="722" spans="1:20" ht="12" customHeight="1">
      <c r="A722" s="66"/>
      <c r="B722" s="71"/>
      <c r="C722" s="71"/>
      <c r="D722" s="71"/>
      <c r="E722" s="71"/>
      <c r="F722" s="71"/>
      <c r="G722" s="71"/>
      <c r="H722" s="71"/>
      <c r="I722" s="71"/>
      <c r="J722" s="71"/>
      <c r="K722" s="71"/>
      <c r="L722" s="71"/>
      <c r="M722" s="71"/>
      <c r="N722" s="71"/>
      <c r="O722" s="71"/>
      <c r="P722" s="71"/>
      <c r="Q722" s="71"/>
      <c r="R722" s="71"/>
      <c r="S722" s="71"/>
      <c r="T722" s="71"/>
    </row>
    <row r="723" spans="1:20" ht="12" customHeight="1">
      <c r="A723" s="66" t="s">
        <v>6</v>
      </c>
      <c r="B723" s="71" t="s">
        <v>43</v>
      </c>
      <c r="C723" s="71">
        <f>C699/B699*100-100</f>
        <v>5.7394197171148846</v>
      </c>
      <c r="D723" s="71">
        <f t="shared" ref="D723:T723" si="580">D699/C699*100-100</f>
        <v>5.9044618668851285</v>
      </c>
      <c r="E723" s="71">
        <f t="shared" si="580"/>
        <v>-6.2134884778109551</v>
      </c>
      <c r="F723" s="71">
        <f t="shared" si="580"/>
        <v>5.2392695422946929</v>
      </c>
      <c r="G723" s="71">
        <f t="shared" si="580"/>
        <v>-9.91849061177561E-2</v>
      </c>
      <c r="H723" s="71">
        <f t="shared" si="580"/>
        <v>2.9202659419586467</v>
      </c>
      <c r="I723" s="71">
        <f t="shared" si="580"/>
        <v>-0.89452362147484621</v>
      </c>
      <c r="J723" s="71">
        <f t="shared" si="580"/>
        <v>3.2466155069156741</v>
      </c>
      <c r="K723" s="71">
        <f t="shared" si="580"/>
        <v>-4.0980395921737198</v>
      </c>
      <c r="L723" s="71">
        <f t="shared" si="580"/>
        <v>-2.8508389943679902</v>
      </c>
      <c r="M723" s="71">
        <f t="shared" si="580"/>
        <v>5.9708013552392032</v>
      </c>
      <c r="N723" s="71">
        <f t="shared" si="580"/>
        <v>3.753208868144668</v>
      </c>
      <c r="O723" s="71">
        <f t="shared" si="580"/>
        <v>-0.50927930511585373</v>
      </c>
      <c r="P723" s="71">
        <f t="shared" si="580"/>
        <v>8.8554246376101702</v>
      </c>
      <c r="Q723" s="71">
        <f t="shared" si="580"/>
        <v>8.3584724421714043</v>
      </c>
      <c r="R723" s="71">
        <f t="shared" si="580"/>
        <v>9.7321584017352194</v>
      </c>
      <c r="S723" s="71">
        <f t="shared" si="580"/>
        <v>1.8605260476557817</v>
      </c>
      <c r="T723" s="71">
        <f t="shared" si="580"/>
        <v>4.7744186844090706</v>
      </c>
    </row>
    <row r="724" spans="1:20" ht="12" customHeight="1">
      <c r="A724" s="66" t="s">
        <v>7</v>
      </c>
      <c r="B724" s="71" t="s">
        <v>43</v>
      </c>
      <c r="C724" s="71">
        <f t="shared" ref="C724:T724" si="581">C700/B700*100-100</f>
        <v>-2.1143872320737813</v>
      </c>
      <c r="D724" s="71">
        <f t="shared" si="581"/>
        <v>0.97582276894982556</v>
      </c>
      <c r="E724" s="71">
        <f t="shared" si="581"/>
        <v>-2.3372299451443865</v>
      </c>
      <c r="F724" s="71">
        <f t="shared" si="581"/>
        <v>2.5930552463044023</v>
      </c>
      <c r="G724" s="71">
        <f t="shared" si="581"/>
        <v>5.9914609144325937</v>
      </c>
      <c r="H724" s="71">
        <f t="shared" si="581"/>
        <v>7.2323569799874292</v>
      </c>
      <c r="I724" s="71">
        <f t="shared" si="581"/>
        <v>1.2946045198959126</v>
      </c>
      <c r="J724" s="71">
        <f t="shared" si="581"/>
        <v>2.1017675552014907</v>
      </c>
      <c r="K724" s="71">
        <f t="shared" si="581"/>
        <v>-2.5436599913629294</v>
      </c>
      <c r="L724" s="71">
        <f t="shared" si="581"/>
        <v>6.3568143358525759</v>
      </c>
      <c r="M724" s="71">
        <f t="shared" si="581"/>
        <v>5.4537604801627992</v>
      </c>
      <c r="N724" s="71">
        <f t="shared" si="581"/>
        <v>5.2008149982583518</v>
      </c>
      <c r="O724" s="71">
        <f t="shared" si="581"/>
        <v>1.5687366648765391</v>
      </c>
      <c r="P724" s="71">
        <f t="shared" si="581"/>
        <v>10.556471024297892</v>
      </c>
      <c r="Q724" s="71">
        <f t="shared" si="581"/>
        <v>16.977880824662293</v>
      </c>
      <c r="R724" s="71">
        <f t="shared" si="581"/>
        <v>3.8506932670533587</v>
      </c>
      <c r="S724" s="71">
        <f t="shared" si="581"/>
        <v>0.73130166642614824</v>
      </c>
      <c r="T724" s="71">
        <f t="shared" si="581"/>
        <v>3.0578562591681475</v>
      </c>
    </row>
    <row r="725" spans="1:20" ht="12" customHeight="1">
      <c r="A725" s="66" t="s">
        <v>8</v>
      </c>
      <c r="B725" s="71" t="s">
        <v>43</v>
      </c>
      <c r="C725" s="71">
        <f t="shared" ref="C725:T725" si="582">C701/B701*100-100</f>
        <v>0.84960850278366706</v>
      </c>
      <c r="D725" s="71">
        <f t="shared" si="582"/>
        <v>4.8200151294304447</v>
      </c>
      <c r="E725" s="71">
        <f t="shared" si="582"/>
        <v>-2.1882931946757225</v>
      </c>
      <c r="F725" s="71">
        <f t="shared" si="582"/>
        <v>-1.9187232985772482</v>
      </c>
      <c r="G725" s="71">
        <f t="shared" si="582"/>
        <v>-1.8656196102895422</v>
      </c>
      <c r="H725" s="71">
        <f t="shared" si="582"/>
        <v>1.8300389640498764</v>
      </c>
      <c r="I725" s="71">
        <f t="shared" si="582"/>
        <v>-4.4521151586368859</v>
      </c>
      <c r="J725" s="71">
        <f t="shared" si="582"/>
        <v>2.3236329536195655</v>
      </c>
      <c r="K725" s="71">
        <f t="shared" si="582"/>
        <v>-4.8324456697290543</v>
      </c>
      <c r="L725" s="71">
        <f t="shared" si="582"/>
        <v>-2.2772480424349482</v>
      </c>
      <c r="M725" s="71">
        <f t="shared" si="582"/>
        <v>6.8596883758874867</v>
      </c>
      <c r="N725" s="71">
        <f t="shared" si="582"/>
        <v>7.369865188158542E-2</v>
      </c>
      <c r="O725" s="71">
        <f t="shared" si="582"/>
        <v>2.498621528328556</v>
      </c>
      <c r="P725" s="71">
        <f t="shared" si="582"/>
        <v>8.1996448073337547</v>
      </c>
      <c r="Q725" s="71">
        <f t="shared" si="582"/>
        <v>4.4739422998338227</v>
      </c>
      <c r="R725" s="71">
        <f t="shared" si="582"/>
        <v>3.151626172610932</v>
      </c>
      <c r="S725" s="71">
        <f t="shared" si="582"/>
        <v>1.9228156214154808</v>
      </c>
      <c r="T725" s="71">
        <f t="shared" si="582"/>
        <v>2.7856319059488897</v>
      </c>
    </row>
    <row r="726" spans="1:20" ht="12" customHeight="1">
      <c r="A726" s="66" t="s">
        <v>9</v>
      </c>
      <c r="B726" s="71" t="s">
        <v>43</v>
      </c>
      <c r="C726" s="71">
        <f t="shared" ref="C726:T726" si="583">C702/B702*100-100</f>
        <v>8.1871824507856417</v>
      </c>
      <c r="D726" s="71">
        <f t="shared" si="583"/>
        <v>5.9932134772128194</v>
      </c>
      <c r="E726" s="71">
        <f t="shared" si="583"/>
        <v>-2.8685698206249981</v>
      </c>
      <c r="F726" s="71">
        <f t="shared" si="583"/>
        <v>3.4353302115291484</v>
      </c>
      <c r="G726" s="71">
        <f t="shared" si="583"/>
        <v>-1.0002502347385587</v>
      </c>
      <c r="H726" s="71">
        <f t="shared" si="583"/>
        <v>3.5268554891311794</v>
      </c>
      <c r="I726" s="71">
        <f t="shared" si="583"/>
        <v>0.14133943190957154</v>
      </c>
      <c r="J726" s="71">
        <f t="shared" si="583"/>
        <v>6.6181437524883933</v>
      </c>
      <c r="K726" s="71">
        <f t="shared" si="583"/>
        <v>-1.0453948500195054</v>
      </c>
      <c r="L726" s="71">
        <f t="shared" si="583"/>
        <v>-8.2776634109214058</v>
      </c>
      <c r="M726" s="71">
        <f t="shared" si="583"/>
        <v>6.3594022675002861</v>
      </c>
      <c r="N726" s="71">
        <f t="shared" si="583"/>
        <v>6.051531246468528</v>
      </c>
      <c r="O726" s="71">
        <f t="shared" si="583"/>
        <v>2.3422419128104082</v>
      </c>
      <c r="P726" s="71">
        <f t="shared" si="583"/>
        <v>14.177132056128656</v>
      </c>
      <c r="Q726" s="71">
        <f t="shared" si="583"/>
        <v>3.5054399292914411</v>
      </c>
      <c r="R726" s="71">
        <f t="shared" si="583"/>
        <v>3.138506684829494</v>
      </c>
      <c r="S726" s="71">
        <f t="shared" si="583"/>
        <v>6.0472351952636245</v>
      </c>
      <c r="T726" s="71">
        <f t="shared" si="583"/>
        <v>9.7643415800097415</v>
      </c>
    </row>
    <row r="727" spans="1:20" ht="12" customHeight="1">
      <c r="A727" s="66" t="s">
        <v>10</v>
      </c>
      <c r="B727" s="71" t="s">
        <v>43</v>
      </c>
      <c r="C727" s="71">
        <f t="shared" ref="C727:T727" si="584">C703/B703*100-100</f>
        <v>-0.66653228515757235</v>
      </c>
      <c r="D727" s="71">
        <f t="shared" si="584"/>
        <v>7.1068782496155762</v>
      </c>
      <c r="E727" s="71">
        <f t="shared" si="584"/>
        <v>-1.1107976832535655</v>
      </c>
      <c r="F727" s="71">
        <f t="shared" si="584"/>
        <v>1.8125670558983558</v>
      </c>
      <c r="G727" s="71">
        <f t="shared" si="584"/>
        <v>-2.9064353896248747</v>
      </c>
      <c r="H727" s="71">
        <f t="shared" si="584"/>
        <v>2.0792268256581963</v>
      </c>
      <c r="I727" s="71">
        <f t="shared" si="584"/>
        <v>-2.6292472997299683</v>
      </c>
      <c r="J727" s="71">
        <f t="shared" si="584"/>
        <v>3.3331648238956006</v>
      </c>
      <c r="K727" s="71">
        <f t="shared" si="584"/>
        <v>-6.7850862847382558</v>
      </c>
      <c r="L727" s="71">
        <f t="shared" si="584"/>
        <v>-10.217730326295566</v>
      </c>
      <c r="M727" s="71">
        <f t="shared" si="584"/>
        <v>-3.7027758292414035</v>
      </c>
      <c r="N727" s="71">
        <f t="shared" si="584"/>
        <v>2.3950257557625179</v>
      </c>
      <c r="O727" s="71">
        <f t="shared" si="584"/>
        <v>4.0865274679485708</v>
      </c>
      <c r="P727" s="71">
        <f t="shared" si="584"/>
        <v>5.446009389671346</v>
      </c>
      <c r="Q727" s="71">
        <f t="shared" si="584"/>
        <v>5.8064326952903684</v>
      </c>
      <c r="R727" s="71">
        <f t="shared" si="584"/>
        <v>4.0029463458747188</v>
      </c>
      <c r="S727" s="71">
        <f t="shared" si="584"/>
        <v>1.9833417246462233</v>
      </c>
      <c r="T727" s="71">
        <f t="shared" si="584"/>
        <v>1.2497576256805303</v>
      </c>
    </row>
    <row r="728" spans="1:20" ht="12" customHeight="1">
      <c r="A728" s="66" t="s">
        <v>11</v>
      </c>
      <c r="B728" s="71" t="s">
        <v>43</v>
      </c>
      <c r="C728" s="71">
        <f t="shared" ref="C728:T728" si="585">C704/B704*100-100</f>
        <v>5.2193433729305099</v>
      </c>
      <c r="D728" s="71">
        <f t="shared" si="585"/>
        <v>10.177925981127416</v>
      </c>
      <c r="E728" s="71">
        <f t="shared" si="585"/>
        <v>-1.5793611827355249</v>
      </c>
      <c r="F728" s="71">
        <f t="shared" si="585"/>
        <v>2.7295687877847001</v>
      </c>
      <c r="G728" s="71">
        <f t="shared" si="585"/>
        <v>2.4395420425391734</v>
      </c>
      <c r="H728" s="71">
        <f t="shared" si="585"/>
        <v>8.0653903081393139</v>
      </c>
      <c r="I728" s="71">
        <f t="shared" si="585"/>
        <v>1.6336090013374474</v>
      </c>
      <c r="J728" s="71">
        <f t="shared" si="585"/>
        <v>2.4349461172908917</v>
      </c>
      <c r="K728" s="71">
        <f t="shared" si="585"/>
        <v>-7.8152208822324809</v>
      </c>
      <c r="L728" s="71">
        <f t="shared" si="585"/>
        <v>-0.22677512665207189</v>
      </c>
      <c r="M728" s="71">
        <f t="shared" si="585"/>
        <v>11.827438568277699</v>
      </c>
      <c r="N728" s="71">
        <f t="shared" si="585"/>
        <v>-10.030351600155271</v>
      </c>
      <c r="O728" s="71">
        <f t="shared" si="585"/>
        <v>4.1880265680024849</v>
      </c>
      <c r="P728" s="71">
        <f t="shared" si="585"/>
        <v>5.3668077563681464</v>
      </c>
      <c r="Q728" s="71">
        <f t="shared" si="585"/>
        <v>2.9310334826089957</v>
      </c>
      <c r="R728" s="71">
        <f t="shared" si="585"/>
        <v>6.2061561394437064</v>
      </c>
      <c r="S728" s="71">
        <f t="shared" si="585"/>
        <v>-1.5105888470865096</v>
      </c>
      <c r="T728" s="71">
        <f t="shared" si="585"/>
        <v>12.374583291241521</v>
      </c>
    </row>
    <row r="729" spans="1:20" ht="12" customHeight="1">
      <c r="A729" s="66" t="s">
        <v>12</v>
      </c>
      <c r="B729" s="71" t="s">
        <v>43</v>
      </c>
      <c r="C729" s="71">
        <f t="shared" ref="C729:T729" si="586">C705/B705*100-100</f>
        <v>4.8647401931329028</v>
      </c>
      <c r="D729" s="71">
        <f t="shared" si="586"/>
        <v>6.4588011946380419</v>
      </c>
      <c r="E729" s="71">
        <f t="shared" si="586"/>
        <v>-1.0634422691117891</v>
      </c>
      <c r="F729" s="71">
        <f t="shared" si="586"/>
        <v>2.7671383431790133</v>
      </c>
      <c r="G729" s="71">
        <f t="shared" si="586"/>
        <v>-1.5696979581360466</v>
      </c>
      <c r="H729" s="71">
        <f t="shared" si="586"/>
        <v>3.9967404590520061</v>
      </c>
      <c r="I729" s="71">
        <f t="shared" si="586"/>
        <v>-4.9975970579631337</v>
      </c>
      <c r="J729" s="71">
        <f t="shared" si="586"/>
        <v>-1.2132625848844043</v>
      </c>
      <c r="K729" s="71">
        <f t="shared" si="586"/>
        <v>-3.8495256277882817</v>
      </c>
      <c r="L729" s="71">
        <f t="shared" si="586"/>
        <v>-8.3062940503929212</v>
      </c>
      <c r="M729" s="71">
        <f t="shared" si="586"/>
        <v>8.7279189868303177</v>
      </c>
      <c r="N729" s="71">
        <f t="shared" si="586"/>
        <v>1.7535862871875167</v>
      </c>
      <c r="O729" s="71">
        <f t="shared" si="586"/>
        <v>-1.3515865520419368</v>
      </c>
      <c r="P729" s="71">
        <f t="shared" si="586"/>
        <v>5.3305952449817795</v>
      </c>
      <c r="Q729" s="71">
        <f t="shared" si="586"/>
        <v>5.2321717879012795</v>
      </c>
      <c r="R729" s="71">
        <f t="shared" si="586"/>
        <v>10.243356365989584</v>
      </c>
      <c r="S729" s="71">
        <f t="shared" si="586"/>
        <v>6.7655433761204478</v>
      </c>
      <c r="T729" s="71">
        <f t="shared" si="586"/>
        <v>-1.1408631185956608</v>
      </c>
    </row>
    <row r="730" spans="1:20" ht="12" customHeight="1">
      <c r="A730" s="66" t="s">
        <v>13</v>
      </c>
      <c r="B730" s="71" t="s">
        <v>43</v>
      </c>
      <c r="C730" s="71">
        <f t="shared" ref="C730:T730" si="587">C706/B706*100-100</f>
        <v>2.9684772469082361</v>
      </c>
      <c r="D730" s="71">
        <f t="shared" si="587"/>
        <v>8.2100731040050334</v>
      </c>
      <c r="E730" s="71">
        <f t="shared" si="587"/>
        <v>-0.50357267196073963</v>
      </c>
      <c r="F730" s="71">
        <f t="shared" si="587"/>
        <v>11.920720150295125</v>
      </c>
      <c r="G730" s="71">
        <f t="shared" si="587"/>
        <v>5.1319795442872191</v>
      </c>
      <c r="H730" s="71">
        <f t="shared" si="587"/>
        <v>3.2786188804690255</v>
      </c>
      <c r="I730" s="71">
        <f t="shared" si="587"/>
        <v>-0.19641617605472561</v>
      </c>
      <c r="J730" s="71">
        <f t="shared" si="587"/>
        <v>3.6952889273564153</v>
      </c>
      <c r="K730" s="71">
        <f t="shared" si="587"/>
        <v>-7.0377773766326897</v>
      </c>
      <c r="L730" s="71">
        <f t="shared" si="587"/>
        <v>-8.3590608749561426</v>
      </c>
      <c r="M730" s="71">
        <f t="shared" si="587"/>
        <v>4.7674127007886682</v>
      </c>
      <c r="N730" s="71">
        <f t="shared" si="587"/>
        <v>-1.4482319694656098</v>
      </c>
      <c r="O730" s="71">
        <f t="shared" si="587"/>
        <v>-1.3563585425735312</v>
      </c>
      <c r="P730" s="71">
        <f t="shared" si="587"/>
        <v>4.3443323840862433</v>
      </c>
      <c r="Q730" s="71">
        <f t="shared" si="587"/>
        <v>4.091935941172693</v>
      </c>
      <c r="R730" s="71">
        <f t="shared" si="587"/>
        <v>3.8711548092890524</v>
      </c>
      <c r="S730" s="71">
        <f t="shared" si="587"/>
        <v>3.4155889856602357</v>
      </c>
      <c r="T730" s="71">
        <f t="shared" si="587"/>
        <v>6.2369841298405078</v>
      </c>
    </row>
    <row r="731" spans="1:20" ht="12" customHeight="1">
      <c r="A731" s="66" t="s">
        <v>14</v>
      </c>
      <c r="B731" s="71" t="s">
        <v>43</v>
      </c>
      <c r="C731" s="71">
        <f t="shared" ref="C731:T731" si="588">C707/B707*100-100</f>
        <v>4.0157128763493262</v>
      </c>
      <c r="D731" s="71">
        <f t="shared" si="588"/>
        <v>8.1983612969777369</v>
      </c>
      <c r="E731" s="71">
        <f t="shared" si="588"/>
        <v>-0.688483576531425</v>
      </c>
      <c r="F731" s="71">
        <f t="shared" si="588"/>
        <v>1.1503806145886699</v>
      </c>
      <c r="G731" s="71">
        <f t="shared" si="588"/>
        <v>0.77104366381095701</v>
      </c>
      <c r="H731" s="71">
        <f t="shared" si="588"/>
        <v>3.0416135975045222</v>
      </c>
      <c r="I731" s="71">
        <f t="shared" si="588"/>
        <v>-1.4522980661585478</v>
      </c>
      <c r="J731" s="71">
        <f t="shared" si="588"/>
        <v>3.3884220354808434</v>
      </c>
      <c r="K731" s="71">
        <f t="shared" si="588"/>
        <v>-4.7205339161375974</v>
      </c>
      <c r="L731" s="71">
        <f t="shared" si="588"/>
        <v>-4.8438260254150123</v>
      </c>
      <c r="M731" s="71">
        <f t="shared" si="588"/>
        <v>3.4106416535237116</v>
      </c>
      <c r="N731" s="71">
        <f t="shared" si="588"/>
        <v>-0.71183861138491977</v>
      </c>
      <c r="O731" s="71">
        <f t="shared" si="588"/>
        <v>-1.364033243863787</v>
      </c>
      <c r="P731" s="71">
        <f t="shared" si="588"/>
        <v>3.0411918219611209</v>
      </c>
      <c r="Q731" s="71">
        <f t="shared" si="588"/>
        <v>2.6517079875782343</v>
      </c>
      <c r="R731" s="71">
        <f t="shared" si="588"/>
        <v>6.2497287847698146</v>
      </c>
      <c r="S731" s="71">
        <f t="shared" si="588"/>
        <v>2.778709686829913</v>
      </c>
      <c r="T731" s="71">
        <f t="shared" si="588"/>
        <v>3.240044279185966</v>
      </c>
    </row>
    <row r="732" spans="1:20" ht="12" customHeight="1">
      <c r="A732" s="66" t="s">
        <v>15</v>
      </c>
      <c r="B732" s="71" t="s">
        <v>43</v>
      </c>
      <c r="C732" s="71">
        <f t="shared" ref="C732:T732" si="589">C708/B708*100-100</f>
        <v>0.18701746845928824</v>
      </c>
      <c r="D732" s="71">
        <f t="shared" si="589"/>
        <v>4.2686594537968574</v>
      </c>
      <c r="E732" s="71">
        <f t="shared" si="589"/>
        <v>-1.4268444110540202</v>
      </c>
      <c r="F732" s="71">
        <f t="shared" si="589"/>
        <v>5.6080716308849929</v>
      </c>
      <c r="G732" s="71">
        <f t="shared" si="589"/>
        <v>3.0310840764987859</v>
      </c>
      <c r="H732" s="71">
        <f t="shared" si="589"/>
        <v>5.7654141858874794</v>
      </c>
      <c r="I732" s="71">
        <f t="shared" si="589"/>
        <v>-5.4269555436420092E-2</v>
      </c>
      <c r="J732" s="71">
        <f t="shared" si="589"/>
        <v>1.4504281471411531</v>
      </c>
      <c r="K732" s="71">
        <f t="shared" si="589"/>
        <v>-2.9119985485365447</v>
      </c>
      <c r="L732" s="71">
        <f t="shared" si="589"/>
        <v>-2.4102834489064691</v>
      </c>
      <c r="M732" s="71">
        <f t="shared" si="589"/>
        <v>12.276708776268364</v>
      </c>
      <c r="N732" s="71">
        <f t="shared" si="589"/>
        <v>4.0832586153126442</v>
      </c>
      <c r="O732" s="71">
        <f t="shared" si="589"/>
        <v>18.803415802299227</v>
      </c>
      <c r="P732" s="71">
        <f t="shared" si="589"/>
        <v>5.0356884245370566</v>
      </c>
      <c r="Q732" s="71">
        <f t="shared" si="589"/>
        <v>1.0982517453001321</v>
      </c>
      <c r="R732" s="71">
        <f t="shared" si="589"/>
        <v>6.9458128992873043</v>
      </c>
      <c r="S732" s="71">
        <f t="shared" si="589"/>
        <v>7.4470558433761909</v>
      </c>
      <c r="T732" s="71">
        <f t="shared" si="589"/>
        <v>1.7444338946267095</v>
      </c>
    </row>
    <row r="733" spans="1:20" ht="12" customHeight="1">
      <c r="A733" s="66" t="s">
        <v>16</v>
      </c>
      <c r="B733" s="71" t="s">
        <v>43</v>
      </c>
      <c r="C733" s="71">
        <f t="shared" ref="C733:T733" si="590">C709/B709*100-100</f>
        <v>4.1987205441736108</v>
      </c>
      <c r="D733" s="71">
        <f t="shared" si="590"/>
        <v>9.8081406644647302</v>
      </c>
      <c r="E733" s="71">
        <f t="shared" si="590"/>
        <v>0.99879242545549118</v>
      </c>
      <c r="F733" s="71">
        <f t="shared" si="590"/>
        <v>-0.93592197292527146</v>
      </c>
      <c r="G733" s="71">
        <f t="shared" si="590"/>
        <v>1.8320556690274685</v>
      </c>
      <c r="H733" s="71">
        <f t="shared" si="590"/>
        <v>0.54137832229159244</v>
      </c>
      <c r="I733" s="71">
        <f t="shared" si="590"/>
        <v>-1.4348943152622127</v>
      </c>
      <c r="J733" s="71">
        <f t="shared" si="590"/>
        <v>4.532510886612755</v>
      </c>
      <c r="K733" s="71">
        <f t="shared" si="590"/>
        <v>-3.3477502849862475</v>
      </c>
      <c r="L733" s="71">
        <f t="shared" si="590"/>
        <v>-1.2691874078570891</v>
      </c>
      <c r="M733" s="71">
        <f t="shared" si="590"/>
        <v>3.6048539041604357</v>
      </c>
      <c r="N733" s="71">
        <f t="shared" si="590"/>
        <v>-1.3111432338141924</v>
      </c>
      <c r="O733" s="71">
        <f t="shared" si="590"/>
        <v>-0.17396309405175714</v>
      </c>
      <c r="P733" s="71">
        <f t="shared" si="590"/>
        <v>1.7091001407038675</v>
      </c>
      <c r="Q733" s="71">
        <f t="shared" si="590"/>
        <v>2.9381279746166058</v>
      </c>
      <c r="R733" s="71">
        <f t="shared" si="590"/>
        <v>3.7193818839388513</v>
      </c>
      <c r="S733" s="71">
        <f t="shared" si="590"/>
        <v>-0.40813091888894348</v>
      </c>
      <c r="T733" s="71">
        <f t="shared" si="590"/>
        <v>1.4725073605474677</v>
      </c>
    </row>
    <row r="734" spans="1:20" ht="12" customHeight="1">
      <c r="A734" s="66" t="s">
        <v>17</v>
      </c>
      <c r="B734" s="71" t="s">
        <v>43</v>
      </c>
      <c r="C734" s="71">
        <f t="shared" ref="C734:T734" si="591">C710/B710*100-100</f>
        <v>15.875947695857135</v>
      </c>
      <c r="D734" s="71">
        <f t="shared" si="591"/>
        <v>4.5434404815339064</v>
      </c>
      <c r="E734" s="71">
        <f t="shared" si="591"/>
        <v>-1.6711298015395784</v>
      </c>
      <c r="F734" s="71">
        <f t="shared" si="591"/>
        <v>-14.379679518578129</v>
      </c>
      <c r="G734" s="71">
        <f t="shared" si="591"/>
        <v>-1.3050016345210764</v>
      </c>
      <c r="H734" s="71">
        <f t="shared" si="591"/>
        <v>3.0221126965830507</v>
      </c>
      <c r="I734" s="71">
        <f t="shared" si="591"/>
        <v>-5.4200210910774445</v>
      </c>
      <c r="J734" s="71">
        <f t="shared" si="591"/>
        <v>-0.54661526851454312</v>
      </c>
      <c r="K734" s="71">
        <f t="shared" si="591"/>
        <v>-3.7123247404004758</v>
      </c>
      <c r="L734" s="71">
        <f t="shared" si="591"/>
        <v>-0.73871603272925768</v>
      </c>
      <c r="M734" s="71">
        <f t="shared" si="591"/>
        <v>-1.2702772294223763</v>
      </c>
      <c r="N734" s="71">
        <f t="shared" si="591"/>
        <v>2.1371236489031702</v>
      </c>
      <c r="O734" s="71">
        <f t="shared" si="591"/>
        <v>2.0867320159448468</v>
      </c>
      <c r="P734" s="71">
        <f t="shared" si="591"/>
        <v>8.7835584458896108</v>
      </c>
      <c r="Q734" s="71">
        <f t="shared" si="591"/>
        <v>-4.3440633582423231</v>
      </c>
      <c r="R734" s="71">
        <f t="shared" si="591"/>
        <v>8.8696888865148651</v>
      </c>
      <c r="S734" s="71">
        <f t="shared" si="591"/>
        <v>2.6822649146747182</v>
      </c>
      <c r="T734" s="71">
        <f t="shared" si="591"/>
        <v>0.88516717833550729</v>
      </c>
    </row>
    <row r="735" spans="1:20" ht="12" customHeight="1">
      <c r="A735" s="66" t="s">
        <v>18</v>
      </c>
      <c r="B735" s="71" t="s">
        <v>43</v>
      </c>
      <c r="C735" s="71">
        <f t="shared" ref="C735:T735" si="592">C711/B711*100-100</f>
        <v>7.8563025240882212</v>
      </c>
      <c r="D735" s="71">
        <f t="shared" si="592"/>
        <v>12.077155973590422</v>
      </c>
      <c r="E735" s="71">
        <f t="shared" si="592"/>
        <v>-1.9989176193082301</v>
      </c>
      <c r="F735" s="71">
        <f t="shared" si="592"/>
        <v>4.6682681821767602</v>
      </c>
      <c r="G735" s="71">
        <f t="shared" si="592"/>
        <v>1.6513707234168322</v>
      </c>
      <c r="H735" s="71">
        <f t="shared" si="592"/>
        <v>7.144414850310568</v>
      </c>
      <c r="I735" s="71">
        <f t="shared" si="592"/>
        <v>4.3561091775050471</v>
      </c>
      <c r="J735" s="71">
        <f t="shared" si="592"/>
        <v>3.021319311166252</v>
      </c>
      <c r="K735" s="71">
        <f t="shared" si="592"/>
        <v>-6.5992346372099888</v>
      </c>
      <c r="L735" s="71">
        <f t="shared" si="592"/>
        <v>3.7782864741128037</v>
      </c>
      <c r="M735" s="71">
        <f t="shared" si="592"/>
        <v>10.591970082476323</v>
      </c>
      <c r="N735" s="71">
        <f t="shared" si="592"/>
        <v>2.3124327404682674</v>
      </c>
      <c r="O735" s="71">
        <f t="shared" si="592"/>
        <v>6.9047898527685447E-4</v>
      </c>
      <c r="P735" s="71">
        <f t="shared" si="592"/>
        <v>17.655080509293782</v>
      </c>
      <c r="Q735" s="71">
        <f t="shared" si="592"/>
        <v>0.94974006856516269</v>
      </c>
      <c r="R735" s="71">
        <f t="shared" si="592"/>
        <v>7.870980869009145</v>
      </c>
      <c r="S735" s="71">
        <f t="shared" si="592"/>
        <v>5.0321063547139318</v>
      </c>
      <c r="T735" s="71">
        <f t="shared" si="592"/>
        <v>9.8330276092375897</v>
      </c>
    </row>
    <row r="736" spans="1:20" ht="12" customHeight="1">
      <c r="A736" s="66" t="s">
        <v>19</v>
      </c>
      <c r="B736" s="71" t="s">
        <v>43</v>
      </c>
      <c r="C736" s="71">
        <f t="shared" ref="C736:T736" si="593">C712/B712*100-100</f>
        <v>0.67169605336900418</v>
      </c>
      <c r="D736" s="71">
        <f t="shared" si="593"/>
        <v>11.041115224864086</v>
      </c>
      <c r="E736" s="71">
        <f t="shared" si="593"/>
        <v>-6.0169153524155945</v>
      </c>
      <c r="F736" s="71">
        <f t="shared" si="593"/>
        <v>-2.0600075356455818</v>
      </c>
      <c r="G736" s="71">
        <f t="shared" si="593"/>
        <v>-0.23041941192430215</v>
      </c>
      <c r="H736" s="71">
        <f t="shared" si="593"/>
        <v>1.2280210413520933</v>
      </c>
      <c r="I736" s="71">
        <f t="shared" si="593"/>
        <v>-8.0654377048687422</v>
      </c>
      <c r="J736" s="71">
        <f t="shared" si="593"/>
        <v>-2.0138911604679777</v>
      </c>
      <c r="K736" s="71">
        <f t="shared" si="593"/>
        <v>-2.0753121313956484</v>
      </c>
      <c r="L736" s="71">
        <f t="shared" si="593"/>
        <v>3.0804195406870321</v>
      </c>
      <c r="M736" s="71">
        <f t="shared" si="593"/>
        <v>-5.0606426065848069</v>
      </c>
      <c r="N736" s="71">
        <f t="shared" si="593"/>
        <v>8.5895226726984788</v>
      </c>
      <c r="O736" s="71">
        <f t="shared" si="593"/>
        <v>9.9317141189025477</v>
      </c>
      <c r="P736" s="71">
        <f t="shared" si="593"/>
        <v>28.775584446912916</v>
      </c>
      <c r="Q736" s="71">
        <f t="shared" si="593"/>
        <v>-11.9459354119426</v>
      </c>
      <c r="R736" s="71">
        <f t="shared" si="593"/>
        <v>10.867375912076895</v>
      </c>
      <c r="S736" s="71">
        <f t="shared" si="593"/>
        <v>0.88035579434739475</v>
      </c>
      <c r="T736" s="71">
        <f t="shared" si="593"/>
        <v>3.4296408218989143</v>
      </c>
    </row>
    <row r="737" spans="1:20" ht="12" customHeight="1">
      <c r="A737" s="69" t="s">
        <v>20</v>
      </c>
      <c r="B737" s="71" t="s">
        <v>43</v>
      </c>
      <c r="C737" s="100">
        <f t="shared" ref="C737:T737" si="594">C713/B713*100-100</f>
        <v>3.0586370214964518</v>
      </c>
      <c r="D737" s="100">
        <f t="shared" si="594"/>
        <v>5.4228584794113033</v>
      </c>
      <c r="E737" s="100">
        <f t="shared" si="594"/>
        <v>-2.4208637079832158</v>
      </c>
      <c r="F737" s="100">
        <f t="shared" si="594"/>
        <v>2.0569066263197726</v>
      </c>
      <c r="G737" s="100">
        <f t="shared" si="594"/>
        <v>0.35174426749784971</v>
      </c>
      <c r="H737" s="100">
        <f t="shared" si="594"/>
        <v>4.3749906362322548</v>
      </c>
      <c r="I737" s="100">
        <f t="shared" si="594"/>
        <v>-0.63233897892968116</v>
      </c>
      <c r="J737" s="100">
        <f t="shared" si="594"/>
        <v>2.4387529387328613</v>
      </c>
      <c r="K737" s="100">
        <f t="shared" si="594"/>
        <v>-3.3725194341416369</v>
      </c>
      <c r="L737" s="100">
        <f t="shared" si="594"/>
        <v>-1.7268166754652299</v>
      </c>
      <c r="M737" s="100">
        <f t="shared" si="594"/>
        <v>5.2425773729152638</v>
      </c>
      <c r="N737" s="100">
        <f t="shared" si="594"/>
        <v>1.759656340387707</v>
      </c>
      <c r="O737" s="100">
        <f t="shared" si="594"/>
        <v>2.403941151648354</v>
      </c>
      <c r="P737" s="100">
        <f t="shared" si="594"/>
        <v>9.2011596286652519</v>
      </c>
      <c r="Q737" s="100">
        <f t="shared" si="594"/>
        <v>4.0307652737855193</v>
      </c>
      <c r="R737" s="100">
        <f t="shared" si="594"/>
        <v>5.8423468174248541</v>
      </c>
      <c r="S737" s="100">
        <f t="shared" si="594"/>
        <v>3.0909960341548128</v>
      </c>
      <c r="T737" s="100">
        <f t="shared" si="594"/>
        <v>3.1704351362308785</v>
      </c>
    </row>
    <row r="738" spans="1:20" ht="12" customHeight="1">
      <c r="A738" s="70" t="s">
        <v>0</v>
      </c>
      <c r="B738" s="71" t="s">
        <v>43</v>
      </c>
      <c r="C738" s="71">
        <f t="shared" ref="C738:T738" si="595">C714/B714*100-100</f>
        <v>2.2903269625147828</v>
      </c>
      <c r="D738" s="71">
        <f t="shared" si="595"/>
        <v>0.4570994774700381</v>
      </c>
      <c r="E738" s="71">
        <f t="shared" si="595"/>
        <v>-3.217516166789153</v>
      </c>
      <c r="F738" s="71">
        <f t="shared" si="595"/>
        <v>1.1001055092646936</v>
      </c>
      <c r="G738" s="71">
        <f t="shared" si="595"/>
        <v>-3.1204430865093116</v>
      </c>
      <c r="H738" s="71">
        <f t="shared" si="595"/>
        <v>4.2541959873894513</v>
      </c>
      <c r="I738" s="71">
        <f t="shared" si="595"/>
        <v>0.4155819962124383</v>
      </c>
      <c r="J738" s="71">
        <f t="shared" si="595"/>
        <v>2.7035320651414878</v>
      </c>
      <c r="K738" s="71">
        <f t="shared" si="595"/>
        <v>1.2819980980596597</v>
      </c>
      <c r="L738" s="71">
        <f t="shared" si="595"/>
        <v>-0.75010952490816862</v>
      </c>
      <c r="M738" s="71">
        <f t="shared" si="595"/>
        <v>3.7310435001099478</v>
      </c>
      <c r="N738" s="71">
        <f t="shared" si="595"/>
        <v>1.5119796589786887</v>
      </c>
      <c r="O738" s="71">
        <f t="shared" si="595"/>
        <v>-2.5117511217825523</v>
      </c>
      <c r="P738" s="71">
        <f t="shared" si="595"/>
        <v>7.0194704279708162</v>
      </c>
      <c r="Q738" s="71">
        <f t="shared" si="595"/>
        <v>4.4804372262343293</v>
      </c>
      <c r="R738" s="71">
        <f t="shared" si="595"/>
        <v>4.2832508761877932</v>
      </c>
      <c r="S738" s="71">
        <f t="shared" si="595"/>
        <v>3.4609122120397728</v>
      </c>
      <c r="T738" s="71">
        <f t="shared" si="595"/>
        <v>-3.3580894942175803</v>
      </c>
    </row>
    <row r="739" spans="1:20" ht="12" customHeight="1">
      <c r="A739" s="70" t="s">
        <v>5</v>
      </c>
      <c r="B739" s="71" t="s">
        <v>43</v>
      </c>
      <c r="C739" s="71">
        <f t="shared" ref="C739:T739" si="596">C715/B715*100-100</f>
        <v>3.2804955177170712</v>
      </c>
      <c r="D739" s="71">
        <f t="shared" si="596"/>
        <v>6.8432393728972158</v>
      </c>
      <c r="E739" s="71">
        <f t="shared" si="596"/>
        <v>-2.2065849806388087</v>
      </c>
      <c r="F739" s="71">
        <f t="shared" si="596"/>
        <v>2.3115519608710287</v>
      </c>
      <c r="G739" s="71">
        <f t="shared" si="596"/>
        <v>1.2649379809097923</v>
      </c>
      <c r="H739" s="71">
        <f t="shared" si="596"/>
        <v>4.405427839176383</v>
      </c>
      <c r="I739" s="71">
        <f t="shared" si="596"/>
        <v>-0.89565861509130684</v>
      </c>
      <c r="J739" s="71">
        <f t="shared" si="596"/>
        <v>2.3713463596291291</v>
      </c>
      <c r="K739" s="71">
        <f t="shared" si="596"/>
        <v>-4.5612958411532816</v>
      </c>
      <c r="L739" s="71">
        <f t="shared" si="596"/>
        <v>-1.9915432869043173</v>
      </c>
      <c r="M739" s="71">
        <f t="shared" si="596"/>
        <v>5.6574526952905728</v>
      </c>
      <c r="N739" s="71">
        <f t="shared" si="596"/>
        <v>1.8263974541249581</v>
      </c>
      <c r="O739" s="71">
        <f t="shared" si="596"/>
        <v>3.7244762107582829</v>
      </c>
      <c r="P739" s="71">
        <f t="shared" si="596"/>
        <v>9.7520042954281223</v>
      </c>
      <c r="Q739" s="71">
        <f t="shared" si="596"/>
        <v>3.9200564071928881</v>
      </c>
      <c r="R739" s="71">
        <f t="shared" si="596"/>
        <v>6.2282648331406989</v>
      </c>
      <c r="S739" s="71">
        <f t="shared" si="596"/>
        <v>3.0011083873917812</v>
      </c>
      <c r="T739" s="71">
        <f t="shared" si="596"/>
        <v>4.7639133780394474</v>
      </c>
    </row>
    <row r="740" spans="1:20" ht="12" customHeight="1">
      <c r="A740" s="4"/>
      <c r="B740" s="73"/>
      <c r="C740" s="73"/>
      <c r="D740" s="73"/>
      <c r="E740"/>
      <c r="F740"/>
      <c r="G740"/>
      <c r="H740"/>
      <c r="I740"/>
      <c r="J740"/>
      <c r="K740"/>
      <c r="L740"/>
      <c r="M740"/>
      <c r="N740"/>
      <c r="O740"/>
      <c r="P740"/>
      <c r="Q740"/>
      <c r="R740"/>
      <c r="S740"/>
      <c r="T740"/>
    </row>
    <row r="741" spans="1:20" ht="12" customHeight="1">
      <c r="A741" s="65"/>
      <c r="B741" s="193" t="s">
        <v>71</v>
      </c>
      <c r="C741" s="193"/>
      <c r="D741" s="193"/>
      <c r="E741" s="193"/>
      <c r="F741" s="193"/>
      <c r="G741" s="193"/>
      <c r="H741" s="193"/>
      <c r="I741" s="193"/>
      <c r="J741" s="193"/>
      <c r="K741" s="193"/>
      <c r="L741" s="193"/>
      <c r="M741" s="193"/>
      <c r="N741" s="193"/>
      <c r="O741" s="193"/>
      <c r="P741" s="193"/>
      <c r="Q741" s="193"/>
      <c r="R741" s="193"/>
      <c r="S741" s="193"/>
      <c r="T741" s="193"/>
    </row>
    <row r="742" spans="1:20" s="2" customFormat="1" ht="12" customHeight="1">
      <c r="A742" s="65"/>
      <c r="B742" s="184" t="s">
        <v>86</v>
      </c>
      <c r="C742" s="184"/>
      <c r="D742" s="184"/>
      <c r="E742" s="184"/>
      <c r="F742" s="184"/>
      <c r="G742" s="184"/>
      <c r="H742" s="184"/>
      <c r="I742" s="184"/>
      <c r="J742" s="184"/>
      <c r="K742" s="184"/>
      <c r="L742" s="184"/>
      <c r="M742" s="184"/>
      <c r="N742" s="184"/>
      <c r="O742" s="184"/>
      <c r="P742" s="184"/>
      <c r="Q742" s="184"/>
      <c r="R742" s="184"/>
      <c r="S742" s="184"/>
      <c r="T742" s="184"/>
    </row>
    <row r="743" spans="1:20" ht="12" customHeight="1">
      <c r="A743" s="66" t="s">
        <v>1</v>
      </c>
      <c r="B743" s="74">
        <f>B694/B$713*100</f>
        <v>3.1170635546599259</v>
      </c>
      <c r="C743" s="74">
        <f t="shared" ref="C743:Q743" si="597">C694/C$713*100</f>
        <v>3.1287069562588719</v>
      </c>
      <c r="D743" s="74">
        <f t="shared" si="597"/>
        <v>2.9997331034824612</v>
      </c>
      <c r="E743" s="74">
        <f t="shared" si="597"/>
        <v>2.9943422571734257</v>
      </c>
      <c r="F743" s="74">
        <f t="shared" si="597"/>
        <v>3.1047394242656385</v>
      </c>
      <c r="G743" s="74">
        <f t="shared" si="597"/>
        <v>2.9235385371819889</v>
      </c>
      <c r="H743" s="74">
        <f t="shared" si="597"/>
        <v>2.9823998802960023</v>
      </c>
      <c r="I743" s="74">
        <f t="shared" si="597"/>
        <v>3.0320861531471182</v>
      </c>
      <c r="J743" s="74">
        <f t="shared" si="597"/>
        <v>3.0112971046982833</v>
      </c>
      <c r="K743" s="74">
        <f t="shared" si="597"/>
        <v>3.0998698179385902</v>
      </c>
      <c r="L743" s="74">
        <f t="shared" si="597"/>
        <v>3.1007891473729852</v>
      </c>
      <c r="M743" s="74">
        <f t="shared" si="597"/>
        <v>3.1219888575301895</v>
      </c>
      <c r="N743" s="74">
        <f t="shared" si="597"/>
        <v>3.1475974822497643</v>
      </c>
      <c r="O743" s="74">
        <f t="shared" si="597"/>
        <v>2.7265594089139507</v>
      </c>
      <c r="P743" s="74">
        <f t="shared" si="597"/>
        <v>2.4733193183174955</v>
      </c>
      <c r="Q743" s="74">
        <f t="shared" si="597"/>
        <v>2.4034131533327416</v>
      </c>
      <c r="R743" s="74">
        <f t="shared" ref="R743:S743" si="598">R694/R$713*100</f>
        <v>2.3751987294962569</v>
      </c>
      <c r="S743" s="74">
        <f t="shared" si="598"/>
        <v>2.2450021479453093</v>
      </c>
      <c r="T743" s="74">
        <f t="shared" ref="T743" si="599">T694/T$713*100</f>
        <v>2.2043364166027297</v>
      </c>
    </row>
    <row r="744" spans="1:20" ht="12" customHeight="1">
      <c r="A744" s="66" t="s">
        <v>2</v>
      </c>
      <c r="B744" s="74">
        <f t="shared" ref="B744:Q746" si="600">B695/B$713*100</f>
        <v>5.9509784010379496</v>
      </c>
      <c r="C744" s="74">
        <f t="shared" si="600"/>
        <v>5.7997243937811147</v>
      </c>
      <c r="D744" s="74">
        <f t="shared" si="600"/>
        <v>5.5721255228046802</v>
      </c>
      <c r="E744" s="74">
        <f t="shared" si="600"/>
        <v>5.7244077573568557</v>
      </c>
      <c r="F744" s="74">
        <f t="shared" si="600"/>
        <v>5.4242560714668899</v>
      </c>
      <c r="G744" s="74">
        <f t="shared" si="600"/>
        <v>5.2867605631245063</v>
      </c>
      <c r="H744" s="74">
        <f t="shared" si="600"/>
        <v>5.177241407883435</v>
      </c>
      <c r="I744" s="74">
        <f t="shared" si="600"/>
        <v>5.0959704272342767</v>
      </c>
      <c r="J744" s="74">
        <f t="shared" si="600"/>
        <v>4.9949592536554626</v>
      </c>
      <c r="K744" s="74">
        <f t="shared" si="600"/>
        <v>5.1613456015876134</v>
      </c>
      <c r="L744" s="74">
        <f t="shared" si="600"/>
        <v>5.1344754553859362</v>
      </c>
      <c r="M744" s="74">
        <f t="shared" si="600"/>
        <v>5.1023652146621883</v>
      </c>
      <c r="N744" s="74">
        <f t="shared" si="600"/>
        <v>5.1308841234646838</v>
      </c>
      <c r="O744" s="74">
        <f t="shared" si="600"/>
        <v>5.0714109639503038</v>
      </c>
      <c r="P744" s="74">
        <f t="shared" si="600"/>
        <v>5.0058951180944664</v>
      </c>
      <c r="Q744" s="74">
        <f t="shared" si="600"/>
        <v>5.0983020739667051</v>
      </c>
      <c r="R744" s="74">
        <f t="shared" ref="R744:S744" si="601">R695/R$713*100</f>
        <v>5.0569836968229298</v>
      </c>
      <c r="S744" s="74">
        <f t="shared" si="601"/>
        <v>5.0434136532192575</v>
      </c>
      <c r="T744" s="74">
        <f t="shared" ref="T744" si="602">T695/T$713*100</f>
        <v>4.4798862894845453</v>
      </c>
    </row>
    <row r="745" spans="1:20" ht="12" customHeight="1">
      <c r="A745" s="66" t="s">
        <v>3</v>
      </c>
      <c r="B745" s="74">
        <f t="shared" si="600"/>
        <v>3.2725143644731189</v>
      </c>
      <c r="C745" s="74">
        <f t="shared" si="600"/>
        <v>3.2158682600360455</v>
      </c>
      <c r="D745" s="74">
        <f t="shared" si="600"/>
        <v>3.1722346860892014</v>
      </c>
      <c r="E745" s="74">
        <f t="shared" si="600"/>
        <v>3.1323218087666178</v>
      </c>
      <c r="F745" s="74">
        <f t="shared" si="600"/>
        <v>2.8965540178371083</v>
      </c>
      <c r="G745" s="74">
        <f t="shared" si="600"/>
        <v>2.7620163812590257</v>
      </c>
      <c r="H745" s="74">
        <f t="shared" si="600"/>
        <v>2.7037466329172726</v>
      </c>
      <c r="I745" s="74">
        <f t="shared" si="600"/>
        <v>2.7952584558300093</v>
      </c>
      <c r="J745" s="74">
        <f t="shared" si="600"/>
        <v>2.8238328324635815</v>
      </c>
      <c r="K745" s="74">
        <f t="shared" si="600"/>
        <v>2.7725407060787561</v>
      </c>
      <c r="L745" s="74">
        <f t="shared" si="600"/>
        <v>2.8814802931408097</v>
      </c>
      <c r="M745" s="74">
        <f t="shared" si="600"/>
        <v>2.6519860632541152</v>
      </c>
      <c r="N745" s="74">
        <f t="shared" si="600"/>
        <v>2.5787936720300366</v>
      </c>
      <c r="O745" s="74">
        <f t="shared" si="600"/>
        <v>2.4415864398002816</v>
      </c>
      <c r="P745" s="74">
        <f t="shared" si="600"/>
        <v>2.2546865742642561</v>
      </c>
      <c r="Q745" s="74">
        <f t="shared" si="600"/>
        <v>2.2688046071212948</v>
      </c>
      <c r="R745" s="74">
        <f t="shared" ref="R745:S745" si="603">R696/R$713*100</f>
        <v>2.2214107863993311</v>
      </c>
      <c r="S745" s="74">
        <f t="shared" si="603"/>
        <v>2.1814037672916635</v>
      </c>
      <c r="T745" s="74">
        <f t="shared" ref="T745" si="604">T696/T$713*100</f>
        <v>2.2015610329721191</v>
      </c>
    </row>
    <row r="746" spans="1:20" ht="12" customHeight="1">
      <c r="A746" s="66" t="s">
        <v>4</v>
      </c>
      <c r="B746" s="74">
        <f t="shared" si="600"/>
        <v>10.068108010584556</v>
      </c>
      <c r="C746" s="74">
        <f t="shared" si="600"/>
        <v>10.097306406003067</v>
      </c>
      <c r="D746" s="74">
        <f t="shared" si="600"/>
        <v>9.4498608292893351</v>
      </c>
      <c r="E746" s="74">
        <f t="shared" si="600"/>
        <v>9.169851316861962</v>
      </c>
      <c r="F746" s="74">
        <f t="shared" si="600"/>
        <v>9.3982988434422499</v>
      </c>
      <c r="G746" s="74">
        <f t="shared" si="600"/>
        <v>9.1310241941598225</v>
      </c>
      <c r="H746" s="74">
        <f t="shared" si="600"/>
        <v>9.2166858760700432</v>
      </c>
      <c r="I746" s="74">
        <f t="shared" si="600"/>
        <v>9.3685211220517868</v>
      </c>
      <c r="J746" s="74">
        <f t="shared" si="600"/>
        <v>9.5141964018354557</v>
      </c>
      <c r="K746" s="74">
        <f t="shared" si="600"/>
        <v>10.290507765318505</v>
      </c>
      <c r="L746" s="74">
        <f t="shared" si="600"/>
        <v>10.419454340130549</v>
      </c>
      <c r="M746" s="74">
        <f t="shared" si="600"/>
        <v>10.3505480265933</v>
      </c>
      <c r="N746" s="74">
        <f t="shared" si="600"/>
        <v>10.317947957292917</v>
      </c>
      <c r="O746" s="74">
        <f t="shared" si="600"/>
        <v>9.9191930320518686</v>
      </c>
      <c r="P746" s="74">
        <f t="shared" si="600"/>
        <v>10.022104696658575</v>
      </c>
      <c r="Q746" s="74">
        <f t="shared" si="600"/>
        <v>10.070881011896518</v>
      </c>
      <c r="R746" s="74">
        <f t="shared" ref="R746:S746" si="605">R697/R$713*100</f>
        <v>9.8955366432236627</v>
      </c>
      <c r="S746" s="74">
        <f t="shared" si="605"/>
        <v>10.14945743588377</v>
      </c>
      <c r="T746" s="74">
        <f t="shared" ref="T746" si="606">T697/T$713*100</f>
        <v>9.4920045288485486</v>
      </c>
    </row>
    <row r="747" spans="1:20" ht="12" customHeight="1">
      <c r="A747" s="66"/>
      <c r="B747" s="74"/>
      <c r="C747" s="74"/>
      <c r="D747" s="74"/>
      <c r="E747" s="74"/>
      <c r="F747" s="74"/>
      <c r="G747" s="74"/>
      <c r="H747" s="74"/>
      <c r="I747" s="74"/>
      <c r="J747" s="74"/>
      <c r="K747" s="74"/>
      <c r="L747" s="74"/>
      <c r="M747" s="74"/>
      <c r="N747" s="74"/>
      <c r="O747" s="74"/>
      <c r="P747" s="74"/>
      <c r="Q747" s="74"/>
      <c r="R747" s="74"/>
      <c r="S747" s="74"/>
      <c r="T747" s="74"/>
    </row>
    <row r="748" spans="1:20" ht="12" customHeight="1">
      <c r="A748" s="66" t="s">
        <v>6</v>
      </c>
      <c r="B748" s="74">
        <f>B699/B$713*100</f>
        <v>5.5195882315825173</v>
      </c>
      <c r="C748" s="74">
        <f t="shared" ref="C748:Q748" si="607">C699/C$713*100</f>
        <v>5.6631649083736075</v>
      </c>
      <c r="D748" s="74">
        <f t="shared" si="607"/>
        <v>5.6890359523107081</v>
      </c>
      <c r="E748" s="74">
        <f t="shared" si="607"/>
        <v>5.4679192311644549</v>
      </c>
      <c r="F748" s="74">
        <f t="shared" si="607"/>
        <v>5.6384211987825514</v>
      </c>
      <c r="G748" s="74">
        <f t="shared" si="607"/>
        <v>5.6130850311830489</v>
      </c>
      <c r="H748" s="74">
        <f t="shared" si="607"/>
        <v>5.5348527520120943</v>
      </c>
      <c r="I748" s="74">
        <f t="shared" si="607"/>
        <v>5.5202488720836049</v>
      </c>
      <c r="J748" s="74">
        <f t="shared" si="607"/>
        <v>5.5637832016500441</v>
      </c>
      <c r="K748" s="74">
        <f t="shared" si="607"/>
        <v>5.5220079546491023</v>
      </c>
      <c r="L748" s="74">
        <f t="shared" si="607"/>
        <v>5.4588487083907742</v>
      </c>
      <c r="M748" s="74">
        <f t="shared" si="607"/>
        <v>5.4966211066402222</v>
      </c>
      <c r="N748" s="74">
        <f t="shared" si="607"/>
        <v>5.6043042818330591</v>
      </c>
      <c r="O748" s="74">
        <f t="shared" si="607"/>
        <v>5.4448712200176992</v>
      </c>
      <c r="P748" s="74">
        <f t="shared" si="607"/>
        <v>5.4276325523245159</v>
      </c>
      <c r="Q748" s="74">
        <f t="shared" si="607"/>
        <v>5.6534234925549471</v>
      </c>
      <c r="R748" s="74">
        <f t="shared" ref="R748:S763" si="608">R699/R$713*100</f>
        <v>5.861192432431972</v>
      </c>
      <c r="S748" s="74">
        <f t="shared" si="608"/>
        <v>5.7912346121504275</v>
      </c>
      <c r="T748" s="74">
        <f t="shared" ref="T748" si="609">T699/T$713*100</f>
        <v>5.8812705321236614</v>
      </c>
    </row>
    <row r="749" spans="1:20" ht="12" customHeight="1">
      <c r="A749" s="66" t="s">
        <v>7</v>
      </c>
      <c r="B749" s="74">
        <f t="shared" ref="B749:Q764" si="610">B700/B$713*100</f>
        <v>10.148556947199468</v>
      </c>
      <c r="C749" s="74">
        <f t="shared" si="610"/>
        <v>9.639150528253225</v>
      </c>
      <c r="D749" s="74">
        <f t="shared" si="610"/>
        <v>9.2325437710855915</v>
      </c>
      <c r="E749" s="74">
        <f t="shared" si="610"/>
        <v>9.240456859943432</v>
      </c>
      <c r="F749" s="74">
        <f t="shared" si="610"/>
        <v>9.2890009355700442</v>
      </c>
      <c r="G749" s="74">
        <f t="shared" si="610"/>
        <v>9.8110380321060333</v>
      </c>
      <c r="H749" s="74">
        <f t="shared" si="610"/>
        <v>10.079624689689025</v>
      </c>
      <c r="I749" s="74">
        <f t="shared" si="610"/>
        <v>10.275089361663941</v>
      </c>
      <c r="J749" s="74">
        <f t="shared" si="610"/>
        <v>10.241288140641363</v>
      </c>
      <c r="K749" s="74">
        <f t="shared" si="610"/>
        <v>10.329136735387687</v>
      </c>
      <c r="L749" s="74">
        <f t="shared" si="610"/>
        <v>11.178777778952783</v>
      </c>
      <c r="M749" s="74">
        <f t="shared" si="610"/>
        <v>11.201209470436581</v>
      </c>
      <c r="N749" s="74">
        <f t="shared" si="610"/>
        <v>11.579995527052981</v>
      </c>
      <c r="O749" s="74">
        <f t="shared" si="610"/>
        <v>11.485549316172586</v>
      </c>
      <c r="P749" s="74">
        <f t="shared" si="610"/>
        <v>11.628098130912674</v>
      </c>
      <c r="Q749" s="74">
        <f t="shared" si="610"/>
        <v>13.07526935705569</v>
      </c>
      <c r="R749" s="74">
        <f t="shared" si="608"/>
        <v>12.82922977630108</v>
      </c>
      <c r="S749" s="74">
        <f t="shared" si="608"/>
        <v>12.535575990713394</v>
      </c>
      <c r="T749" s="74">
        <f t="shared" ref="T749" si="611">T700/T$713*100</f>
        <v>12.52189725545842</v>
      </c>
    </row>
    <row r="750" spans="1:20" ht="12" customHeight="1">
      <c r="A750" s="66" t="s">
        <v>8</v>
      </c>
      <c r="B750" s="74">
        <f t="shared" si="610"/>
        <v>3.3115187891646323</v>
      </c>
      <c r="C750" s="74">
        <f t="shared" si="610"/>
        <v>3.2405374560426732</v>
      </c>
      <c r="D750" s="74">
        <f t="shared" si="610"/>
        <v>3.222006973337912</v>
      </c>
      <c r="E750" s="74">
        <f t="shared" si="610"/>
        <v>3.2296863179616131</v>
      </c>
      <c r="F750" s="74">
        <f t="shared" si="610"/>
        <v>3.1038737884800729</v>
      </c>
      <c r="G750" s="74">
        <f t="shared" si="610"/>
        <v>3.0352908488408672</v>
      </c>
      <c r="H750" s="74">
        <f t="shared" si="610"/>
        <v>2.9612820419970953</v>
      </c>
      <c r="I750" s="74">
        <f t="shared" si="610"/>
        <v>2.8474478781536217</v>
      </c>
      <c r="J750" s="74">
        <f t="shared" si="610"/>
        <v>2.8442479352810262</v>
      </c>
      <c r="K750" s="74">
        <f t="shared" si="610"/>
        <v>2.80127473390068</v>
      </c>
      <c r="L750" s="74">
        <f t="shared" si="610"/>
        <v>2.7855847009855288</v>
      </c>
      <c r="M750" s="74">
        <f t="shared" si="610"/>
        <v>2.8283867662914099</v>
      </c>
      <c r="N750" s="74">
        <f t="shared" si="610"/>
        <v>2.7815259514440487</v>
      </c>
      <c r="O750" s="74">
        <f t="shared" si="610"/>
        <v>2.784097687666959</v>
      </c>
      <c r="P750" s="74">
        <f t="shared" si="610"/>
        <v>2.7585639377716764</v>
      </c>
      <c r="Q750" s="74">
        <f t="shared" si="610"/>
        <v>2.7703155783453881</v>
      </c>
      <c r="R750" s="74">
        <f t="shared" si="608"/>
        <v>2.6998887072163709</v>
      </c>
      <c r="S750" s="74">
        <f t="shared" si="608"/>
        <v>2.6692947928525848</v>
      </c>
      <c r="T750" s="74">
        <f t="shared" ref="T750" si="612">T701/T$713*100</f>
        <v>2.6593389052234566</v>
      </c>
    </row>
    <row r="751" spans="1:20" ht="12" customHeight="1">
      <c r="A751" s="66" t="s">
        <v>9</v>
      </c>
      <c r="B751" s="74">
        <f t="shared" si="610"/>
        <v>4.6594698060155304</v>
      </c>
      <c r="C751" s="74">
        <f t="shared" si="610"/>
        <v>4.8913407415060473</v>
      </c>
      <c r="D751" s="74">
        <f t="shared" si="610"/>
        <v>4.9178036991426302</v>
      </c>
      <c r="E751" s="74">
        <f t="shared" si="610"/>
        <v>4.8952401588148131</v>
      </c>
      <c r="F751" s="74">
        <f t="shared" si="610"/>
        <v>4.9613573351356779</v>
      </c>
      <c r="G751" s="74">
        <f t="shared" si="610"/>
        <v>4.894515170211732</v>
      </c>
      <c r="H751" s="74">
        <f t="shared" si="610"/>
        <v>4.8547430914927618</v>
      </c>
      <c r="I751" s="74">
        <f t="shared" si="610"/>
        <v>4.8925422092486137</v>
      </c>
      <c r="J751" s="74">
        <f t="shared" si="610"/>
        <v>5.0921526630919391</v>
      </c>
      <c r="K751" s="74">
        <f t="shared" si="610"/>
        <v>5.2147893455241974</v>
      </c>
      <c r="L751" s="74">
        <f t="shared" si="610"/>
        <v>4.8671738047982451</v>
      </c>
      <c r="M751" s="74">
        <f t="shared" si="610"/>
        <v>4.9188238214280133</v>
      </c>
      <c r="N751" s="74">
        <f t="shared" si="610"/>
        <v>5.1262830177916774</v>
      </c>
      <c r="O751" s="74">
        <f t="shared" si="610"/>
        <v>5.1231943890073888</v>
      </c>
      <c r="P751" s="74">
        <f t="shared" si="610"/>
        <v>5.356643137234272</v>
      </c>
      <c r="Q751" s="74">
        <f t="shared" si="610"/>
        <v>5.3295936351567503</v>
      </c>
      <c r="R751" s="74">
        <f t="shared" si="608"/>
        <v>5.1934442621083701</v>
      </c>
      <c r="S751" s="74">
        <f t="shared" si="608"/>
        <v>5.3423715583738369</v>
      </c>
      <c r="T751" s="74">
        <f t="shared" ref="T751" si="613">T702/T$713*100</f>
        <v>5.6838172273516463</v>
      </c>
    </row>
    <row r="752" spans="1:20" ht="12" customHeight="1">
      <c r="A752" s="66" t="s">
        <v>10</v>
      </c>
      <c r="B752" s="74">
        <f t="shared" si="610"/>
        <v>8.2535950618549787</v>
      </c>
      <c r="C752" s="74">
        <f t="shared" si="610"/>
        <v>7.9552596686985559</v>
      </c>
      <c r="D752" s="74">
        <f t="shared" si="610"/>
        <v>8.0823366115212867</v>
      </c>
      <c r="E752" s="74">
        <f t="shared" si="610"/>
        <v>8.190847457154268</v>
      </c>
      <c r="F752" s="74">
        <f t="shared" si="610"/>
        <v>8.1712373375138974</v>
      </c>
      <c r="G752" s="74">
        <f t="shared" si="610"/>
        <v>7.9059369238445338</v>
      </c>
      <c r="H752" s="74">
        <f t="shared" si="610"/>
        <v>7.7320431225823087</v>
      </c>
      <c r="I752" s="74">
        <f t="shared" si="610"/>
        <v>7.5766587541709685</v>
      </c>
      <c r="J752" s="74">
        <f t="shared" si="610"/>
        <v>7.6428119769030509</v>
      </c>
      <c r="K752" s="74">
        <f t="shared" si="610"/>
        <v>7.3728928333531414</v>
      </c>
      <c r="L752" s="74">
        <f t="shared" si="610"/>
        <v>6.7358665939762172</v>
      </c>
      <c r="M752" s="74">
        <f t="shared" si="610"/>
        <v>6.1633349503219623</v>
      </c>
      <c r="N752" s="74">
        <f t="shared" si="610"/>
        <v>6.2018177308754474</v>
      </c>
      <c r="O752" s="74">
        <f t="shared" si="610"/>
        <v>6.303719020345409</v>
      </c>
      <c r="P752" s="74">
        <f t="shared" si="610"/>
        <v>6.0869501502501251</v>
      </c>
      <c r="Q752" s="74">
        <f t="shared" si="610"/>
        <v>6.1908463299011931</v>
      </c>
      <c r="R752" s="74">
        <f t="shared" si="608"/>
        <v>6.0832575811543643</v>
      </c>
      <c r="S752" s="74">
        <f t="shared" si="608"/>
        <v>6.0178964270785604</v>
      </c>
      <c r="T752" s="74">
        <f t="shared" ref="T752" si="614">T703/T$713*100</f>
        <v>5.9058639604804615</v>
      </c>
    </row>
    <row r="753" spans="1:20" ht="12" customHeight="1">
      <c r="A753" s="66" t="s">
        <v>11</v>
      </c>
      <c r="B753" s="74">
        <f t="shared" si="610"/>
        <v>6.1923621819013546</v>
      </c>
      <c r="C753" s="74">
        <f t="shared" si="610"/>
        <v>6.3221899836606923</v>
      </c>
      <c r="D753" s="74">
        <f t="shared" si="610"/>
        <v>6.6073505319951984</v>
      </c>
      <c r="E753" s="74">
        <f t="shared" si="610"/>
        <v>6.6643309723757262</v>
      </c>
      <c r="F753" s="74">
        <f t="shared" si="610"/>
        <v>6.708255910185275</v>
      </c>
      <c r="G753" s="74">
        <f t="shared" si="610"/>
        <v>6.8478198197707378</v>
      </c>
      <c r="H753" s="74">
        <f t="shared" si="610"/>
        <v>7.089939046437169</v>
      </c>
      <c r="I753" s="74">
        <f t="shared" si="610"/>
        <v>7.2516157216996042</v>
      </c>
      <c r="J753" s="74">
        <f t="shared" si="610"/>
        <v>7.2513462376867048</v>
      </c>
      <c r="K753" s="74">
        <f t="shared" si="610"/>
        <v>6.9179466060071695</v>
      </c>
      <c r="L753" s="74">
        <f t="shared" si="610"/>
        <v>7.0235421203725918</v>
      </c>
      <c r="M753" s="74">
        <f t="shared" si="610"/>
        <v>7.4629940144340292</v>
      </c>
      <c r="N753" s="74">
        <f t="shared" si="610"/>
        <v>6.5983216889293299</v>
      </c>
      <c r="O753" s="74">
        <f t="shared" si="610"/>
        <v>6.7132779041417816</v>
      </c>
      <c r="P753" s="74">
        <f t="shared" si="610"/>
        <v>6.4775563258313644</v>
      </c>
      <c r="Q753" s="74">
        <f t="shared" si="610"/>
        <v>6.4090806724810729</v>
      </c>
      <c r="R753" s="74">
        <f t="shared" si="608"/>
        <v>6.4311104494496574</v>
      </c>
      <c r="S753" s="74">
        <f t="shared" si="608"/>
        <v>6.1440504563152789</v>
      </c>
      <c r="T753" s="74">
        <f t="shared" ref="T753" si="615">T704/T$713*100</f>
        <v>6.6921798753403552</v>
      </c>
    </row>
    <row r="754" spans="1:20" ht="12" customHeight="1">
      <c r="A754" s="66" t="s">
        <v>12</v>
      </c>
      <c r="B754" s="74">
        <f t="shared" si="610"/>
        <v>4.0608227481199011</v>
      </c>
      <c r="C754" s="74">
        <f t="shared" si="610"/>
        <v>4.1319886887610817</v>
      </c>
      <c r="D754" s="74">
        <f t="shared" si="610"/>
        <v>4.1725918714414032</v>
      </c>
      <c r="E754" s="74">
        <f t="shared" si="610"/>
        <v>4.2306367146034214</v>
      </c>
      <c r="F754" s="74">
        <f t="shared" si="610"/>
        <v>4.2600784493820614</v>
      </c>
      <c r="G754" s="74">
        <f t="shared" si="610"/>
        <v>4.1785104140987244</v>
      </c>
      <c r="H754" s="74">
        <f t="shared" si="610"/>
        <v>4.1633676840745286</v>
      </c>
      <c r="I754" s="74">
        <f t="shared" si="610"/>
        <v>3.9804694027610603</v>
      </c>
      <c r="J754" s="74">
        <f t="shared" si="610"/>
        <v>3.8385627938543596</v>
      </c>
      <c r="K754" s="74">
        <f t="shared" si="610"/>
        <v>3.8196135444622881</v>
      </c>
      <c r="L754" s="74">
        <f t="shared" si="610"/>
        <v>3.5638870070022679</v>
      </c>
      <c r="M754" s="74">
        <f t="shared" si="610"/>
        <v>3.681913037938231</v>
      </c>
      <c r="N754" s="74">
        <f t="shared" si="610"/>
        <v>3.6816934085799704</v>
      </c>
      <c r="O754" s="74">
        <f t="shared" si="610"/>
        <v>3.5466722225111615</v>
      </c>
      <c r="P754" s="74">
        <f t="shared" si="610"/>
        <v>3.4209627224313874</v>
      </c>
      <c r="Q754" s="74">
        <f t="shared" si="610"/>
        <v>3.4604699478993499</v>
      </c>
      <c r="R754" s="74">
        <f t="shared" si="608"/>
        <v>3.6043590597828663</v>
      </c>
      <c r="S754" s="74">
        <f t="shared" si="608"/>
        <v>3.7328318509296987</v>
      </c>
      <c r="T754" s="74">
        <f t="shared" ref="T754" si="616">T705/T$713*100</f>
        <v>3.5768438353395369</v>
      </c>
    </row>
    <row r="755" spans="1:20" ht="12" customHeight="1">
      <c r="A755" s="66" t="s">
        <v>13</v>
      </c>
      <c r="B755" s="74">
        <f t="shared" si="610"/>
        <v>5.3371855491625819</v>
      </c>
      <c r="C755" s="74">
        <f t="shared" si="610"/>
        <v>5.3325163680055709</v>
      </c>
      <c r="D755" s="74">
        <f t="shared" si="610"/>
        <v>5.4734997165996822</v>
      </c>
      <c r="E755" s="74">
        <f t="shared" si="610"/>
        <v>5.5810461895557735</v>
      </c>
      <c r="F755" s="74">
        <f t="shared" si="610"/>
        <v>6.1204550419525816</v>
      </c>
      <c r="G755" s="74">
        <f t="shared" si="610"/>
        <v>6.4120016943312086</v>
      </c>
      <c r="H755" s="74">
        <f t="shared" si="610"/>
        <v>6.3446489931456203</v>
      </c>
      <c r="I755" s="74">
        <f t="shared" si="610"/>
        <v>6.3724827686811372</v>
      </c>
      <c r="J755" s="74">
        <f t="shared" si="610"/>
        <v>6.4506490261376319</v>
      </c>
      <c r="K755" s="74">
        <f t="shared" si="610"/>
        <v>6.2059640520617698</v>
      </c>
      <c r="L755" s="74">
        <f t="shared" si="610"/>
        <v>5.7871369855708847</v>
      </c>
      <c r="M755" s="74">
        <f t="shared" si="610"/>
        <v>5.7610083680764967</v>
      </c>
      <c r="N755" s="74">
        <f t="shared" si="610"/>
        <v>5.579397383315488</v>
      </c>
      <c r="O755" s="74">
        <f t="shared" si="610"/>
        <v>5.3745204416814314</v>
      </c>
      <c r="P755" s="74">
        <f t="shared" si="610"/>
        <v>5.1354834443045911</v>
      </c>
      <c r="Q755" s="74">
        <f t="shared" si="610"/>
        <v>5.138503137073525</v>
      </c>
      <c r="R755" s="74">
        <f t="shared" si="608"/>
        <v>5.0428044245813295</v>
      </c>
      <c r="S755" s="74">
        <f t="shared" si="608"/>
        <v>5.0586822299669443</v>
      </c>
      <c r="T755" s="74">
        <f t="shared" ref="T755" si="617">T706/T$713*100</f>
        <v>5.2090421356978087</v>
      </c>
    </row>
    <row r="756" spans="1:20" ht="12" customHeight="1">
      <c r="A756" s="66" t="s">
        <v>14</v>
      </c>
      <c r="B756" s="74">
        <f t="shared" si="610"/>
        <v>3.4227029659630008</v>
      </c>
      <c r="C756" s="74">
        <f t="shared" si="610"/>
        <v>3.4544886217967115</v>
      </c>
      <c r="D756" s="74">
        <f t="shared" si="610"/>
        <v>3.545436097907126</v>
      </c>
      <c r="E756" s="74">
        <f t="shared" si="610"/>
        <v>3.6083803223258117</v>
      </c>
      <c r="F756" s="74">
        <f t="shared" si="610"/>
        <v>3.5763286882861478</v>
      </c>
      <c r="G756" s="74">
        <f t="shared" si="610"/>
        <v>3.5912716518685084</v>
      </c>
      <c r="H756" s="74">
        <f t="shared" si="610"/>
        <v>3.5453936198682543</v>
      </c>
      <c r="I756" s="74">
        <f t="shared" si="610"/>
        <v>3.5161378470489884</v>
      </c>
      <c r="J756" s="74">
        <f t="shared" si="610"/>
        <v>3.5487345680891744</v>
      </c>
      <c r="K756" s="74">
        <f t="shared" si="610"/>
        <v>3.4992274758776234</v>
      </c>
      <c r="L756" s="74">
        <f t="shared" si="610"/>
        <v>3.3882396723799757</v>
      </c>
      <c r="M756" s="74">
        <f t="shared" si="610"/>
        <v>3.3292612870474079</v>
      </c>
      <c r="N756" s="74">
        <f t="shared" si="610"/>
        <v>3.2484016147569856</v>
      </c>
      <c r="O756" s="74">
        <f t="shared" si="610"/>
        <v>3.1288759991108188</v>
      </c>
      <c r="P756" s="74">
        <f t="shared" si="610"/>
        <v>2.9523780984362138</v>
      </c>
      <c r="Q756" s="74">
        <f t="shared" si="610"/>
        <v>2.9132406517628957</v>
      </c>
      <c r="R756" s="74">
        <f t="shared" si="608"/>
        <v>2.9244535712015742</v>
      </c>
      <c r="S756" s="74">
        <f t="shared" si="608"/>
        <v>2.9155947284431898</v>
      </c>
      <c r="T756" s="74">
        <f t="shared" ref="T756" si="618">T707/T$713*100</f>
        <v>2.9175618816298883</v>
      </c>
    </row>
    <row r="757" spans="1:20" ht="12" customHeight="1">
      <c r="A757" s="66" t="s">
        <v>15</v>
      </c>
      <c r="B757" s="74">
        <f t="shared" si="610"/>
        <v>7.9140901974548168</v>
      </c>
      <c r="C757" s="74">
        <f t="shared" si="610"/>
        <v>7.6935724726689694</v>
      </c>
      <c r="D757" s="74">
        <f t="shared" si="610"/>
        <v>7.6093410832005937</v>
      </c>
      <c r="E757" s="74">
        <f t="shared" si="610"/>
        <v>7.6868559307493767</v>
      </c>
      <c r="F757" s="74">
        <f t="shared" si="610"/>
        <v>7.9543272335624309</v>
      </c>
      <c r="G757" s="74">
        <f t="shared" si="610"/>
        <v>8.1667036677367459</v>
      </c>
      <c r="H757" s="74">
        <f t="shared" si="610"/>
        <v>8.2754957934505775</v>
      </c>
      <c r="I757" s="74">
        <f t="shared" si="610"/>
        <v>8.3236383282882098</v>
      </c>
      <c r="J757" s="74">
        <f t="shared" si="610"/>
        <v>8.2433322148292696</v>
      </c>
      <c r="K757" s="74">
        <f t="shared" si="610"/>
        <v>8.282619451024182</v>
      </c>
      <c r="L757" s="74">
        <f t="shared" si="610"/>
        <v>8.2250157894724989</v>
      </c>
      <c r="M757" s="74">
        <f t="shared" si="610"/>
        <v>8.7747537691192523</v>
      </c>
      <c r="N757" s="74">
        <f t="shared" si="610"/>
        <v>8.9751184180684369</v>
      </c>
      <c r="O757" s="74">
        <f t="shared" si="610"/>
        <v>10.412438362285583</v>
      </c>
      <c r="P757" s="74">
        <f t="shared" si="610"/>
        <v>10.015256571264795</v>
      </c>
      <c r="Q757" s="74">
        <f t="shared" si="610"/>
        <v>9.7329374389466672</v>
      </c>
      <c r="R757" s="74">
        <f t="shared" si="608"/>
        <v>9.8344087938788558</v>
      </c>
      <c r="S757" s="74">
        <f t="shared" si="608"/>
        <v>10.249956945923833</v>
      </c>
      <c r="T757" s="74">
        <f t="shared" ref="T757" si="619">T708/T$713*100</f>
        <v>10.108284078963674</v>
      </c>
    </row>
    <row r="758" spans="1:20" ht="12" customHeight="1">
      <c r="A758" s="66" t="s">
        <v>16</v>
      </c>
      <c r="B758" s="74">
        <f t="shared" si="610"/>
        <v>2.4349605839646342</v>
      </c>
      <c r="C758" s="74">
        <f t="shared" si="610"/>
        <v>2.4618972728281538</v>
      </c>
      <c r="D758" s="74">
        <f t="shared" si="610"/>
        <v>2.5643049897852248</v>
      </c>
      <c r="E758" s="74">
        <f t="shared" si="610"/>
        <v>2.6541709346946387</v>
      </c>
      <c r="F758" s="74">
        <f t="shared" si="610"/>
        <v>2.5763371168451124</v>
      </c>
      <c r="G758" s="74">
        <f t="shared" si="610"/>
        <v>2.6143412515623301</v>
      </c>
      <c r="H758" s="74">
        <f t="shared" si="610"/>
        <v>2.5183185285542646</v>
      </c>
      <c r="I758" s="74">
        <f t="shared" si="610"/>
        <v>2.4979790141397329</v>
      </c>
      <c r="J758" s="74">
        <f t="shared" si="610"/>
        <v>2.549035506574977</v>
      </c>
      <c r="K758" s="74">
        <f t="shared" si="610"/>
        <v>2.5496889173882882</v>
      </c>
      <c r="L758" s="74">
        <f t="shared" si="610"/>
        <v>2.5615620676457675</v>
      </c>
      <c r="M758" s="74">
        <f t="shared" si="610"/>
        <v>2.5217005361290066</v>
      </c>
      <c r="N758" s="74">
        <f t="shared" si="610"/>
        <v>2.4456032180847407</v>
      </c>
      <c r="O758" s="74">
        <f t="shared" si="610"/>
        <v>2.3840379028410412</v>
      </c>
      <c r="P758" s="74">
        <f t="shared" si="610"/>
        <v>2.2204741288813441</v>
      </c>
      <c r="Q758" s="74">
        <f t="shared" si="610"/>
        <v>2.1971524427563769</v>
      </c>
      <c r="R758" s="74">
        <f t="shared" si="608"/>
        <v>2.1530823920654094</v>
      </c>
      <c r="S758" s="74">
        <f t="shared" si="608"/>
        <v>2.0800022112540417</v>
      </c>
      <c r="T758" s="74">
        <f t="shared" ref="T758" si="620">T709/T$713*100</f>
        <v>2.045770568019158</v>
      </c>
    </row>
    <row r="759" spans="1:20" ht="12" customHeight="1">
      <c r="A759" s="66" t="s">
        <v>17</v>
      </c>
      <c r="B759" s="74">
        <f t="shared" si="610"/>
        <v>3.6963377987751254</v>
      </c>
      <c r="C759" s="74">
        <f t="shared" si="610"/>
        <v>4.1560480306735075</v>
      </c>
      <c r="D759" s="74">
        <f t="shared" si="610"/>
        <v>4.1213790462527236</v>
      </c>
      <c r="E759" s="74">
        <f t="shared" si="610"/>
        <v>4.1530450122542577</v>
      </c>
      <c r="F759" s="74">
        <f t="shared" si="610"/>
        <v>3.4841840369015977</v>
      </c>
      <c r="G759" s="74">
        <f t="shared" si="610"/>
        <v>3.4266622900983776</v>
      </c>
      <c r="H759" s="74">
        <f t="shared" si="610"/>
        <v>3.3822469010224752</v>
      </c>
      <c r="I759" s="74">
        <f t="shared" si="610"/>
        <v>3.2192852008023314</v>
      </c>
      <c r="J759" s="74">
        <f t="shared" si="610"/>
        <v>3.1254657095177647</v>
      </c>
      <c r="K759" s="74">
        <f t="shared" si="610"/>
        <v>3.1144745315795146</v>
      </c>
      <c r="L759" s="74">
        <f t="shared" si="610"/>
        <v>3.145789425249701</v>
      </c>
      <c r="M759" s="74">
        <f t="shared" si="610"/>
        <v>2.9511147066362882</v>
      </c>
      <c r="N759" s="74">
        <f t="shared" si="610"/>
        <v>2.9620615726684241</v>
      </c>
      <c r="O759" s="74">
        <f t="shared" si="610"/>
        <v>2.9528862130015994</v>
      </c>
      <c r="P759" s="74">
        <f t="shared" si="610"/>
        <v>2.94159394486686</v>
      </c>
      <c r="Q759" s="74">
        <f t="shared" si="610"/>
        <v>2.7047856783080584</v>
      </c>
      <c r="R759" s="74">
        <f t="shared" si="608"/>
        <v>2.7821489617010355</v>
      </c>
      <c r="S759" s="74">
        <f t="shared" si="608"/>
        <v>2.7711184071092481</v>
      </c>
      <c r="T759" s="74">
        <f t="shared" ref="T759" si="621">T710/T$713*100</f>
        <v>2.7097369842729599</v>
      </c>
    </row>
    <row r="760" spans="1:20" ht="12" customHeight="1">
      <c r="A760" s="66" t="s">
        <v>18</v>
      </c>
      <c r="B760" s="74">
        <f t="shared" si="610"/>
        <v>6.7250529424987286</v>
      </c>
      <c r="C760" s="74">
        <f t="shared" si="610"/>
        <v>7.0381228164831828</v>
      </c>
      <c r="D760" s="74">
        <f t="shared" si="610"/>
        <v>7.4823695737516296</v>
      </c>
      <c r="E760" s="74">
        <f t="shared" si="610"/>
        <v>7.5147244058974811</v>
      </c>
      <c r="F760" s="74">
        <f t="shared" si="610"/>
        <v>7.7070059776706961</v>
      </c>
      <c r="G760" s="74">
        <f t="shared" si="610"/>
        <v>7.8068171861117506</v>
      </c>
      <c r="H760" s="74">
        <f t="shared" si="610"/>
        <v>8.0139586518815715</v>
      </c>
      <c r="I760" s="74">
        <f t="shared" si="610"/>
        <v>8.4162748264994445</v>
      </c>
      <c r="J760" s="74">
        <f t="shared" si="610"/>
        <v>8.4641379501164273</v>
      </c>
      <c r="K760" s="74">
        <f t="shared" si="610"/>
        <v>8.1814920356770706</v>
      </c>
      <c r="L760" s="74">
        <f t="shared" si="610"/>
        <v>8.6398058508011282</v>
      </c>
      <c r="M760" s="74">
        <f t="shared" si="610"/>
        <v>9.0789599990935201</v>
      </c>
      <c r="N760" s="74">
        <f t="shared" si="610"/>
        <v>9.1282785110191771</v>
      </c>
      <c r="O760" s="74">
        <f t="shared" si="610"/>
        <v>8.9140529526554033</v>
      </c>
      <c r="P760" s="74">
        <f t="shared" si="610"/>
        <v>9.6041435949501981</v>
      </c>
      <c r="Q760" s="74">
        <f t="shared" si="610"/>
        <v>9.3197026566112235</v>
      </c>
      <c r="R760" s="74">
        <f t="shared" si="608"/>
        <v>9.4983293285278503</v>
      </c>
      <c r="S760" s="74">
        <f t="shared" si="608"/>
        <v>9.6771742887760404</v>
      </c>
      <c r="T760" s="74">
        <f t="shared" ref="T760" si="622">T711/T$713*100</f>
        <v>10.302111738067957</v>
      </c>
    </row>
    <row r="761" spans="1:20" ht="12" customHeight="1">
      <c r="A761" s="66" t="s">
        <v>19</v>
      </c>
      <c r="B761" s="74">
        <f t="shared" si="610"/>
        <v>5.9151041892600666</v>
      </c>
      <c r="C761" s="74">
        <f t="shared" si="610"/>
        <v>5.7781044682454947</v>
      </c>
      <c r="D761" s="74">
        <f t="shared" si="610"/>
        <v>6.0860345971841898</v>
      </c>
      <c r="E761" s="74">
        <f t="shared" si="610"/>
        <v>5.8617479765711415</v>
      </c>
      <c r="F761" s="74">
        <f t="shared" si="610"/>
        <v>5.625288592719957</v>
      </c>
      <c r="G761" s="74">
        <f t="shared" si="610"/>
        <v>5.5926549924885558</v>
      </c>
      <c r="H761" s="74">
        <f t="shared" si="610"/>
        <v>5.4240330351716404</v>
      </c>
      <c r="I761" s="74">
        <f t="shared" si="610"/>
        <v>5.0182936564955476</v>
      </c>
      <c r="J761" s="74">
        <f t="shared" si="610"/>
        <v>4.8001664829734736</v>
      </c>
      <c r="K761" s="74">
        <f t="shared" si="610"/>
        <v>4.8646078921838249</v>
      </c>
      <c r="L761" s="74">
        <f t="shared" si="610"/>
        <v>5.1025702583713448</v>
      </c>
      <c r="M761" s="74">
        <f t="shared" si="610"/>
        <v>4.6030300043677936</v>
      </c>
      <c r="N761" s="74">
        <f t="shared" si="610"/>
        <v>4.9119744405428429</v>
      </c>
      <c r="O761" s="74">
        <f t="shared" si="610"/>
        <v>5.2730565238447396</v>
      </c>
      <c r="P761" s="74">
        <f t="shared" si="610"/>
        <v>6.2182575532051896</v>
      </c>
      <c r="Q761" s="74">
        <f t="shared" si="610"/>
        <v>5.2632781348295978</v>
      </c>
      <c r="R761" s="74">
        <f t="shared" si="608"/>
        <v>5.5131604036570927</v>
      </c>
      <c r="S761" s="74">
        <f t="shared" si="608"/>
        <v>5.3949384957729212</v>
      </c>
      <c r="T761" s="74">
        <f t="shared" ref="T761" si="623">T712/T$713*100</f>
        <v>5.4084927541230687</v>
      </c>
    </row>
    <row r="762" spans="1:20" ht="12" customHeight="1">
      <c r="A762" s="69" t="s">
        <v>20</v>
      </c>
      <c r="B762" s="75">
        <f t="shared" si="610"/>
        <v>100</v>
      </c>
      <c r="C762" s="75">
        <f t="shared" si="610"/>
        <v>100</v>
      </c>
      <c r="D762" s="75">
        <f t="shared" si="610"/>
        <v>100</v>
      </c>
      <c r="E762" s="75">
        <f t="shared" si="610"/>
        <v>100</v>
      </c>
      <c r="F762" s="75">
        <f t="shared" si="610"/>
        <v>100</v>
      </c>
      <c r="G762" s="75">
        <f t="shared" si="610"/>
        <v>100</v>
      </c>
      <c r="H762" s="75">
        <f t="shared" si="610"/>
        <v>100</v>
      </c>
      <c r="I762" s="75">
        <f t="shared" si="610"/>
        <v>100</v>
      </c>
      <c r="J762" s="75">
        <f t="shared" si="610"/>
        <v>100</v>
      </c>
      <c r="K762" s="75">
        <f t="shared" si="610"/>
        <v>100</v>
      </c>
      <c r="L762" s="75">
        <f t="shared" si="610"/>
        <v>100</v>
      </c>
      <c r="M762" s="75">
        <f t="shared" si="610"/>
        <v>100</v>
      </c>
      <c r="N762" s="75">
        <f t="shared" si="610"/>
        <v>100</v>
      </c>
      <c r="O762" s="75">
        <f t="shared" si="610"/>
        <v>100</v>
      </c>
      <c r="P762" s="75">
        <f t="shared" si="610"/>
        <v>100</v>
      </c>
      <c r="Q762" s="75">
        <f t="shared" si="610"/>
        <v>100</v>
      </c>
      <c r="R762" s="75">
        <f t="shared" si="608"/>
        <v>100</v>
      </c>
      <c r="S762" s="75">
        <f t="shared" si="608"/>
        <v>100</v>
      </c>
      <c r="T762" s="75">
        <f t="shared" ref="T762" si="624">T713/T$713*100</f>
        <v>100</v>
      </c>
    </row>
    <row r="763" spans="1:20" ht="12" customHeight="1">
      <c r="A763" s="70" t="s">
        <v>0</v>
      </c>
      <c r="B763" s="74">
        <f t="shared" si="610"/>
        <v>22.408664330755549</v>
      </c>
      <c r="C763" s="74">
        <f t="shared" si="610"/>
        <v>22.2416060160791</v>
      </c>
      <c r="D763" s="74">
        <f t="shared" si="610"/>
        <v>21.193954141665678</v>
      </c>
      <c r="E763" s="74">
        <f t="shared" si="610"/>
        <v>21.02092314015886</v>
      </c>
      <c r="F763" s="74">
        <f t="shared" si="610"/>
        <v>20.823848357011887</v>
      </c>
      <c r="G763" s="74">
        <f t="shared" si="610"/>
        <v>20.103339675725344</v>
      </c>
      <c r="H763" s="74">
        <f t="shared" si="610"/>
        <v>20.080073797166754</v>
      </c>
      <c r="I763" s="74">
        <f t="shared" si="610"/>
        <v>20.291836158263191</v>
      </c>
      <c r="J763" s="74">
        <f t="shared" si="610"/>
        <v>20.344285592652785</v>
      </c>
      <c r="K763" s="74">
        <f t="shared" si="610"/>
        <v>21.324263890923465</v>
      </c>
      <c r="L763" s="74">
        <f t="shared" si="610"/>
        <v>21.536199236030281</v>
      </c>
      <c r="M763" s="74">
        <f t="shared" si="610"/>
        <v>21.226888162039792</v>
      </c>
      <c r="N763" s="74">
        <f t="shared" si="610"/>
        <v>21.175223235037404</v>
      </c>
      <c r="O763" s="74">
        <f t="shared" si="610"/>
        <v>20.158749844716404</v>
      </c>
      <c r="P763" s="74">
        <f t="shared" si="610"/>
        <v>19.756005707334793</v>
      </c>
      <c r="Q763" s="74">
        <f t="shared" si="610"/>
        <v>19.841400846317256</v>
      </c>
      <c r="R763" s="74">
        <f t="shared" si="608"/>
        <v>19.549129855942184</v>
      </c>
      <c r="S763" s="74">
        <f t="shared" si="608"/>
        <v>19.619277004339999</v>
      </c>
      <c r="T763" s="74">
        <f t="shared" ref="T763" si="625">T714/T$713*100</f>
        <v>18.377788267907942</v>
      </c>
    </row>
    <row r="764" spans="1:20" ht="12" customHeight="1">
      <c r="A764" s="70" t="s">
        <v>5</v>
      </c>
      <c r="B764" s="74">
        <f t="shared" si="610"/>
        <v>77.591347992917349</v>
      </c>
      <c r="C764" s="74">
        <f t="shared" si="610"/>
        <v>77.758382025997463</v>
      </c>
      <c r="D764" s="74">
        <f t="shared" si="610"/>
        <v>78.806034515515904</v>
      </c>
      <c r="E764" s="74">
        <f t="shared" si="610"/>
        <v>78.979088484066196</v>
      </c>
      <c r="F764" s="74">
        <f t="shared" si="610"/>
        <v>79.176151642988088</v>
      </c>
      <c r="G764" s="74">
        <f t="shared" si="610"/>
        <v>79.896648974253154</v>
      </c>
      <c r="H764" s="74">
        <f t="shared" si="610"/>
        <v>79.919947951379385</v>
      </c>
      <c r="I764" s="74">
        <f t="shared" si="610"/>
        <v>79.708163841736805</v>
      </c>
      <c r="J764" s="74">
        <f t="shared" si="610"/>
        <v>79.655714407347205</v>
      </c>
      <c r="K764" s="74">
        <f t="shared" si="610"/>
        <v>78.675736109076539</v>
      </c>
      <c r="L764" s="74">
        <f t="shared" si="610"/>
        <v>78.463800763969715</v>
      </c>
      <c r="M764" s="74">
        <f t="shared" si="610"/>
        <v>78.773111837960215</v>
      </c>
      <c r="N764" s="74">
        <f t="shared" si="610"/>
        <v>78.824776764962607</v>
      </c>
      <c r="O764" s="74">
        <f t="shared" si="610"/>
        <v>79.841250155283589</v>
      </c>
      <c r="P764" s="74">
        <f t="shared" si="610"/>
        <v>80.243994292665207</v>
      </c>
      <c r="Q764" s="74">
        <f t="shared" ref="Q764:R764" si="626">Q715/Q$713*100</f>
        <v>80.158599153682744</v>
      </c>
      <c r="R764" s="74">
        <f t="shared" si="626"/>
        <v>80.450870144057816</v>
      </c>
      <c r="S764" s="74">
        <f t="shared" ref="S764:T764" si="627">S715/S$713*100</f>
        <v>80.380722995660008</v>
      </c>
      <c r="T764" s="74">
        <f t="shared" si="627"/>
        <v>81.622211732092069</v>
      </c>
    </row>
    <row r="765" spans="1:20" ht="12" customHeight="1">
      <c r="A765" s="4"/>
      <c r="B765" s="79"/>
      <c r="C765" s="79"/>
      <c r="D765" s="79"/>
      <c r="E765" s="79"/>
      <c r="F765" s="79"/>
      <c r="G765" s="79"/>
      <c r="H765" s="79"/>
      <c r="I765"/>
      <c r="J765"/>
      <c r="K765"/>
      <c r="L765"/>
      <c r="M765"/>
      <c r="N765"/>
      <c r="O765"/>
      <c r="P765"/>
      <c r="Q765"/>
      <c r="R765"/>
      <c r="S765"/>
      <c r="T765"/>
    </row>
    <row r="766" spans="1:20" ht="12" customHeight="1">
      <c r="A766" s="65"/>
      <c r="B766" s="184" t="s">
        <v>151</v>
      </c>
      <c r="C766" s="184"/>
      <c r="D766" s="184"/>
      <c r="E766" s="184"/>
      <c r="F766" s="184"/>
      <c r="G766" s="184"/>
      <c r="H766" s="184"/>
      <c r="I766" s="184"/>
      <c r="J766" s="184"/>
      <c r="K766" s="184"/>
      <c r="L766" s="184"/>
      <c r="M766" s="184"/>
      <c r="N766" s="184"/>
      <c r="O766" s="184"/>
      <c r="P766" s="184"/>
      <c r="Q766" s="184"/>
      <c r="R766" s="184"/>
      <c r="S766" s="184"/>
      <c r="T766" s="184"/>
    </row>
    <row r="767" spans="1:20" ht="12" customHeight="1">
      <c r="A767" s="66" t="s">
        <v>1</v>
      </c>
      <c r="B767" s="74">
        <f t="shared" ref="B767:T767" si="628">B694/$Q694*100</f>
        <v>95.029718742720604</v>
      </c>
      <c r="C767" s="74">
        <f t="shared" si="628"/>
        <v>98.302161841284629</v>
      </c>
      <c r="D767" s="74">
        <f t="shared" si="628"/>
        <v>99.360915532645549</v>
      </c>
      <c r="E767" s="74">
        <f t="shared" si="628"/>
        <v>96.781283579173603</v>
      </c>
      <c r="F767" s="74">
        <f t="shared" si="628"/>
        <v>102.41356767682841</v>
      </c>
      <c r="G767" s="74">
        <f t="shared" si="628"/>
        <v>96.775647913676636</v>
      </c>
      <c r="H767" s="74">
        <f t="shared" si="628"/>
        <v>103.04325936835461</v>
      </c>
      <c r="I767" s="74">
        <f t="shared" si="628"/>
        <v>104.09750452731794</v>
      </c>
      <c r="J767" s="74">
        <f t="shared" si="628"/>
        <v>105.90505030770736</v>
      </c>
      <c r="K767" s="74">
        <f t="shared" si="628"/>
        <v>105.34336231317769</v>
      </c>
      <c r="L767" s="74">
        <f t="shared" si="628"/>
        <v>103.55497779547795</v>
      </c>
      <c r="M767" s="74">
        <f t="shared" si="628"/>
        <v>109.72903720290653</v>
      </c>
      <c r="N767" s="74">
        <f t="shared" si="628"/>
        <v>112.57579970093403</v>
      </c>
      <c r="O767" s="74">
        <f t="shared" si="628"/>
        <v>99.86136262877497</v>
      </c>
      <c r="P767" s="74">
        <f t="shared" si="628"/>
        <v>98.9213336238832</v>
      </c>
      <c r="Q767" s="93">
        <f t="shared" si="628"/>
        <v>100</v>
      </c>
      <c r="R767" s="74">
        <f t="shared" si="628"/>
        <v>104.59983017861305</v>
      </c>
      <c r="S767" s="74">
        <f t="shared" si="628"/>
        <v>101.92213764549412</v>
      </c>
      <c r="T767" s="74">
        <f t="shared" si="628"/>
        <v>103.24877330347684</v>
      </c>
    </row>
    <row r="768" spans="1:20" ht="12" customHeight="1">
      <c r="A768" s="66" t="s">
        <v>2</v>
      </c>
      <c r="B768" s="74">
        <f t="shared" ref="B768:T768" si="629">B695/$Q695*100</f>
        <v>85.527352847930302</v>
      </c>
      <c r="C768" s="74">
        <f t="shared" si="629"/>
        <v>85.903015038885727</v>
      </c>
      <c r="D768" s="74">
        <f t="shared" si="629"/>
        <v>87.007507930351053</v>
      </c>
      <c r="E768" s="74">
        <f t="shared" si="629"/>
        <v>87.221463577062096</v>
      </c>
      <c r="F768" s="74">
        <f t="shared" si="629"/>
        <v>84.348117172597384</v>
      </c>
      <c r="G768" s="74">
        <f t="shared" si="629"/>
        <v>82.499207407682917</v>
      </c>
      <c r="H768" s="74">
        <f t="shared" si="629"/>
        <v>84.324737913188557</v>
      </c>
      <c r="I768" s="74">
        <f t="shared" si="629"/>
        <v>82.476182379477265</v>
      </c>
      <c r="J768" s="74">
        <f t="shared" si="629"/>
        <v>82.812879138084625</v>
      </c>
      <c r="K768" s="74">
        <f t="shared" si="629"/>
        <v>82.685533020547169</v>
      </c>
      <c r="L768" s="74">
        <f t="shared" si="629"/>
        <v>80.834674984015308</v>
      </c>
      <c r="M768" s="74">
        <f t="shared" si="629"/>
        <v>84.540464715915419</v>
      </c>
      <c r="N768" s="74">
        <f t="shared" si="629"/>
        <v>86.508927511897738</v>
      </c>
      <c r="O768" s="74">
        <f t="shared" si="629"/>
        <v>87.561702647701111</v>
      </c>
      <c r="P768" s="74">
        <f t="shared" si="629"/>
        <v>94.383132927030132</v>
      </c>
      <c r="Q768" s="93">
        <f t="shared" si="629"/>
        <v>100</v>
      </c>
      <c r="R768" s="74">
        <f t="shared" si="629"/>
        <v>104.98456437532211</v>
      </c>
      <c r="S768" s="74">
        <f t="shared" si="629"/>
        <v>107.93920684091299</v>
      </c>
      <c r="T768" s="74">
        <f t="shared" si="629"/>
        <v>98.918355021138751</v>
      </c>
    </row>
    <row r="769" spans="1:20" ht="12" customHeight="1">
      <c r="A769" s="66" t="s">
        <v>3</v>
      </c>
      <c r="B769" s="74">
        <f t="shared" ref="B769:T769" si="630">B696/$Q696*100</f>
        <v>105.68824501004957</v>
      </c>
      <c r="C769" s="74">
        <f t="shared" si="630"/>
        <v>107.03548188095759</v>
      </c>
      <c r="D769" s="74">
        <f t="shared" si="630"/>
        <v>111.30882967503133</v>
      </c>
      <c r="E769" s="74">
        <f t="shared" si="630"/>
        <v>107.24761696284651</v>
      </c>
      <c r="F769" s="74">
        <f t="shared" si="630"/>
        <v>101.21510019701101</v>
      </c>
      <c r="G769" s="74">
        <f t="shared" si="630"/>
        <v>96.85339595231936</v>
      </c>
      <c r="H769" s="74">
        <f t="shared" si="630"/>
        <v>98.958030685956501</v>
      </c>
      <c r="I769" s="74">
        <f t="shared" si="630"/>
        <v>101.66046446836879</v>
      </c>
      <c r="J769" s="74">
        <f t="shared" si="630"/>
        <v>105.20427454180017</v>
      </c>
      <c r="K769" s="74">
        <f t="shared" si="630"/>
        <v>99.809755029750661</v>
      </c>
      <c r="L769" s="74">
        <f t="shared" si="630"/>
        <v>101.94025989532547</v>
      </c>
      <c r="M769" s="74">
        <f t="shared" si="630"/>
        <v>98.739925573620425</v>
      </c>
      <c r="N769" s="74">
        <f t="shared" si="630"/>
        <v>97.704324292053897</v>
      </c>
      <c r="O769" s="74">
        <f t="shared" si="630"/>
        <v>94.729657121251336</v>
      </c>
      <c r="P769" s="74">
        <f t="shared" si="630"/>
        <v>95.527253188991267</v>
      </c>
      <c r="Q769" s="93">
        <f t="shared" si="630"/>
        <v>100</v>
      </c>
      <c r="R769" s="74">
        <f t="shared" si="630"/>
        <v>103.63137051998964</v>
      </c>
      <c r="S769" s="74">
        <f t="shared" si="630"/>
        <v>104.91054904380013</v>
      </c>
      <c r="T769" s="74">
        <f t="shared" si="630"/>
        <v>109.23683110783867</v>
      </c>
    </row>
    <row r="770" spans="1:20" ht="12" customHeight="1">
      <c r="A770" s="66" t="s">
        <v>4</v>
      </c>
      <c r="B770" s="74">
        <f t="shared" ref="B770:T770" si="631">B697/$Q697*100</f>
        <v>73.252528730376042</v>
      </c>
      <c r="C770" s="74">
        <f t="shared" si="631"/>
        <v>75.711994175469357</v>
      </c>
      <c r="D770" s="74">
        <f t="shared" si="631"/>
        <v>74.699784718318128</v>
      </c>
      <c r="E770" s="74">
        <f t="shared" si="631"/>
        <v>70.731554233320139</v>
      </c>
      <c r="F770" s="74">
        <f t="shared" si="631"/>
        <v>73.984809236758736</v>
      </c>
      <c r="G770" s="74">
        <f t="shared" si="631"/>
        <v>72.133619897371332</v>
      </c>
      <c r="H770" s="74">
        <f t="shared" si="631"/>
        <v>75.995778649903201</v>
      </c>
      <c r="I770" s="74">
        <f t="shared" si="631"/>
        <v>76.759261998972448</v>
      </c>
      <c r="J770" s="74">
        <f t="shared" si="631"/>
        <v>79.853902552087661</v>
      </c>
      <c r="K770" s="74">
        <f t="shared" si="631"/>
        <v>83.456754922293257</v>
      </c>
      <c r="L770" s="74">
        <f t="shared" si="631"/>
        <v>83.04331725669627</v>
      </c>
      <c r="M770" s="74">
        <f t="shared" si="631"/>
        <v>86.818950885111661</v>
      </c>
      <c r="N770" s="74">
        <f t="shared" si="631"/>
        <v>88.068409542690048</v>
      </c>
      <c r="O770" s="74">
        <f t="shared" si="631"/>
        <v>86.700146958215967</v>
      </c>
      <c r="P770" s="74">
        <f t="shared" si="631"/>
        <v>95.659845976312724</v>
      </c>
      <c r="Q770" s="93">
        <f t="shared" si="631"/>
        <v>100</v>
      </c>
      <c r="R770" s="74">
        <f t="shared" si="631"/>
        <v>103.9995229910256</v>
      </c>
      <c r="S770" s="74">
        <f t="shared" si="631"/>
        <v>109.96527338801003</v>
      </c>
      <c r="T770" s="74">
        <f t="shared" si="631"/>
        <v>106.10257665543183</v>
      </c>
    </row>
    <row r="771" spans="1:20" ht="12" customHeight="1">
      <c r="A771" s="66"/>
      <c r="B771" s="74"/>
      <c r="C771" s="74"/>
      <c r="D771" s="74"/>
      <c r="E771" s="74"/>
      <c r="F771" s="74"/>
      <c r="G771" s="74"/>
      <c r="H771" s="74"/>
      <c r="I771" s="74"/>
      <c r="J771" s="74"/>
      <c r="K771" s="74"/>
      <c r="L771" s="74"/>
      <c r="M771" s="74"/>
      <c r="N771" s="74"/>
      <c r="O771" s="74"/>
      <c r="P771" s="74"/>
      <c r="Q771" s="93"/>
      <c r="R771" s="74"/>
      <c r="S771" s="74"/>
      <c r="T771" s="74"/>
    </row>
    <row r="772" spans="1:20" ht="12" customHeight="1">
      <c r="A772" s="66" t="s">
        <v>6</v>
      </c>
      <c r="B772" s="74">
        <f t="shared" ref="B772:T772" si="632">B699/$Q699*100</f>
        <v>71.538096629978</v>
      </c>
      <c r="C772" s="74">
        <f t="shared" si="632"/>
        <v>75.64396825320766</v>
      </c>
      <c r="D772" s="74">
        <f t="shared" si="632"/>
        <v>80.110337513316992</v>
      </c>
      <c r="E772" s="74">
        <f t="shared" si="632"/>
        <v>75.132690922391575</v>
      </c>
      <c r="F772" s="74">
        <f t="shared" si="632"/>
        <v>79.069095114194852</v>
      </c>
      <c r="G772" s="74">
        <f t="shared" si="632"/>
        <v>78.990670506437681</v>
      </c>
      <c r="H772" s="74">
        <f t="shared" si="632"/>
        <v>81.29740815456195</v>
      </c>
      <c r="I772" s="74">
        <f t="shared" si="632"/>
        <v>80.570183634972565</v>
      </c>
      <c r="J772" s="74">
        <f t="shared" si="632"/>
        <v>83.185987710816036</v>
      </c>
      <c r="K772" s="74">
        <f t="shared" si="632"/>
        <v>79.776992999286023</v>
      </c>
      <c r="L772" s="74">
        <f t="shared" si="632"/>
        <v>77.502679374328153</v>
      </c>
      <c r="M772" s="74">
        <f t="shared" si="632"/>
        <v>82.130210404757236</v>
      </c>
      <c r="N772" s="74">
        <f t="shared" si="632"/>
        <v>85.212728745094452</v>
      </c>
      <c r="O772" s="74">
        <f t="shared" si="632"/>
        <v>84.778757952271178</v>
      </c>
      <c r="P772" s="74">
        <f t="shared" si="632"/>
        <v>92.286276971436493</v>
      </c>
      <c r="Q772" s="93">
        <f t="shared" si="632"/>
        <v>100</v>
      </c>
      <c r="R772" s="74">
        <f t="shared" si="632"/>
        <v>109.73215840173522</v>
      </c>
      <c r="S772" s="74">
        <f t="shared" si="632"/>
        <v>111.77375379145442</v>
      </c>
      <c r="T772" s="74">
        <f t="shared" si="632"/>
        <v>117.11030077673902</v>
      </c>
    </row>
    <row r="773" spans="1:20" ht="12" customHeight="1">
      <c r="A773" s="66" t="s">
        <v>7</v>
      </c>
      <c r="B773" s="74">
        <f t="shared" ref="B773:T773" si="633">B700/$Q700*100</f>
        <v>56.871655298104486</v>
      </c>
      <c r="C773" s="74">
        <f t="shared" si="633"/>
        <v>55.669168279812354</v>
      </c>
      <c r="D773" s="74">
        <f t="shared" si="633"/>
        <v>56.212400699171759</v>
      </c>
      <c r="E773" s="74">
        <f t="shared" si="633"/>
        <v>54.898587637146157</v>
      </c>
      <c r="F773" s="74">
        <f t="shared" si="633"/>
        <v>56.322138344018192</v>
      </c>
      <c r="G773" s="74">
        <f t="shared" si="633"/>
        <v>59.696657249072679</v>
      </c>
      <c r="H773" s="74">
        <f t="shared" si="633"/>
        <v>64.014132606445159</v>
      </c>
      <c r="I773" s="74">
        <f t="shared" si="633"/>
        <v>64.842862460540374</v>
      </c>
      <c r="J773" s="74">
        <f t="shared" si="633"/>
        <v>66.205708705599932</v>
      </c>
      <c r="K773" s="74">
        <f t="shared" si="633"/>
        <v>64.521660581257308</v>
      </c>
      <c r="L773" s="74">
        <f t="shared" si="633"/>
        <v>68.62318275081681</v>
      </c>
      <c r="M773" s="74">
        <f t="shared" si="633"/>
        <v>72.365726771910758</v>
      </c>
      <c r="N773" s="74">
        <f t="shared" si="633"/>
        <v>76.129334343462958</v>
      </c>
      <c r="O773" s="74">
        <f t="shared" si="633"/>
        <v>77.323603124035301</v>
      </c>
      <c r="P773" s="74">
        <f t="shared" si="633"/>
        <v>85.48624688276719</v>
      </c>
      <c r="Q773" s="93">
        <f t="shared" si="633"/>
        <v>100</v>
      </c>
      <c r="R773" s="74">
        <f t="shared" si="633"/>
        <v>103.85069326705336</v>
      </c>
      <c r="S773" s="74">
        <f t="shared" si="633"/>
        <v>104.61015511751044</v>
      </c>
      <c r="T773" s="74">
        <f t="shared" si="633"/>
        <v>107.80898329349672</v>
      </c>
    </row>
    <row r="774" spans="1:20" ht="12" customHeight="1">
      <c r="A774" s="66" t="s">
        <v>8</v>
      </c>
      <c r="B774" s="74">
        <f t="shared" ref="B774:T774" si="634">B701/$Q701*100</f>
        <v>87.587110569307086</v>
      </c>
      <c r="C774" s="74">
        <f t="shared" si="634"/>
        <v>88.331258108046455</v>
      </c>
      <c r="D774" s="74">
        <f t="shared" si="634"/>
        <v>92.588838112870533</v>
      </c>
      <c r="E774" s="74">
        <f t="shared" si="634"/>
        <v>90.562722869417271</v>
      </c>
      <c r="F774" s="74">
        <f t="shared" si="634"/>
        <v>88.82507480589581</v>
      </c>
      <c r="G774" s="74">
        <f t="shared" si="634"/>
        <v>87.167936791462679</v>
      </c>
      <c r="H774" s="74">
        <f t="shared" si="634"/>
        <v>88.763143998904809</v>
      </c>
      <c r="I774" s="74">
        <f t="shared" si="634"/>
        <v>84.811306609646877</v>
      </c>
      <c r="J774" s="74">
        <f t="shared" si="634"/>
        <v>86.782010078423966</v>
      </c>
      <c r="K774" s="74">
        <f t="shared" si="634"/>
        <v>82.588316590285331</v>
      </c>
      <c r="L774" s="74">
        <f t="shared" si="634"/>
        <v>80.707575767453093</v>
      </c>
      <c r="M774" s="74">
        <f t="shared" si="634"/>
        <v>86.243863960833664</v>
      </c>
      <c r="N774" s="74">
        <f t="shared" si="634"/>
        <v>86.307424525903372</v>
      </c>
      <c r="O774" s="74">
        <f t="shared" si="634"/>
        <v>88.463920415653519</v>
      </c>
      <c r="P774" s="74">
        <f t="shared" si="634"/>
        <v>95.717647672379528</v>
      </c>
      <c r="Q774" s="93">
        <f t="shared" si="634"/>
        <v>100</v>
      </c>
      <c r="R774" s="74">
        <f t="shared" si="634"/>
        <v>103.15162617261093</v>
      </c>
      <c r="S774" s="74">
        <f t="shared" si="634"/>
        <v>105.13504175440198</v>
      </c>
      <c r="T774" s="74">
        <f t="shared" si="634"/>
        <v>108.06371702184529</v>
      </c>
    </row>
    <row r="775" spans="1:20" ht="12" customHeight="1">
      <c r="A775" s="66" t="s">
        <v>9</v>
      </c>
      <c r="B775" s="74">
        <f t="shared" ref="B775:T775" si="635">B702/$Q702*100</f>
        <v>64.059659413402187</v>
      </c>
      <c r="C775" s="74">
        <f t="shared" si="635"/>
        <v>69.304340606929316</v>
      </c>
      <c r="D775" s="74">
        <f t="shared" si="635"/>
        <v>73.457897688477289</v>
      </c>
      <c r="E775" s="74">
        <f t="shared" si="635"/>
        <v>71.350706604520042</v>
      </c>
      <c r="F775" s="74">
        <f t="shared" si="635"/>
        <v>73.801838984644633</v>
      </c>
      <c r="G775" s="74">
        <f t="shared" si="635"/>
        <v>73.063635916959356</v>
      </c>
      <c r="H775" s="74">
        <f t="shared" si="635"/>
        <v>75.640484770855466</v>
      </c>
      <c r="I775" s="74">
        <f t="shared" si="635"/>
        <v>75.747394602324235</v>
      </c>
      <c r="J775" s="74">
        <f t="shared" si="635"/>
        <v>80.760466065870673</v>
      </c>
      <c r="K775" s="74">
        <f t="shared" si="635"/>
        <v>79.916200312766321</v>
      </c>
      <c r="L775" s="74">
        <f t="shared" si="635"/>
        <v>73.301006240077811</v>
      </c>
      <c r="M775" s="74">
        <f t="shared" si="635"/>
        <v>77.962512093009849</v>
      </c>
      <c r="N775" s="74">
        <f t="shared" si="635"/>
        <v>82.680437872850149</v>
      </c>
      <c r="O775" s="74">
        <f t="shared" si="635"/>
        <v>84.617013742403216</v>
      </c>
      <c r="P775" s="74">
        <f t="shared" si="635"/>
        <v>96.613279522616253</v>
      </c>
      <c r="Q775" s="93">
        <f t="shared" si="635"/>
        <v>100</v>
      </c>
      <c r="R775" s="74">
        <f t="shared" si="635"/>
        <v>103.13850668482949</v>
      </c>
      <c r="S775" s="74">
        <f t="shared" si="635"/>
        <v>109.37553476094384</v>
      </c>
      <c r="T775" s="74">
        <f t="shared" si="635"/>
        <v>120.05533557996469</v>
      </c>
    </row>
    <row r="776" spans="1:20" ht="12" customHeight="1">
      <c r="A776" s="66" t="s">
        <v>10</v>
      </c>
      <c r="B776" s="74">
        <f t="shared" ref="B776:T776" si="636">B703/$Q703*100</f>
        <v>97.686680912200359</v>
      </c>
      <c r="C776" s="74">
        <f t="shared" si="636"/>
        <v>97.035567645621683</v>
      </c>
      <c r="D776" s="74">
        <f t="shared" si="636"/>
        <v>103.93176729701938</v>
      </c>
      <c r="E776" s="74">
        <f t="shared" si="636"/>
        <v>102.7772956337196</v>
      </c>
      <c r="F776" s="74">
        <f t="shared" si="636"/>
        <v>104.64020303531969</v>
      </c>
      <c r="G776" s="74">
        <f t="shared" si="636"/>
        <v>101.59890314252584</v>
      </c>
      <c r="H776" s="74">
        <f t="shared" si="636"/>
        <v>103.71137479123971</v>
      </c>
      <c r="I776" s="74">
        <f t="shared" si="636"/>
        <v>100.98454627002822</v>
      </c>
      <c r="J776" s="74">
        <f t="shared" si="636"/>
        <v>104.35052764387139</v>
      </c>
      <c r="K776" s="74">
        <f t="shared" si="636"/>
        <v>97.270254304655055</v>
      </c>
      <c r="L776" s="74">
        <f t="shared" si="636"/>
        <v>87.331442032103496</v>
      </c>
      <c r="M776" s="74">
        <f t="shared" si="636"/>
        <v>84.097754505210816</v>
      </c>
      <c r="N776" s="74">
        <f t="shared" si="636"/>
        <v>86.111917385628544</v>
      </c>
      <c r="O776" s="74">
        <f t="shared" si="636"/>
        <v>89.630904542769429</v>
      </c>
      <c r="P776" s="74">
        <f t="shared" si="636"/>
        <v>94.512212020216012</v>
      </c>
      <c r="Q776" s="93">
        <f t="shared" si="636"/>
        <v>100</v>
      </c>
      <c r="R776" s="74">
        <f t="shared" si="636"/>
        <v>104.00294634587472</v>
      </c>
      <c r="S776" s="74">
        <f t="shared" si="636"/>
        <v>106.06568017561389</v>
      </c>
      <c r="T776" s="74">
        <f t="shared" si="636"/>
        <v>107.39124410183854</v>
      </c>
    </row>
    <row r="777" spans="1:20" ht="12" customHeight="1">
      <c r="A777" s="66" t="s">
        <v>11</v>
      </c>
      <c r="B777" s="74">
        <f t="shared" ref="B777:T777" si="637">B704/$Q704*100</f>
        <v>70.79504003449037</v>
      </c>
      <c r="C777" s="74">
        <f t="shared" si="637"/>
        <v>74.490076264894043</v>
      </c>
      <c r="D777" s="74">
        <f t="shared" si="637"/>
        <v>82.071621090420322</v>
      </c>
      <c r="E777" s="74">
        <f t="shared" si="637"/>
        <v>80.775413764876433</v>
      </c>
      <c r="F777" s="74">
        <f t="shared" si="637"/>
        <v>82.980234247206454</v>
      </c>
      <c r="G777" s="74">
        <f t="shared" si="637"/>
        <v>85.004571948664548</v>
      </c>
      <c r="H777" s="74">
        <f t="shared" si="637"/>
        <v>91.860522456087452</v>
      </c>
      <c r="I777" s="74">
        <f t="shared" si="637"/>
        <v>93.361164219605698</v>
      </c>
      <c r="J777" s="74">
        <f t="shared" si="637"/>
        <v>95.634458262828559</v>
      </c>
      <c r="K777" s="74">
        <f t="shared" si="637"/>
        <v>88.160414110062064</v>
      </c>
      <c r="L777" s="74">
        <f t="shared" si="637"/>
        <v>87.960488219306995</v>
      </c>
      <c r="M777" s="74">
        <f t="shared" si="637"/>
        <v>98.363960927802665</v>
      </c>
      <c r="N777" s="74">
        <f t="shared" si="637"/>
        <v>88.497709798904694</v>
      </c>
      <c r="O777" s="74">
        <f t="shared" si="637"/>
        <v>92.20401739735658</v>
      </c>
      <c r="P777" s="74">
        <f t="shared" si="637"/>
        <v>97.152429754720941</v>
      </c>
      <c r="Q777" s="93">
        <f t="shared" si="637"/>
        <v>100</v>
      </c>
      <c r="R777" s="74">
        <f t="shared" si="637"/>
        <v>106.20615613944371</v>
      </c>
      <c r="S777" s="74">
        <f t="shared" si="637"/>
        <v>104.60181778988198</v>
      </c>
      <c r="T777" s="74">
        <f t="shared" si="637"/>
        <v>117.54585685644363</v>
      </c>
    </row>
    <row r="778" spans="1:20" ht="12" customHeight="1">
      <c r="A778" s="66" t="s">
        <v>12</v>
      </c>
      <c r="B778" s="74">
        <f t="shared" ref="B778:T778" si="638">B705/$Q705*100</f>
        <v>85.984698244368815</v>
      </c>
      <c r="C778" s="74">
        <f t="shared" si="638"/>
        <v>90.16763041980667</v>
      </c>
      <c r="D778" s="74">
        <f t="shared" si="638"/>
        <v>95.991378410537948</v>
      </c>
      <c r="E778" s="74">
        <f t="shared" si="638"/>
        <v>94.970565517817235</v>
      </c>
      <c r="F778" s="74">
        <f t="shared" si="638"/>
        <v>97.598532450994711</v>
      </c>
      <c r="G778" s="74">
        <f t="shared" si="638"/>
        <v>96.066530279940693</v>
      </c>
      <c r="H778" s="74">
        <f t="shared" si="638"/>
        <v>99.906060163246551</v>
      </c>
      <c r="I778" s="74">
        <f t="shared" si="638"/>
        <v>94.913157839801258</v>
      </c>
      <c r="J778" s="74">
        <f t="shared" si="638"/>
        <v>93.761612007598686</v>
      </c>
      <c r="K778" s="74">
        <f t="shared" si="638"/>
        <v>90.152234724338769</v>
      </c>
      <c r="L778" s="74">
        <f t="shared" si="638"/>
        <v>82.663925015134737</v>
      </c>
      <c r="M778" s="74">
        <f t="shared" si="638"/>
        <v>89.878765421789865</v>
      </c>
      <c r="N778" s="74">
        <f t="shared" si="638"/>
        <v>91.454867127319801</v>
      </c>
      <c r="O778" s="74">
        <f t="shared" si="638"/>
        <v>90.218775442039117</v>
      </c>
      <c r="P778" s="74">
        <f t="shared" si="638"/>
        <v>95.027973195833241</v>
      </c>
      <c r="Q778" s="93">
        <f t="shared" si="638"/>
        <v>100</v>
      </c>
      <c r="R778" s="74">
        <f t="shared" si="638"/>
        <v>110.24335636598958</v>
      </c>
      <c r="S778" s="74">
        <f t="shared" si="638"/>
        <v>117.70191846022166</v>
      </c>
      <c r="T778" s="74">
        <f t="shared" si="638"/>
        <v>116.35910068262947</v>
      </c>
    </row>
    <row r="779" spans="1:20" ht="12" customHeight="1">
      <c r="A779" s="66" t="s">
        <v>13</v>
      </c>
      <c r="B779" s="74">
        <f t="shared" ref="B779:T779" si="639">B706/$Q706*100</f>
        <v>76.10582456880266</v>
      </c>
      <c r="C779" s="74">
        <f t="shared" si="639"/>
        <v>78.365008654699452</v>
      </c>
      <c r="D779" s="74">
        <f t="shared" si="639"/>
        <v>84.79883315321014</v>
      </c>
      <c r="E779" s="74">
        <f t="shared" si="639"/>
        <v>84.371809403308987</v>
      </c>
      <c r="F779" s="74">
        <f t="shared" si="639"/>
        <v>94.429536688017848</v>
      </c>
      <c r="G779" s="74">
        <f t="shared" si="639"/>
        <v>99.275641194612106</v>
      </c>
      <c r="H779" s="74">
        <f t="shared" si="639"/>
        <v>102.53051111052534</v>
      </c>
      <c r="I779" s="74">
        <f t="shared" si="639"/>
        <v>102.3291246013127</v>
      </c>
      <c r="J779" s="74">
        <f t="shared" si="639"/>
        <v>106.11048141216574</v>
      </c>
      <c r="K779" s="74">
        <f t="shared" si="639"/>
        <v>98.642661957104309</v>
      </c>
      <c r="L779" s="74">
        <f t="shared" si="639"/>
        <v>90.397061795432762</v>
      </c>
      <c r="M779" s="74">
        <f t="shared" si="639"/>
        <v>94.706662800608015</v>
      </c>
      <c r="N779" s="74">
        <f t="shared" si="639"/>
        <v>93.33509063271562</v>
      </c>
      <c r="O779" s="74">
        <f t="shared" si="639"/>
        <v>92.069132157700025</v>
      </c>
      <c r="P779" s="74">
        <f t="shared" si="639"/>
        <v>96.068921281774166</v>
      </c>
      <c r="Q779" s="93">
        <f t="shared" si="639"/>
        <v>100</v>
      </c>
      <c r="R779" s="74">
        <f t="shared" si="639"/>
        <v>103.87115480928905</v>
      </c>
      <c r="S779" s="74">
        <f t="shared" si="639"/>
        <v>107.41896653223324</v>
      </c>
      <c r="T779" s="74">
        <f t="shared" si="639"/>
        <v>114.11867042728731</v>
      </c>
    </row>
    <row r="780" spans="1:20" ht="12" customHeight="1">
      <c r="A780" s="66" t="s">
        <v>14</v>
      </c>
      <c r="B780" s="74">
        <f t="shared" ref="B780:T780" si="640">B707/$Q707*100</f>
        <v>86.086503710224349</v>
      </c>
      <c r="C780" s="74">
        <f t="shared" si="640"/>
        <v>89.543490524514766</v>
      </c>
      <c r="D780" s="74">
        <f t="shared" si="640"/>
        <v>96.884589395639495</v>
      </c>
      <c r="E780" s="74">
        <f t="shared" si="640"/>
        <v>96.217554909460617</v>
      </c>
      <c r="F780" s="74">
        <f t="shared" si="640"/>
        <v>97.324423008970257</v>
      </c>
      <c r="G780" s="74">
        <f t="shared" si="640"/>
        <v>98.074836805921493</v>
      </c>
      <c r="H780" s="74">
        <f t="shared" si="640"/>
        <v>101.05789437794077</v>
      </c>
      <c r="I780" s="74">
        <f t="shared" si="640"/>
        <v>99.59023253218939</v>
      </c>
      <c r="J780" s="74">
        <f t="shared" si="640"/>
        <v>102.96476991649671</v>
      </c>
      <c r="K780" s="74">
        <f t="shared" si="640"/>
        <v>98.10428303091544</v>
      </c>
      <c r="L780" s="74">
        <f t="shared" si="640"/>
        <v>93.352282237417157</v>
      </c>
      <c r="M780" s="74">
        <f t="shared" si="640"/>
        <v>96.536194059921527</v>
      </c>
      <c r="N780" s="74">
        <f t="shared" si="640"/>
        <v>95.849012156641535</v>
      </c>
      <c r="O780" s="74">
        <f t="shared" si="640"/>
        <v>94.541599766909883</v>
      </c>
      <c r="P780" s="74">
        <f t="shared" si="640"/>
        <v>97.416791167372381</v>
      </c>
      <c r="Q780" s="93">
        <f t="shared" si="640"/>
        <v>100</v>
      </c>
      <c r="R780" s="74">
        <f t="shared" si="640"/>
        <v>106.24972878476981</v>
      </c>
      <c r="S780" s="74">
        <f t="shared" si="640"/>
        <v>109.20210029074273</v>
      </c>
      <c r="T780" s="74">
        <f t="shared" si="640"/>
        <v>112.74029669396386</v>
      </c>
    </row>
    <row r="781" spans="1:20" ht="12" customHeight="1">
      <c r="A781" s="66" t="s">
        <v>15</v>
      </c>
      <c r="B781" s="74">
        <f t="shared" ref="B781:T781" si="641">B708/$Q708*100</f>
        <v>59.579833336116636</v>
      </c>
      <c r="C781" s="74">
        <f t="shared" si="641"/>
        <v>59.691258032134101</v>
      </c>
      <c r="D781" s="74">
        <f t="shared" si="641"/>
        <v>62.23927456121308</v>
      </c>
      <c r="E781" s="74">
        <f t="shared" si="641"/>
        <v>61.351216950655839</v>
      </c>
      <c r="F781" s="74">
        <f t="shared" si="641"/>
        <v>64.791837143668289</v>
      </c>
      <c r="G781" s="74">
        <f t="shared" si="641"/>
        <v>66.755732202201031</v>
      </c>
      <c r="H781" s="74">
        <f t="shared" si="641"/>
        <v>70.604476656479804</v>
      </c>
      <c r="I781" s="74">
        <f t="shared" si="641"/>
        <v>70.566159920880111</v>
      </c>
      <c r="J781" s="74">
        <f t="shared" si="641"/>
        <v>71.589671366729206</v>
      </c>
      <c r="K781" s="74">
        <f t="shared" si="641"/>
        <v>69.504981175627961</v>
      </c>
      <c r="L781" s="74">
        <f t="shared" si="641"/>
        <v>67.82971411818626</v>
      </c>
      <c r="M781" s="74">
        <f t="shared" si="641"/>
        <v>76.156970584251354</v>
      </c>
      <c r="N781" s="74">
        <f t="shared" si="641"/>
        <v>79.266656646793919</v>
      </c>
      <c r="O781" s="74">
        <f t="shared" si="641"/>
        <v>94.171495688671442</v>
      </c>
      <c r="P781" s="74">
        <f t="shared" si="641"/>
        <v>98.913678796279285</v>
      </c>
      <c r="Q781" s="93">
        <f t="shared" si="641"/>
        <v>100</v>
      </c>
      <c r="R781" s="74">
        <f t="shared" si="641"/>
        <v>106.9458128992873</v>
      </c>
      <c r="S781" s="74">
        <f t="shared" si="641"/>
        <v>114.91012730804985</v>
      </c>
      <c r="T781" s="74">
        <f t="shared" si="641"/>
        <v>116.91465851717018</v>
      </c>
    </row>
    <row r="782" spans="1:20" ht="12" customHeight="1">
      <c r="A782" s="66" t="s">
        <v>16</v>
      </c>
      <c r="B782" s="74">
        <f t="shared" ref="B782:T782" si="642">B709/$Q709*100</f>
        <v>81.203353608416904</v>
      </c>
      <c r="C782" s="74">
        <f t="shared" si="642"/>
        <v>84.612855498931452</v>
      </c>
      <c r="D782" s="74">
        <f t="shared" si="642"/>
        <v>92.911803386486937</v>
      </c>
      <c r="E782" s="74">
        <f t="shared" si="642"/>
        <v>93.839799441065267</v>
      </c>
      <c r="F782" s="74">
        <f t="shared" si="642"/>
        <v>92.96153213874733</v>
      </c>
      <c r="G782" s="74">
        <f t="shared" si="642"/>
        <v>94.664639158310052</v>
      </c>
      <c r="H782" s="74">
        <f t="shared" si="642"/>
        <v>95.1771329935887</v>
      </c>
      <c r="I782" s="74">
        <f t="shared" si="642"/>
        <v>93.811441722834132</v>
      </c>
      <c r="J782" s="74">
        <f t="shared" si="642"/>
        <v>98.063455531809964</v>
      </c>
      <c r="K782" s="74">
        <f t="shared" si="642"/>
        <v>94.780535919776426</v>
      </c>
      <c r="L782" s="74">
        <f t="shared" si="642"/>
        <v>93.577593292783163</v>
      </c>
      <c r="M782" s="74">
        <f t="shared" si="642"/>
        <v>96.950928818017431</v>
      </c>
      <c r="N782" s="74">
        <f t="shared" si="642"/>
        <v>95.67976327469998</v>
      </c>
      <c r="O782" s="74">
        <f t="shared" si="642"/>
        <v>95.513315798125916</v>
      </c>
      <c r="P782" s="74">
        <f t="shared" si="642"/>
        <v>97.145734012822629</v>
      </c>
      <c r="Q782" s="93">
        <f t="shared" si="642"/>
        <v>100</v>
      </c>
      <c r="R782" s="74">
        <f t="shared" si="642"/>
        <v>103.71938188393885</v>
      </c>
      <c r="S782" s="74">
        <f t="shared" si="642"/>
        <v>103.29607101759002</v>
      </c>
      <c r="T782" s="74">
        <f t="shared" si="642"/>
        <v>104.81711326648036</v>
      </c>
    </row>
    <row r="783" spans="1:20" ht="12" customHeight="1">
      <c r="A783" s="66" t="s">
        <v>17</v>
      </c>
      <c r="B783" s="74">
        <f t="shared" ref="B783:T783" si="643">B710/$Q710*100</f>
        <v>100.13387327775867</v>
      </c>
      <c r="C783" s="74">
        <f t="shared" si="643"/>
        <v>116.03107462517153</v>
      </c>
      <c r="D783" s="74">
        <f t="shared" si="643"/>
        <v>121.30287744085038</v>
      </c>
      <c r="E783" s="74">
        <f t="shared" si="643"/>
        <v>119.2757489058113</v>
      </c>
      <c r="F783" s="74">
        <f t="shared" si="643"/>
        <v>102.12427846977168</v>
      </c>
      <c r="G783" s="74">
        <f t="shared" si="643"/>
        <v>100.7915549664983</v>
      </c>
      <c r="H783" s="74">
        <f t="shared" si="643"/>
        <v>103.83758934622433</v>
      </c>
      <c r="I783" s="74">
        <f t="shared" si="643"/>
        <v>98.20957010319259</v>
      </c>
      <c r="J783" s="74">
        <f t="shared" si="643"/>
        <v>97.67274159786605</v>
      </c>
      <c r="K783" s="74">
        <f t="shared" si="643"/>
        <v>94.046812246901055</v>
      </c>
      <c r="L783" s="74">
        <f t="shared" si="643"/>
        <v>93.352073366562408</v>
      </c>
      <c r="M783" s="74">
        <f t="shared" si="643"/>
        <v>92.166243235393296</v>
      </c>
      <c r="N783" s="74">
        <f t="shared" si="643"/>
        <v>94.135949815882512</v>
      </c>
      <c r="O783" s="74">
        <f t="shared" si="643"/>
        <v>96.100314819204314</v>
      </c>
      <c r="P783" s="74">
        <f t="shared" si="643"/>
        <v>104.54134213803303</v>
      </c>
      <c r="Q783" s="93">
        <f t="shared" si="643"/>
        <v>100</v>
      </c>
      <c r="R783" s="74">
        <f t="shared" si="643"/>
        <v>108.86968888651487</v>
      </c>
      <c r="S783" s="74">
        <f t="shared" si="643"/>
        <v>111.78986235423338</v>
      </c>
      <c r="T783" s="74">
        <f t="shared" si="643"/>
        <v>112.77938952449951</v>
      </c>
    </row>
    <row r="784" spans="1:20" ht="12" customHeight="1">
      <c r="A784" s="66" t="s">
        <v>18</v>
      </c>
      <c r="B784" s="74">
        <f t="shared" ref="B784:T784" si="644">B711/$Q711*100</f>
        <v>52.873233568615284</v>
      </c>
      <c r="C784" s="74">
        <f t="shared" si="644"/>
        <v>57.027114752033484</v>
      </c>
      <c r="D784" s="74">
        <f t="shared" si="644"/>
        <v>63.914368347874948</v>
      </c>
      <c r="E784" s="74">
        <f t="shared" si="644"/>
        <v>62.636772777699726</v>
      </c>
      <c r="F784" s="74">
        <f t="shared" si="644"/>
        <v>65.560825311623432</v>
      </c>
      <c r="G784" s="74">
        <f t="shared" si="644"/>
        <v>66.64347758685004</v>
      </c>
      <c r="H784" s="74">
        <f t="shared" si="644"/>
        <v>71.40476409632835</v>
      </c>
      <c r="I784" s="74">
        <f t="shared" si="644"/>
        <v>74.515233578304318</v>
      </c>
      <c r="J784" s="74">
        <f t="shared" si="644"/>
        <v>76.76657672016627</v>
      </c>
      <c r="K784" s="74">
        <f t="shared" si="644"/>
        <v>71.700570199448691</v>
      </c>
      <c r="L784" s="74">
        <f t="shared" si="644"/>
        <v>74.409623145156218</v>
      </c>
      <c r="M784" s="74">
        <f t="shared" si="644"/>
        <v>82.291068167174544</v>
      </c>
      <c r="N784" s="74">
        <f t="shared" si="644"/>
        <v>84.193993769953352</v>
      </c>
      <c r="O784" s="74">
        <f t="shared" si="644"/>
        <v>84.194575111787188</v>
      </c>
      <c r="P784" s="74">
        <f t="shared" si="644"/>
        <v>99.059195132231039</v>
      </c>
      <c r="Q784" s="93">
        <f t="shared" si="644"/>
        <v>100</v>
      </c>
      <c r="R784" s="74">
        <f t="shared" si="644"/>
        <v>107.87098086900914</v>
      </c>
      <c r="S784" s="74">
        <f t="shared" si="644"/>
        <v>113.2991633522108</v>
      </c>
      <c r="T784" s="74">
        <f t="shared" si="644"/>
        <v>124.43990136566887</v>
      </c>
    </row>
    <row r="785" spans="1:20" ht="12" customHeight="1">
      <c r="A785" s="66" t="s">
        <v>19</v>
      </c>
      <c r="B785" s="74">
        <f t="shared" ref="B785:T785" si="645">B712/$Q712*100</f>
        <v>82.347097909836265</v>
      </c>
      <c r="C785" s="74">
        <f t="shared" si="645"/>
        <v>82.900220116560547</v>
      </c>
      <c r="D785" s="74">
        <f t="shared" si="645"/>
        <v>92.053328941295959</v>
      </c>
      <c r="E785" s="74">
        <f t="shared" si="645"/>
        <v>86.514558059817475</v>
      </c>
      <c r="F785" s="74">
        <f t="shared" si="645"/>
        <v>84.732351644354765</v>
      </c>
      <c r="G785" s="74">
        <f t="shared" si="645"/>
        <v>84.537111857986218</v>
      </c>
      <c r="H785" s="74">
        <f t="shared" si="645"/>
        <v>85.575245379353646</v>
      </c>
      <c r="I785" s="74">
        <f t="shared" si="645"/>
        <v>78.673227272493321</v>
      </c>
      <c r="J785" s="74">
        <f t="shared" si="645"/>
        <v>77.088834102797705</v>
      </c>
      <c r="K785" s="74">
        <f t="shared" si="645"/>
        <v>75.489000176710874</v>
      </c>
      <c r="L785" s="74">
        <f t="shared" si="645"/>
        <v>77.814378089223553</v>
      </c>
      <c r="M785" s="74">
        <f t="shared" si="645"/>
        <v>73.876470517591315</v>
      </c>
      <c r="N785" s="74">
        <f t="shared" si="645"/>
        <v>80.222106702489214</v>
      </c>
      <c r="O785" s="74">
        <f t="shared" si="645"/>
        <v>88.189537000341417</v>
      </c>
      <c r="P785" s="74">
        <f t="shared" si="645"/>
        <v>113.56659169321617</v>
      </c>
      <c r="Q785" s="93">
        <f t="shared" si="645"/>
        <v>100</v>
      </c>
      <c r="R785" s="74">
        <f t="shared" si="645"/>
        <v>110.86737591207689</v>
      </c>
      <c r="S785" s="74">
        <f t="shared" si="645"/>
        <v>111.84340327995976</v>
      </c>
      <c r="T785" s="74">
        <f t="shared" si="645"/>
        <v>115.67923029545028</v>
      </c>
    </row>
    <row r="786" spans="1:20" ht="12" customHeight="1">
      <c r="A786" s="69" t="s">
        <v>20</v>
      </c>
      <c r="B786" s="85">
        <f t="shared" ref="B786:T786" si="646">B713/$Q713*100</f>
        <v>73.272704254720864</v>
      </c>
      <c r="C786" s="85">
        <f t="shared" si="646"/>
        <v>75.513850313707351</v>
      </c>
      <c r="D786" s="85">
        <f t="shared" si="646"/>
        <v>79.608859548574202</v>
      </c>
      <c r="E786" s="85">
        <f t="shared" si="646"/>
        <v>77.681637559423436</v>
      </c>
      <c r="F786" s="85">
        <f t="shared" si="646"/>
        <v>79.279476309816914</v>
      </c>
      <c r="G786" s="85">
        <f t="shared" si="646"/>
        <v>79.558337323039012</v>
      </c>
      <c r="H786" s="85">
        <f t="shared" si="646"/>
        <v>83.039007131264057</v>
      </c>
      <c r="I786" s="85">
        <f t="shared" si="646"/>
        <v>82.513919121456865</v>
      </c>
      <c r="J786" s="85">
        <f t="shared" si="646"/>
        <v>84.526229748895048</v>
      </c>
      <c r="K786" s="85">
        <f t="shared" si="646"/>
        <v>81.675566223666351</v>
      </c>
      <c r="L786" s="85">
        <f t="shared" si="646"/>
        <v>80.265178926335437</v>
      </c>
      <c r="M786" s="85">
        <f t="shared" si="646"/>
        <v>84.473143035057447</v>
      </c>
      <c r="N786" s="85">
        <f t="shared" si="646"/>
        <v>85.959580052398621</v>
      </c>
      <c r="O786" s="85">
        <f t="shared" si="646"/>
        <v>88.025997771062336</v>
      </c>
      <c r="P786" s="85">
        <f t="shared" si="646"/>
        <v>96.125410340703098</v>
      </c>
      <c r="Q786" s="75">
        <f t="shared" si="646"/>
        <v>100</v>
      </c>
      <c r="R786" s="85">
        <f t="shared" si="646"/>
        <v>105.84234681742485</v>
      </c>
      <c r="S786" s="85">
        <f t="shared" si="646"/>
        <v>109.11392956000785</v>
      </c>
      <c r="T786" s="85">
        <f t="shared" si="646"/>
        <v>112.57331592130055</v>
      </c>
    </row>
    <row r="787" spans="1:20" ht="12" customHeight="1">
      <c r="A787" s="70" t="s">
        <v>0</v>
      </c>
      <c r="B787" s="74">
        <f t="shared" ref="B787:T787" si="647">B714/$Q714*100</f>
        <v>82.753402694120922</v>
      </c>
      <c r="C787" s="74">
        <f t="shared" si="647"/>
        <v>84.648726188422813</v>
      </c>
      <c r="D787" s="74">
        <f t="shared" si="647"/>
        <v>85.03565507351513</v>
      </c>
      <c r="E787" s="74">
        <f t="shared" si="647"/>
        <v>82.299619123989714</v>
      </c>
      <c r="F787" s="74">
        <f t="shared" si="647"/>
        <v>83.205001768076599</v>
      </c>
      <c r="G787" s="74">
        <f t="shared" si="647"/>
        <v>80.608637042774717</v>
      </c>
      <c r="H787" s="74">
        <f t="shared" si="647"/>
        <v>84.037886445337762</v>
      </c>
      <c r="I787" s="74">
        <f t="shared" si="647"/>
        <v>84.387132771402037</v>
      </c>
      <c r="J787" s="74">
        <f t="shared" si="647"/>
        <v>86.668565964730405</v>
      </c>
      <c r="K787" s="74">
        <f t="shared" si="647"/>
        <v>87.779655332013846</v>
      </c>
      <c r="L787" s="74">
        <f t="shared" si="647"/>
        <v>87.121211776436851</v>
      </c>
      <c r="M787" s="74">
        <f t="shared" si="647"/>
        <v>90.37174208563863</v>
      </c>
      <c r="N787" s="74">
        <f t="shared" si="647"/>
        <v>91.738144443438173</v>
      </c>
      <c r="O787" s="74">
        <f t="shared" si="647"/>
        <v>89.433910571277607</v>
      </c>
      <c r="P787" s="74">
        <f t="shared" si="647"/>
        <v>95.711697476406314</v>
      </c>
      <c r="Q787" s="93">
        <f t="shared" si="647"/>
        <v>100</v>
      </c>
      <c r="R787" s="74">
        <f t="shared" si="647"/>
        <v>104.28325087618779</v>
      </c>
      <c r="S787" s="74">
        <f t="shared" si="647"/>
        <v>107.89240264087383</v>
      </c>
      <c r="T787" s="74">
        <f t="shared" si="647"/>
        <v>104.26927920273172</v>
      </c>
    </row>
    <row r="788" spans="1:20" ht="12" customHeight="1">
      <c r="A788" s="70" t="s">
        <v>5</v>
      </c>
      <c r="B788" s="74">
        <f t="shared" ref="B788:T788" si="648">B715/$Q715*100</f>
        <v>70.925988655441202</v>
      </c>
      <c r="C788" s="74">
        <f t="shared" si="648"/>
        <v>73.252712534179494</v>
      </c>
      <c r="D788" s="74">
        <f t="shared" si="648"/>
        <v>78.265571000033674</v>
      </c>
      <c r="E788" s="74">
        <f t="shared" si="648"/>
        <v>76.53857466533573</v>
      </c>
      <c r="F788" s="74">
        <f t="shared" si="648"/>
        <v>78.307803588835029</v>
      </c>
      <c r="G788" s="74">
        <f t="shared" si="648"/>
        <v>79.298348738446435</v>
      </c>
      <c r="H788" s="74">
        <f t="shared" si="648"/>
        <v>82.791780269777121</v>
      </c>
      <c r="I788" s="74">
        <f t="shared" si="648"/>
        <v>82.050248557203403</v>
      </c>
      <c r="J788" s="74">
        <f t="shared" si="648"/>
        <v>83.995944139431288</v>
      </c>
      <c r="K788" s="74">
        <f t="shared" si="648"/>
        <v>80.164640632661971</v>
      </c>
      <c r="L788" s="74">
        <f t="shared" si="648"/>
        <v>78.568127113671224</v>
      </c>
      <c r="M788" s="74">
        <f t="shared" si="648"/>
        <v>83.013081738702937</v>
      </c>
      <c r="N788" s="74">
        <f t="shared" si="648"/>
        <v>84.529230550169288</v>
      </c>
      <c r="O788" s="74">
        <f t="shared" si="648"/>
        <v>87.677501633147386</v>
      </c>
      <c r="P788" s="74">
        <f t="shared" si="648"/>
        <v>96.227815358535977</v>
      </c>
      <c r="Q788" s="93">
        <f t="shared" si="648"/>
        <v>100</v>
      </c>
      <c r="R788" s="74">
        <f t="shared" si="648"/>
        <v>106.2282648331407</v>
      </c>
      <c r="S788" s="74">
        <f t="shared" si="648"/>
        <v>109.41629019882886</v>
      </c>
      <c r="T788" s="74">
        <f t="shared" si="648"/>
        <v>114.62878748536534</v>
      </c>
    </row>
    <row r="789" spans="1:20" ht="12" customHeight="1">
      <c r="A789" s="4"/>
      <c r="B789" s="82"/>
      <c r="C789" s="82"/>
      <c r="D789" s="82"/>
      <c r="E789"/>
      <c r="F789"/>
      <c r="G789"/>
      <c r="H789"/>
      <c r="I789"/>
      <c r="J789"/>
      <c r="K789"/>
      <c r="L789"/>
      <c r="M789"/>
      <c r="N789"/>
      <c r="O789"/>
      <c r="P789"/>
      <c r="Q789"/>
      <c r="R789"/>
      <c r="S789"/>
      <c r="T789"/>
    </row>
    <row r="790" spans="1:20" ht="12" customHeight="1">
      <c r="A790" s="65"/>
      <c r="B790" s="193" t="s">
        <v>101</v>
      </c>
      <c r="C790" s="193"/>
      <c r="D790" s="193"/>
      <c r="E790" s="193"/>
      <c r="F790" s="193"/>
      <c r="G790" s="193"/>
      <c r="H790" s="193"/>
      <c r="I790" s="193"/>
      <c r="J790" s="193"/>
      <c r="K790" s="193"/>
      <c r="L790" s="193"/>
      <c r="M790" s="193"/>
      <c r="N790" s="193"/>
      <c r="O790" s="193"/>
      <c r="P790" s="193"/>
      <c r="Q790" s="193"/>
      <c r="R790" s="193"/>
      <c r="S790" s="193"/>
      <c r="T790" s="193"/>
    </row>
    <row r="791" spans="1:20" ht="12" customHeight="1">
      <c r="A791" s="65"/>
      <c r="B791" s="184" t="s">
        <v>83</v>
      </c>
      <c r="C791" s="184"/>
      <c r="D791" s="184"/>
      <c r="E791" s="184"/>
      <c r="F791" s="184"/>
      <c r="G791" s="184"/>
      <c r="H791" s="184"/>
      <c r="I791" s="184"/>
      <c r="J791" s="184"/>
      <c r="K791" s="184"/>
      <c r="L791" s="184"/>
      <c r="M791" s="184"/>
      <c r="N791" s="184"/>
      <c r="O791" s="184"/>
      <c r="P791" s="184"/>
      <c r="Q791" s="184"/>
      <c r="R791" s="184"/>
      <c r="S791" s="184"/>
      <c r="T791" s="184"/>
    </row>
    <row r="792" spans="1:20" ht="12" customHeight="1">
      <c r="A792" s="66" t="s">
        <v>1</v>
      </c>
      <c r="B792" s="90">
        <v>242.584</v>
      </c>
      <c r="C792" s="90">
        <v>254.43700000000001</v>
      </c>
      <c r="D792" s="90">
        <v>271.46300000000002</v>
      </c>
      <c r="E792" s="90">
        <v>284.13299999999998</v>
      </c>
      <c r="F792" s="90">
        <v>282.81599999999997</v>
      </c>
      <c r="G792" s="90">
        <v>284.22399999999999</v>
      </c>
      <c r="H792" s="90">
        <v>306.31200000000001</v>
      </c>
      <c r="I792" s="90">
        <v>321.66000000000003</v>
      </c>
      <c r="J792" s="90">
        <v>335.06299999999999</v>
      </c>
      <c r="K792" s="90">
        <v>333.62400000000002</v>
      </c>
      <c r="L792" s="90">
        <v>382.95800000000003</v>
      </c>
      <c r="M792" s="90">
        <v>357.60199999999998</v>
      </c>
      <c r="N792" s="90">
        <v>362.68399999999997</v>
      </c>
      <c r="O792" s="90">
        <v>364.86799999999999</v>
      </c>
      <c r="P792" s="90">
        <v>386.30399999999997</v>
      </c>
      <c r="Q792" s="90">
        <v>439.053</v>
      </c>
      <c r="R792" s="90">
        <v>426.63800000000003</v>
      </c>
      <c r="S792" s="90">
        <v>411.48</v>
      </c>
      <c r="T792" s="90">
        <v>411.178</v>
      </c>
    </row>
    <row r="793" spans="1:20" ht="12" customHeight="1">
      <c r="A793" s="66" t="s">
        <v>2</v>
      </c>
      <c r="B793" s="90">
        <v>455.26</v>
      </c>
      <c r="C793" s="90">
        <v>485.68400000000003</v>
      </c>
      <c r="D793" s="90">
        <v>492.12599999999998</v>
      </c>
      <c r="E793" s="90">
        <v>542.404</v>
      </c>
      <c r="F793" s="90">
        <v>548.37</v>
      </c>
      <c r="G793" s="90">
        <v>569.16999999999996</v>
      </c>
      <c r="H793" s="90">
        <v>598.66099999999994</v>
      </c>
      <c r="I793" s="90">
        <v>600.28599999999994</v>
      </c>
      <c r="J793" s="90">
        <v>633.625</v>
      </c>
      <c r="K793" s="90">
        <v>614.03899999999999</v>
      </c>
      <c r="L793" s="90">
        <v>647.23900000000003</v>
      </c>
      <c r="M793" s="90">
        <v>664.86400000000003</v>
      </c>
      <c r="N793" s="90">
        <v>666.46100000000001</v>
      </c>
      <c r="O793" s="90">
        <v>696.06700000000001</v>
      </c>
      <c r="P793" s="90">
        <v>746.49099999999999</v>
      </c>
      <c r="Q793" s="90">
        <v>770.90100000000007</v>
      </c>
      <c r="R793" s="90">
        <v>782.99399999999991</v>
      </c>
      <c r="S793" s="90">
        <v>806.38099999999997</v>
      </c>
      <c r="T793" s="90">
        <v>814.26599999999996</v>
      </c>
    </row>
    <row r="794" spans="1:20" ht="12" customHeight="1">
      <c r="A794" s="66" t="s">
        <v>3</v>
      </c>
      <c r="B794" s="90">
        <v>319.041</v>
      </c>
      <c r="C794" s="90">
        <v>342.94900000000001</v>
      </c>
      <c r="D794" s="90">
        <v>353.31700000000001</v>
      </c>
      <c r="E794" s="90">
        <v>359.673</v>
      </c>
      <c r="F794" s="90">
        <v>340.87099999999998</v>
      </c>
      <c r="G794" s="90">
        <v>349.54199999999997</v>
      </c>
      <c r="H794" s="90">
        <v>361.75700000000001</v>
      </c>
      <c r="I794" s="90">
        <v>373.32600000000002</v>
      </c>
      <c r="J794" s="90">
        <v>379.59299999999996</v>
      </c>
      <c r="K794" s="90">
        <v>363.221</v>
      </c>
      <c r="L794" s="90">
        <v>370.76099999999997</v>
      </c>
      <c r="M794" s="90">
        <v>374.77</v>
      </c>
      <c r="N794" s="90">
        <v>367.37599999999998</v>
      </c>
      <c r="O794" s="90">
        <v>395.928</v>
      </c>
      <c r="P794" s="90">
        <v>421.52600000000001</v>
      </c>
      <c r="Q794" s="90">
        <v>443.17</v>
      </c>
      <c r="R794" s="90">
        <v>473.37100000000004</v>
      </c>
      <c r="S794" s="90">
        <v>481.57900000000006</v>
      </c>
      <c r="T794" s="90">
        <v>502.39099999999996</v>
      </c>
    </row>
    <row r="795" spans="1:20" ht="12" customHeight="1">
      <c r="A795" s="66" t="s">
        <v>4</v>
      </c>
      <c r="B795" s="90">
        <v>862.25800000000004</v>
      </c>
      <c r="C795" s="90">
        <v>920.22400000000005</v>
      </c>
      <c r="D795" s="90">
        <v>964.03599999999994</v>
      </c>
      <c r="E795" s="90">
        <v>1098.201</v>
      </c>
      <c r="F795" s="90">
        <v>1164.4280000000001</v>
      </c>
      <c r="G795" s="90">
        <v>1272.0139999999999</v>
      </c>
      <c r="H795" s="90">
        <v>1288.9480000000001</v>
      </c>
      <c r="I795" s="90">
        <v>1322.443</v>
      </c>
      <c r="J795" s="90">
        <v>1353.029</v>
      </c>
      <c r="K795" s="90">
        <v>1504.3829999999998</v>
      </c>
      <c r="L795" s="90">
        <v>1604.5409999999999</v>
      </c>
      <c r="M795" s="90">
        <v>1659.3979999999999</v>
      </c>
      <c r="N795" s="90">
        <v>1731.6329999999998</v>
      </c>
      <c r="O795" s="90">
        <v>1708.845</v>
      </c>
      <c r="P795" s="90">
        <v>1815.576</v>
      </c>
      <c r="Q795" s="90">
        <v>1939.347</v>
      </c>
      <c r="R795" s="90">
        <v>1982.3820000000001</v>
      </c>
      <c r="S795" s="90">
        <v>2086.0100000000002</v>
      </c>
      <c r="T795" s="90">
        <v>2192.1179999999999</v>
      </c>
    </row>
    <row r="796" spans="1:20" ht="12" customHeight="1">
      <c r="A796" s="66"/>
      <c r="B796" s="67"/>
      <c r="C796" s="67"/>
      <c r="D796" s="67"/>
      <c r="E796" s="67"/>
      <c r="F796" s="67"/>
      <c r="G796" s="67"/>
      <c r="H796" s="67"/>
      <c r="I796" s="67"/>
      <c r="J796" s="67"/>
      <c r="K796" s="67"/>
      <c r="L796" s="67"/>
      <c r="M796" s="67"/>
      <c r="N796" s="67"/>
      <c r="O796" s="67"/>
      <c r="P796" s="67"/>
      <c r="Q796" s="67"/>
      <c r="R796" s="67"/>
      <c r="S796" s="67"/>
      <c r="T796" s="67"/>
    </row>
    <row r="797" spans="1:20" ht="12" customHeight="1">
      <c r="A797" s="66" t="s">
        <v>6</v>
      </c>
      <c r="B797" s="90">
        <v>446.71199999999999</v>
      </c>
      <c r="C797" s="90">
        <v>480.07499999999999</v>
      </c>
      <c r="D797" s="90">
        <v>528.96600000000001</v>
      </c>
      <c r="E797" s="90">
        <v>556.00599999999997</v>
      </c>
      <c r="F797" s="90">
        <v>551.75099999999998</v>
      </c>
      <c r="G797" s="90">
        <v>572.38</v>
      </c>
      <c r="H797" s="90">
        <v>599.56899999999996</v>
      </c>
      <c r="I797" s="90">
        <v>620.59</v>
      </c>
      <c r="J797" s="90">
        <v>642.09100000000001</v>
      </c>
      <c r="K797" s="90">
        <v>618.18499999999995</v>
      </c>
      <c r="L797" s="90">
        <v>676.35599999999999</v>
      </c>
      <c r="M797" s="90">
        <v>691.28399999999999</v>
      </c>
      <c r="N797" s="90">
        <v>708.97</v>
      </c>
      <c r="O797" s="90">
        <v>748.50199999999995</v>
      </c>
      <c r="P797" s="90">
        <v>820.02300000000002</v>
      </c>
      <c r="Q797" s="90">
        <v>856.22499999999991</v>
      </c>
      <c r="R797" s="90">
        <v>839.84199999999998</v>
      </c>
      <c r="S797" s="90">
        <v>890.77200000000005</v>
      </c>
      <c r="T797" s="90">
        <v>910.75900000000001</v>
      </c>
    </row>
    <row r="798" spans="1:20" ht="12" customHeight="1">
      <c r="A798" s="66" t="s">
        <v>7</v>
      </c>
      <c r="B798" s="90">
        <v>451.23899999999998</v>
      </c>
      <c r="C798" s="90">
        <v>446.86500000000001</v>
      </c>
      <c r="D798" s="90">
        <v>492.72</v>
      </c>
      <c r="E798" s="90">
        <v>524.28599999999994</v>
      </c>
      <c r="F798" s="90">
        <v>646.32799999999997</v>
      </c>
      <c r="G798" s="90">
        <v>937.53499999999997</v>
      </c>
      <c r="H798" s="90">
        <v>1735.9590000000001</v>
      </c>
      <c r="I798" s="90">
        <v>1688.885</v>
      </c>
      <c r="J798" s="90">
        <v>1704.0949999999998</v>
      </c>
      <c r="K798" s="90">
        <v>1749.6679999999999</v>
      </c>
      <c r="L798" s="90">
        <v>1807.0339999999999</v>
      </c>
      <c r="M798" s="90">
        <v>1748.9190000000001</v>
      </c>
      <c r="N798" s="90">
        <v>1622.5430000000001</v>
      </c>
      <c r="O798" s="90">
        <v>1704.7199999999998</v>
      </c>
      <c r="P798" s="90">
        <v>1777.6910000000003</v>
      </c>
      <c r="Q798" s="90">
        <v>1414.88</v>
      </c>
      <c r="R798" s="90">
        <v>1499.982</v>
      </c>
      <c r="S798" s="90">
        <v>1440.9189999999999</v>
      </c>
      <c r="T798" s="90">
        <v>1579.18</v>
      </c>
    </row>
    <row r="799" spans="1:20" ht="12" customHeight="1">
      <c r="A799" s="66" t="s">
        <v>8</v>
      </c>
      <c r="B799" s="90">
        <v>303.92099999999999</v>
      </c>
      <c r="C799" s="90">
        <v>322.29300000000001</v>
      </c>
      <c r="D799" s="90">
        <v>347.92700000000002</v>
      </c>
      <c r="E799" s="90">
        <v>359.74299999999999</v>
      </c>
      <c r="F799" s="90">
        <v>359.19900000000001</v>
      </c>
      <c r="G799" s="90">
        <v>374.42099999999999</v>
      </c>
      <c r="H799" s="90">
        <v>400.76400000000001</v>
      </c>
      <c r="I799" s="90">
        <v>396.91300000000001</v>
      </c>
      <c r="J799" s="90">
        <v>410.96600000000001</v>
      </c>
      <c r="K799" s="90">
        <v>401.85199999999998</v>
      </c>
      <c r="L799" s="90">
        <v>409.274</v>
      </c>
      <c r="M799" s="90">
        <v>458.31799999999998</v>
      </c>
      <c r="N799" s="90">
        <v>415.85699999999997</v>
      </c>
      <c r="O799" s="90">
        <v>444.32100000000003</v>
      </c>
      <c r="P799" s="90">
        <v>461.702</v>
      </c>
      <c r="Q799" s="90">
        <v>467.30500000000001</v>
      </c>
      <c r="R799" s="90">
        <v>467.77499999999998</v>
      </c>
      <c r="S799" s="90">
        <v>487.99</v>
      </c>
      <c r="T799" s="90">
        <v>488.613</v>
      </c>
    </row>
    <row r="800" spans="1:20" ht="12" customHeight="1">
      <c r="A800" s="66" t="s">
        <v>9</v>
      </c>
      <c r="B800" s="90">
        <v>353.22699999999998</v>
      </c>
      <c r="C800" s="90">
        <v>391.09300000000002</v>
      </c>
      <c r="D800" s="90">
        <v>431.822</v>
      </c>
      <c r="E800" s="90">
        <v>445.18200000000002</v>
      </c>
      <c r="F800" s="90">
        <v>451.80799999999999</v>
      </c>
      <c r="G800" s="90">
        <v>454.46699999999998</v>
      </c>
      <c r="H800" s="90">
        <v>491.63200000000001</v>
      </c>
      <c r="I800" s="90">
        <v>497.404</v>
      </c>
      <c r="J800" s="90">
        <v>497.565</v>
      </c>
      <c r="K800" s="90">
        <v>479.89</v>
      </c>
      <c r="L800" s="90">
        <v>514.69499999999994</v>
      </c>
      <c r="M800" s="90">
        <v>533.67399999999998</v>
      </c>
      <c r="N800" s="90">
        <v>549.32100000000003</v>
      </c>
      <c r="O800" s="90">
        <v>578.04999999999995</v>
      </c>
      <c r="P800" s="90">
        <v>611.40499999999997</v>
      </c>
      <c r="Q800" s="90">
        <v>638.99900000000002</v>
      </c>
      <c r="R800" s="90">
        <v>720.00599999999997</v>
      </c>
      <c r="S800" s="90">
        <v>751.11500000000001</v>
      </c>
      <c r="T800" s="90">
        <v>751.76099999999997</v>
      </c>
    </row>
    <row r="801" spans="1:20" ht="12" customHeight="1">
      <c r="A801" s="66" t="s">
        <v>10</v>
      </c>
      <c r="B801" s="90">
        <v>529.71</v>
      </c>
      <c r="C801" s="90">
        <v>554.279</v>
      </c>
      <c r="D801" s="90">
        <v>582.16399999999999</v>
      </c>
      <c r="E801" s="90">
        <v>626.18399999999997</v>
      </c>
      <c r="F801" s="90">
        <v>697.62599999999998</v>
      </c>
      <c r="G801" s="90">
        <v>670.98</v>
      </c>
      <c r="H801" s="90">
        <v>703.26300000000003</v>
      </c>
      <c r="I801" s="90">
        <v>704.27300000000002</v>
      </c>
      <c r="J801" s="90">
        <v>775.04300000000001</v>
      </c>
      <c r="K801" s="90">
        <v>713.81299999999999</v>
      </c>
      <c r="L801" s="90">
        <v>715.32600000000002</v>
      </c>
      <c r="M801" s="90">
        <v>733.10799999999995</v>
      </c>
      <c r="N801" s="90">
        <v>720.69399999999996</v>
      </c>
      <c r="O801" s="90">
        <v>757.79</v>
      </c>
      <c r="P801" s="90">
        <v>776.79499999999996</v>
      </c>
      <c r="Q801" s="90">
        <v>825.19499999999994</v>
      </c>
      <c r="R801" s="90">
        <v>855.71699999999998</v>
      </c>
      <c r="S801" s="90">
        <v>899.55</v>
      </c>
      <c r="T801" s="90">
        <v>941.20500000000004</v>
      </c>
    </row>
    <row r="802" spans="1:20" ht="12" customHeight="1">
      <c r="A802" s="66" t="s">
        <v>11</v>
      </c>
      <c r="B802" s="90">
        <v>577.12099999999998</v>
      </c>
      <c r="C802" s="90">
        <v>811.88699999999994</v>
      </c>
      <c r="D802" s="90">
        <v>981.84299999999996</v>
      </c>
      <c r="E802" s="90">
        <v>1141.818</v>
      </c>
      <c r="F802" s="90">
        <v>1007.274</v>
      </c>
      <c r="G802" s="90">
        <v>1120.9939999999999</v>
      </c>
      <c r="H802" s="90">
        <v>1307.95</v>
      </c>
      <c r="I802" s="90">
        <v>1404.8630000000001</v>
      </c>
      <c r="J802" s="90">
        <v>1175.4549999999999</v>
      </c>
      <c r="K802" s="90">
        <v>1046.481</v>
      </c>
      <c r="L802" s="90">
        <v>1178.78</v>
      </c>
      <c r="M802" s="90">
        <v>1273.0140000000001</v>
      </c>
      <c r="N802" s="90">
        <v>1237.252</v>
      </c>
      <c r="O802" s="90">
        <v>1302.319</v>
      </c>
      <c r="P802" s="90">
        <v>1419.35</v>
      </c>
      <c r="Q802" s="90">
        <v>1385.5520000000001</v>
      </c>
      <c r="R802" s="90">
        <v>1376.5069999999998</v>
      </c>
      <c r="S802" s="90">
        <v>1609.9349999999999</v>
      </c>
      <c r="T802" s="90">
        <v>1491.9589999999998</v>
      </c>
    </row>
    <row r="803" spans="1:20" ht="12" customHeight="1">
      <c r="A803" s="66" t="s">
        <v>12</v>
      </c>
      <c r="B803" s="90">
        <v>379.464</v>
      </c>
      <c r="C803" s="90">
        <v>415.85300000000001</v>
      </c>
      <c r="D803" s="90">
        <v>420.77600000000001</v>
      </c>
      <c r="E803" s="90">
        <v>430.86</v>
      </c>
      <c r="F803" s="90">
        <v>431.56</v>
      </c>
      <c r="G803" s="90">
        <v>440.697</v>
      </c>
      <c r="H803" s="90">
        <v>486.85500000000002</v>
      </c>
      <c r="I803" s="90">
        <v>508.79</v>
      </c>
      <c r="J803" s="90">
        <v>536.976</v>
      </c>
      <c r="K803" s="90">
        <v>523.26499999999999</v>
      </c>
      <c r="L803" s="90">
        <v>586.64499999999998</v>
      </c>
      <c r="M803" s="90">
        <v>602.63599999999997</v>
      </c>
      <c r="N803" s="90">
        <v>570.95900000000006</v>
      </c>
      <c r="O803" s="90">
        <v>596.58899999999994</v>
      </c>
      <c r="P803" s="90">
        <v>610.21199999999999</v>
      </c>
      <c r="Q803" s="90">
        <v>625.99199999999996</v>
      </c>
      <c r="R803" s="90">
        <v>593.16399999999999</v>
      </c>
      <c r="S803" s="90">
        <v>596.5</v>
      </c>
      <c r="T803" s="90">
        <v>611.86099999999999</v>
      </c>
    </row>
    <row r="804" spans="1:20" ht="12" customHeight="1">
      <c r="A804" s="66" t="s">
        <v>13</v>
      </c>
      <c r="B804" s="90">
        <v>524.29</v>
      </c>
      <c r="C804" s="90">
        <v>569.61800000000005</v>
      </c>
      <c r="D804" s="90">
        <v>627.58299999999997</v>
      </c>
      <c r="E804" s="90">
        <v>616.22299999999996</v>
      </c>
      <c r="F804" s="90">
        <v>591.76400000000001</v>
      </c>
      <c r="G804" s="90">
        <v>594.71299999999997</v>
      </c>
      <c r="H804" s="90">
        <v>609.71</v>
      </c>
      <c r="I804" s="90">
        <v>632.74400000000003</v>
      </c>
      <c r="J804" s="90">
        <v>657.89499999999998</v>
      </c>
      <c r="K804" s="90">
        <v>651.36599999999999</v>
      </c>
      <c r="L804" s="90">
        <v>698.47</v>
      </c>
      <c r="M804" s="90">
        <v>719.44799999999998</v>
      </c>
      <c r="N804" s="90">
        <v>715.81600000000003</v>
      </c>
      <c r="O804" s="90">
        <v>748.4</v>
      </c>
      <c r="P804" s="90">
        <v>778.072</v>
      </c>
      <c r="Q804" s="90">
        <v>821.62300000000005</v>
      </c>
      <c r="R804" s="90">
        <v>835.69999999999993</v>
      </c>
      <c r="S804" s="90">
        <v>825.76299999999992</v>
      </c>
      <c r="T804" s="90">
        <v>835.85800000000006</v>
      </c>
    </row>
    <row r="805" spans="1:20" ht="12" customHeight="1">
      <c r="A805" s="66" t="s">
        <v>14</v>
      </c>
      <c r="B805" s="90">
        <v>290.61700000000002</v>
      </c>
      <c r="C805" s="90">
        <v>303.47399999999999</v>
      </c>
      <c r="D805" s="90">
        <v>310.267</v>
      </c>
      <c r="E805" s="90">
        <v>326.72500000000002</v>
      </c>
      <c r="F805" s="90">
        <v>337.71600000000001</v>
      </c>
      <c r="G805" s="90">
        <v>345.85599999999999</v>
      </c>
      <c r="H805" s="90">
        <v>355.81200000000001</v>
      </c>
      <c r="I805" s="90">
        <v>377.64400000000001</v>
      </c>
      <c r="J805" s="90">
        <v>407.17700000000002</v>
      </c>
      <c r="K805" s="90">
        <v>394.36499999999995</v>
      </c>
      <c r="L805" s="90">
        <v>404.36799999999999</v>
      </c>
      <c r="M805" s="90">
        <v>411.03300000000002</v>
      </c>
      <c r="N805" s="90">
        <v>414.012</v>
      </c>
      <c r="O805" s="90">
        <v>429.11200000000002</v>
      </c>
      <c r="P805" s="90">
        <v>453.23500000000001</v>
      </c>
      <c r="Q805" s="90">
        <v>475.59500000000003</v>
      </c>
      <c r="R805" s="90">
        <v>450.524</v>
      </c>
      <c r="S805" s="90">
        <v>456.86200000000002</v>
      </c>
      <c r="T805" s="90">
        <v>466.62800000000004</v>
      </c>
    </row>
    <row r="806" spans="1:20" ht="12" customHeight="1">
      <c r="A806" s="66" t="s">
        <v>15</v>
      </c>
      <c r="B806" s="90">
        <v>622.16399999999999</v>
      </c>
      <c r="C806" s="90">
        <v>659.5</v>
      </c>
      <c r="D806" s="90">
        <v>710.42899999999997</v>
      </c>
      <c r="E806" s="90">
        <v>704.42899999999997</v>
      </c>
      <c r="F806" s="90">
        <v>737.23400000000004</v>
      </c>
      <c r="G806" s="90">
        <v>757.93899999999996</v>
      </c>
      <c r="H806" s="90">
        <v>802.43299999999999</v>
      </c>
      <c r="I806" s="90">
        <v>843.73699999999997</v>
      </c>
      <c r="J806" s="90">
        <v>889.30899999999997</v>
      </c>
      <c r="K806" s="90">
        <v>866.45799999999997</v>
      </c>
      <c r="L806" s="90">
        <v>871.12699999999995</v>
      </c>
      <c r="M806" s="90">
        <v>873.87099999999998</v>
      </c>
      <c r="N806" s="90">
        <v>905.13</v>
      </c>
      <c r="O806" s="90">
        <v>951.03600000000006</v>
      </c>
      <c r="P806" s="90">
        <v>1044.0720000000001</v>
      </c>
      <c r="Q806" s="90">
        <v>1123.6600000000001</v>
      </c>
      <c r="R806" s="90">
        <v>1231.8150000000001</v>
      </c>
      <c r="S806" s="90">
        <v>1240.896</v>
      </c>
      <c r="T806" s="90">
        <v>1311.489</v>
      </c>
    </row>
    <row r="807" spans="1:20" ht="12" customHeight="1">
      <c r="A807" s="66" t="s">
        <v>16</v>
      </c>
      <c r="B807" s="90">
        <v>243.279</v>
      </c>
      <c r="C807" s="90">
        <v>266.41399999999999</v>
      </c>
      <c r="D807" s="90">
        <v>286.74900000000002</v>
      </c>
      <c r="E807" s="90">
        <v>297.25799999999998</v>
      </c>
      <c r="F807" s="90">
        <v>298.74299999999999</v>
      </c>
      <c r="G807" s="90">
        <v>297.54899999999998</v>
      </c>
      <c r="H807" s="90">
        <v>296.63</v>
      </c>
      <c r="I807" s="90">
        <v>311.46499999999997</v>
      </c>
      <c r="J807" s="90">
        <v>338.96199999999999</v>
      </c>
      <c r="K807" s="90">
        <v>344.00700000000001</v>
      </c>
      <c r="L807" s="90">
        <v>359.49799999999999</v>
      </c>
      <c r="M807" s="90">
        <v>375.76400000000001</v>
      </c>
      <c r="N807" s="90">
        <v>358.84299999999996</v>
      </c>
      <c r="O807" s="90">
        <v>371.00900000000001</v>
      </c>
      <c r="P807" s="90">
        <v>403.25400000000002</v>
      </c>
      <c r="Q807" s="90">
        <v>432.61699999999996</v>
      </c>
      <c r="R807" s="90">
        <v>418.62900000000002</v>
      </c>
      <c r="S807" s="90">
        <v>452.28499999999997</v>
      </c>
      <c r="T807" s="90">
        <v>448.52199999999999</v>
      </c>
    </row>
    <row r="808" spans="1:20" ht="12" customHeight="1">
      <c r="A808" s="66" t="s">
        <v>17</v>
      </c>
      <c r="B808" s="90">
        <v>315.76600000000002</v>
      </c>
      <c r="C808" s="90">
        <v>351.89299999999997</v>
      </c>
      <c r="D808" s="90">
        <v>368.43400000000003</v>
      </c>
      <c r="E808" s="90">
        <v>341.36599999999999</v>
      </c>
      <c r="F808" s="90">
        <v>337.15499999999997</v>
      </c>
      <c r="G808" s="90">
        <v>349.209</v>
      </c>
      <c r="H808" s="90">
        <v>356.55799999999999</v>
      </c>
      <c r="I808" s="90">
        <v>384.72399999999999</v>
      </c>
      <c r="J808" s="90">
        <v>419.56299999999999</v>
      </c>
      <c r="K808" s="90">
        <v>414.93499999999995</v>
      </c>
      <c r="L808" s="90">
        <v>415.41399999999999</v>
      </c>
      <c r="M808" s="90">
        <v>415.923</v>
      </c>
      <c r="N808" s="90">
        <v>403.93999999999994</v>
      </c>
      <c r="O808" s="90">
        <v>411.52499999999998</v>
      </c>
      <c r="P808" s="90">
        <v>422.01500000000004</v>
      </c>
      <c r="Q808" s="90">
        <v>436.47900000000004</v>
      </c>
      <c r="R808" s="90">
        <v>434.05800000000005</v>
      </c>
      <c r="S808" s="90">
        <v>445.28899999999999</v>
      </c>
      <c r="T808" s="90">
        <v>465.70600000000002</v>
      </c>
    </row>
    <row r="809" spans="1:20" ht="12" customHeight="1">
      <c r="A809" s="66" t="s">
        <v>18</v>
      </c>
      <c r="B809" s="90">
        <v>833.87400000000002</v>
      </c>
      <c r="C809" s="90">
        <v>1127.4280000000001</v>
      </c>
      <c r="D809" s="90">
        <v>971.27599999999995</v>
      </c>
      <c r="E809" s="90">
        <v>1095.529</v>
      </c>
      <c r="F809" s="90">
        <v>1210.1179999999999</v>
      </c>
      <c r="G809" s="90">
        <v>1133.992</v>
      </c>
      <c r="H809" s="90">
        <v>662.64400000000001</v>
      </c>
      <c r="I809" s="90">
        <v>685.99199999999996</v>
      </c>
      <c r="J809" s="90">
        <v>678.16300000000001</v>
      </c>
      <c r="K809" s="90">
        <v>631.07099999999991</v>
      </c>
      <c r="L809" s="90">
        <v>741.49</v>
      </c>
      <c r="M809" s="90">
        <v>727.91699999999992</v>
      </c>
      <c r="N809" s="90">
        <v>750.81500000000005</v>
      </c>
      <c r="O809" s="90">
        <v>787.221</v>
      </c>
      <c r="P809" s="90">
        <v>849.39499999999998</v>
      </c>
      <c r="Q809" s="90">
        <v>904.36200000000008</v>
      </c>
      <c r="R809" s="90">
        <v>894.41200000000003</v>
      </c>
      <c r="S809" s="90">
        <v>964.99300000000005</v>
      </c>
      <c r="T809" s="90">
        <v>987.90100000000007</v>
      </c>
    </row>
    <row r="810" spans="1:20" ht="12" customHeight="1">
      <c r="A810" s="66" t="s">
        <v>19</v>
      </c>
      <c r="B810" s="90">
        <v>427.08199999999999</v>
      </c>
      <c r="C810" s="90">
        <v>447.36700000000002</v>
      </c>
      <c r="D810" s="90">
        <v>482.71300000000002</v>
      </c>
      <c r="E810" s="90">
        <v>531.16999999999996</v>
      </c>
      <c r="F810" s="90">
        <v>478.76400000000001</v>
      </c>
      <c r="G810" s="90">
        <v>479.11200000000002</v>
      </c>
      <c r="H810" s="90">
        <v>504.279</v>
      </c>
      <c r="I810" s="90">
        <v>495.875</v>
      </c>
      <c r="J810" s="90">
        <v>482.68499999999995</v>
      </c>
      <c r="K810" s="90">
        <v>468.65</v>
      </c>
      <c r="L810" s="90">
        <v>478.35299999999995</v>
      </c>
      <c r="M810" s="90">
        <v>494.94799999999998</v>
      </c>
      <c r="N810" s="90">
        <v>499.75799999999998</v>
      </c>
      <c r="O810" s="90">
        <v>559.45000000000005</v>
      </c>
      <c r="P810" s="90">
        <v>515.83199999999999</v>
      </c>
      <c r="Q810" s="90">
        <v>567.548</v>
      </c>
      <c r="R810" s="90">
        <v>565.51699999999994</v>
      </c>
      <c r="S810" s="90">
        <v>576.20399999999995</v>
      </c>
      <c r="T810" s="90">
        <v>567.96399999999994</v>
      </c>
    </row>
    <row r="811" spans="1:20" ht="12" customHeight="1">
      <c r="A811" s="69" t="s">
        <v>20</v>
      </c>
      <c r="B811" s="91">
        <v>8177.6090000000004</v>
      </c>
      <c r="C811" s="91">
        <v>9151.3340000000007</v>
      </c>
      <c r="D811" s="91">
        <v>9624.6110000000008</v>
      </c>
      <c r="E811" s="91">
        <v>10281.19</v>
      </c>
      <c r="F811" s="91">
        <v>10473.523999999999</v>
      </c>
      <c r="G811" s="91">
        <v>11004.795</v>
      </c>
      <c r="H811" s="91">
        <v>11869.736999999999</v>
      </c>
      <c r="I811" s="91">
        <v>12171.615</v>
      </c>
      <c r="J811" s="91">
        <v>12317.254999999999</v>
      </c>
      <c r="K811" s="91">
        <v>12119.272999999999</v>
      </c>
      <c r="L811" s="91">
        <v>12862.329</v>
      </c>
      <c r="M811" s="91">
        <v>13116.491</v>
      </c>
      <c r="N811" s="91">
        <v>13002.064</v>
      </c>
      <c r="O811" s="91">
        <v>13555.752</v>
      </c>
      <c r="P811" s="91">
        <v>14312.95</v>
      </c>
      <c r="Q811" s="91">
        <v>14568.503000000001</v>
      </c>
      <c r="R811" s="91">
        <v>14849.032999999999</v>
      </c>
      <c r="S811" s="91">
        <v>15424.522999999999</v>
      </c>
      <c r="T811" s="91">
        <v>15779.359</v>
      </c>
    </row>
    <row r="812" spans="1:20" ht="12" customHeight="1">
      <c r="A812" s="70" t="s">
        <v>0</v>
      </c>
      <c r="B812" s="90">
        <f t="shared" ref="B812:K812" si="649">SUM(B792:B795)</f>
        <v>1879.143</v>
      </c>
      <c r="C812" s="90">
        <f t="shared" si="649"/>
        <v>2003.2940000000003</v>
      </c>
      <c r="D812" s="90">
        <f t="shared" si="649"/>
        <v>2080.942</v>
      </c>
      <c r="E812" s="90">
        <f t="shared" si="649"/>
        <v>2284.4110000000001</v>
      </c>
      <c r="F812" s="90">
        <f t="shared" si="649"/>
        <v>2336.4849999999997</v>
      </c>
      <c r="G812" s="90">
        <f t="shared" si="649"/>
        <v>2474.9499999999998</v>
      </c>
      <c r="H812" s="90">
        <f t="shared" si="649"/>
        <v>2555.6779999999999</v>
      </c>
      <c r="I812" s="90">
        <f t="shared" si="649"/>
        <v>2617.7150000000001</v>
      </c>
      <c r="J812" s="90">
        <f t="shared" si="649"/>
        <v>2701.31</v>
      </c>
      <c r="K812" s="90">
        <f t="shared" si="649"/>
        <v>2815.2669999999998</v>
      </c>
      <c r="L812" s="90">
        <f t="shared" ref="L812:Q812" si="650">SUM(L792:L795)</f>
        <v>3005.4989999999998</v>
      </c>
      <c r="M812" s="90">
        <f t="shared" si="650"/>
        <v>3056.634</v>
      </c>
      <c r="N812" s="90">
        <f t="shared" si="650"/>
        <v>3128.1539999999995</v>
      </c>
      <c r="O812" s="90">
        <f t="shared" si="650"/>
        <v>3165.7079999999996</v>
      </c>
      <c r="P812" s="90">
        <f t="shared" si="650"/>
        <v>3369.8969999999999</v>
      </c>
      <c r="Q812" s="90">
        <f t="shared" si="650"/>
        <v>3592.4710000000005</v>
      </c>
      <c r="R812" s="90">
        <f t="shared" ref="R812:S812" si="651">SUM(R792:R795)</f>
        <v>3665.3850000000002</v>
      </c>
      <c r="S812" s="90">
        <f t="shared" si="651"/>
        <v>3785.4500000000003</v>
      </c>
      <c r="T812" s="90">
        <f t="shared" ref="T812" si="652">SUM(T792:T795)</f>
        <v>3919.953</v>
      </c>
    </row>
    <row r="813" spans="1:20" ht="12" customHeight="1">
      <c r="A813" s="70" t="s">
        <v>5</v>
      </c>
      <c r="B813" s="90">
        <f t="shared" ref="B813:K813" si="653">SUM(B797:B810)</f>
        <v>6298.4660000000003</v>
      </c>
      <c r="C813" s="90">
        <f t="shared" si="653"/>
        <v>7148.0389999999998</v>
      </c>
      <c r="D813" s="90">
        <f t="shared" si="653"/>
        <v>7543.668999999999</v>
      </c>
      <c r="E813" s="90">
        <f t="shared" si="653"/>
        <v>7996.7790000000005</v>
      </c>
      <c r="F813" s="90">
        <f t="shared" si="653"/>
        <v>8137.0400000000018</v>
      </c>
      <c r="G813" s="90">
        <f t="shared" si="653"/>
        <v>8529.8439999999991</v>
      </c>
      <c r="H813" s="90">
        <f t="shared" si="653"/>
        <v>9314.0580000000009</v>
      </c>
      <c r="I813" s="90">
        <f t="shared" si="653"/>
        <v>9553.8989999999994</v>
      </c>
      <c r="J813" s="90">
        <f t="shared" si="653"/>
        <v>9615.9449999999997</v>
      </c>
      <c r="K813" s="90">
        <f t="shared" si="653"/>
        <v>9304.0059999999994</v>
      </c>
      <c r="L813" s="90">
        <f t="shared" ref="L813:Q813" si="654">SUM(L797:L810)</f>
        <v>9856.8299999999981</v>
      </c>
      <c r="M813" s="90">
        <f t="shared" si="654"/>
        <v>10059.857</v>
      </c>
      <c r="N813" s="90">
        <f t="shared" si="654"/>
        <v>9873.91</v>
      </c>
      <c r="O813" s="90">
        <f t="shared" si="654"/>
        <v>10390.044</v>
      </c>
      <c r="P813" s="90">
        <f t="shared" si="654"/>
        <v>10943.053000000002</v>
      </c>
      <c r="Q813" s="90">
        <f t="shared" si="654"/>
        <v>10976.032000000001</v>
      </c>
      <c r="R813" s="90">
        <f t="shared" ref="R813:S813" si="655">SUM(R797:R810)</f>
        <v>11183.648000000001</v>
      </c>
      <c r="S813" s="90">
        <f t="shared" si="655"/>
        <v>11639.073</v>
      </c>
      <c r="T813" s="90">
        <f t="shared" ref="T813" si="656">SUM(T797:T810)</f>
        <v>11859.406000000001</v>
      </c>
    </row>
    <row r="814" spans="1:20" ht="12" customHeight="1">
      <c r="A814" s="4"/>
      <c r="B814" s="78"/>
      <c r="C814" s="78"/>
      <c r="D814" s="78"/>
      <c r="E814" s="78"/>
      <c r="F814" s="78"/>
      <c r="G814" s="78"/>
      <c r="H814" s="78"/>
      <c r="I814"/>
      <c r="J814"/>
      <c r="K814"/>
      <c r="L814"/>
      <c r="M814"/>
      <c r="N814"/>
      <c r="O814"/>
      <c r="P814"/>
      <c r="Q814"/>
      <c r="R814"/>
      <c r="S814"/>
      <c r="T814"/>
    </row>
    <row r="815" spans="1:20" s="2" customFormat="1" ht="12" customHeight="1">
      <c r="A815" s="65"/>
      <c r="B815" s="184" t="s">
        <v>58</v>
      </c>
      <c r="C815" s="184"/>
      <c r="D815" s="184"/>
      <c r="E815" s="184"/>
      <c r="F815" s="184"/>
      <c r="G815" s="184"/>
      <c r="H815" s="184"/>
      <c r="I815" s="184"/>
      <c r="J815" s="184"/>
      <c r="K815" s="184"/>
      <c r="L815" s="184"/>
      <c r="M815" s="184"/>
      <c r="N815" s="184"/>
      <c r="O815" s="184"/>
      <c r="P815" s="184"/>
      <c r="Q815" s="184"/>
      <c r="R815" s="184"/>
      <c r="S815" s="184"/>
      <c r="T815" s="184"/>
    </row>
    <row r="816" spans="1:20" ht="12" customHeight="1">
      <c r="A816" s="66" t="s">
        <v>1</v>
      </c>
      <c r="B816" s="71" t="s">
        <v>43</v>
      </c>
      <c r="C816" s="71">
        <f>C792/B792*100-100</f>
        <v>4.8861425320713607</v>
      </c>
      <c r="D816" s="71">
        <f t="shared" ref="D816:T816" si="657">D792/C792*100-100</f>
        <v>6.6916368295491679</v>
      </c>
      <c r="E816" s="71">
        <f t="shared" si="657"/>
        <v>4.6673027263383773</v>
      </c>
      <c r="F816" s="71">
        <f t="shared" si="657"/>
        <v>-0.46351532556936093</v>
      </c>
      <c r="G816" s="71">
        <f t="shared" si="657"/>
        <v>0.49785019235122263</v>
      </c>
      <c r="H816" s="71">
        <f t="shared" si="657"/>
        <v>7.771335284845776</v>
      </c>
      <c r="I816" s="71">
        <f t="shared" si="657"/>
        <v>5.0105774504426819</v>
      </c>
      <c r="J816" s="71">
        <f t="shared" si="657"/>
        <v>4.1668221103027889</v>
      </c>
      <c r="K816" s="71">
        <f t="shared" si="657"/>
        <v>-0.42947147252904472</v>
      </c>
      <c r="L816" s="71">
        <f t="shared" si="657"/>
        <v>14.787305469630468</v>
      </c>
      <c r="M816" s="71">
        <f t="shared" si="657"/>
        <v>-6.6210916079570126</v>
      </c>
      <c r="N816" s="71">
        <f t="shared" si="657"/>
        <v>1.4211329914262052</v>
      </c>
      <c r="O816" s="71">
        <f t="shared" si="657"/>
        <v>0.60217710182971018</v>
      </c>
      <c r="P816" s="71">
        <f t="shared" si="657"/>
        <v>5.8750013703585893</v>
      </c>
      <c r="Q816" s="71">
        <f t="shared" si="657"/>
        <v>13.654790009940371</v>
      </c>
      <c r="R816" s="71">
        <f t="shared" si="657"/>
        <v>-2.8276768408369719</v>
      </c>
      <c r="S816" s="71">
        <f t="shared" si="657"/>
        <v>-3.5528949601301321</v>
      </c>
      <c r="T816" s="71">
        <f t="shared" si="657"/>
        <v>-7.3393603577329714E-2</v>
      </c>
    </row>
    <row r="817" spans="1:20" ht="12" customHeight="1">
      <c r="A817" s="66" t="s">
        <v>2</v>
      </c>
      <c r="B817" s="71" t="s">
        <v>43</v>
      </c>
      <c r="C817" s="71">
        <f t="shared" ref="C817:T817" si="658">C793/B793*100-100</f>
        <v>6.6827746782058597</v>
      </c>
      <c r="D817" s="71">
        <f t="shared" si="658"/>
        <v>1.3263768211429579</v>
      </c>
      <c r="E817" s="71">
        <f t="shared" si="658"/>
        <v>10.216489273072355</v>
      </c>
      <c r="F817" s="71">
        <f t="shared" si="658"/>
        <v>1.0999181421965858</v>
      </c>
      <c r="G817" s="71">
        <f t="shared" si="658"/>
        <v>3.7930594306763652</v>
      </c>
      <c r="H817" s="71">
        <f t="shared" si="658"/>
        <v>5.1814045012913397</v>
      </c>
      <c r="I817" s="71">
        <f t="shared" si="658"/>
        <v>0.27143909491347529</v>
      </c>
      <c r="J817" s="71">
        <f t="shared" si="658"/>
        <v>5.5538526635637169</v>
      </c>
      <c r="K817" s="71">
        <f t="shared" si="658"/>
        <v>-3.0911027816137278</v>
      </c>
      <c r="L817" s="71">
        <f t="shared" si="658"/>
        <v>5.4068226936725665</v>
      </c>
      <c r="M817" s="71">
        <f t="shared" si="658"/>
        <v>2.7231053752941392</v>
      </c>
      <c r="N817" s="71">
        <f t="shared" si="658"/>
        <v>0.24019949944648999</v>
      </c>
      <c r="O817" s="71">
        <f t="shared" si="658"/>
        <v>4.4422704404308604</v>
      </c>
      <c r="P817" s="71">
        <f t="shared" si="658"/>
        <v>7.2441302345894769</v>
      </c>
      <c r="Q817" s="71">
        <f t="shared" si="658"/>
        <v>3.2699657464055178</v>
      </c>
      <c r="R817" s="71">
        <f t="shared" si="658"/>
        <v>1.568683916611846</v>
      </c>
      <c r="S817" s="71">
        <f t="shared" si="658"/>
        <v>2.98686835403592</v>
      </c>
      <c r="T817" s="71">
        <f t="shared" si="658"/>
        <v>0.97782561841115978</v>
      </c>
    </row>
    <row r="818" spans="1:20" ht="12" customHeight="1">
      <c r="A818" s="66" t="s">
        <v>3</v>
      </c>
      <c r="B818" s="71" t="s">
        <v>43</v>
      </c>
      <c r="C818" s="71">
        <f t="shared" ref="C818:T818" si="659">C794/B794*100-100</f>
        <v>7.4937077052792631</v>
      </c>
      <c r="D818" s="71">
        <f t="shared" si="659"/>
        <v>3.0231900370025784</v>
      </c>
      <c r="E818" s="71">
        <f t="shared" si="659"/>
        <v>1.7989510835878235</v>
      </c>
      <c r="F818" s="71">
        <f t="shared" si="659"/>
        <v>-5.227526113997996</v>
      </c>
      <c r="G818" s="71">
        <f t="shared" si="659"/>
        <v>2.5437775580791566</v>
      </c>
      <c r="H818" s="71">
        <f t="shared" si="659"/>
        <v>3.4945728982497286</v>
      </c>
      <c r="I818" s="71">
        <f t="shared" si="659"/>
        <v>3.1980030794152015</v>
      </c>
      <c r="J818" s="71">
        <f t="shared" si="659"/>
        <v>1.6786936886260122</v>
      </c>
      <c r="K818" s="71">
        <f t="shared" si="659"/>
        <v>-4.3130405460585308</v>
      </c>
      <c r="L818" s="71">
        <f t="shared" si="659"/>
        <v>2.0758711638368794</v>
      </c>
      <c r="M818" s="71">
        <f t="shared" si="659"/>
        <v>1.0812895638969735</v>
      </c>
      <c r="N818" s="71">
        <f t="shared" si="659"/>
        <v>-1.972943405288575</v>
      </c>
      <c r="O818" s="71">
        <f t="shared" si="659"/>
        <v>7.7718740472976009</v>
      </c>
      <c r="P818" s="71">
        <f t="shared" si="659"/>
        <v>6.4653169263098249</v>
      </c>
      <c r="Q818" s="71">
        <f t="shared" si="659"/>
        <v>5.1346773390016409</v>
      </c>
      <c r="R818" s="71">
        <f t="shared" si="659"/>
        <v>6.8147663424870757</v>
      </c>
      <c r="S818" s="71">
        <f t="shared" si="659"/>
        <v>1.733946523973799</v>
      </c>
      <c r="T818" s="71">
        <f t="shared" si="659"/>
        <v>4.321617014030906</v>
      </c>
    </row>
    <row r="819" spans="1:20" ht="12" customHeight="1">
      <c r="A819" s="66" t="s">
        <v>4</v>
      </c>
      <c r="B819" s="71" t="s">
        <v>43</v>
      </c>
      <c r="C819" s="71">
        <f t="shared" ref="C819:T819" si="660">C795/B795*100-100</f>
        <v>6.7225818722470621</v>
      </c>
      <c r="D819" s="71">
        <f t="shared" si="660"/>
        <v>4.7610147094620459</v>
      </c>
      <c r="E819" s="71">
        <f t="shared" si="660"/>
        <v>13.917011397914621</v>
      </c>
      <c r="F819" s="71">
        <f t="shared" si="660"/>
        <v>6.0304989705891785</v>
      </c>
      <c r="G819" s="71">
        <f t="shared" si="660"/>
        <v>9.2393862050723357</v>
      </c>
      <c r="H819" s="71">
        <f t="shared" si="660"/>
        <v>1.33127465578211</v>
      </c>
      <c r="I819" s="71">
        <f t="shared" si="660"/>
        <v>2.5986308214140479</v>
      </c>
      <c r="J819" s="71">
        <f t="shared" si="660"/>
        <v>2.3128407046655326</v>
      </c>
      <c r="K819" s="71">
        <f t="shared" si="660"/>
        <v>11.186308645269236</v>
      </c>
      <c r="L819" s="71">
        <f t="shared" si="660"/>
        <v>6.6577460659951555</v>
      </c>
      <c r="M819" s="71">
        <f t="shared" si="660"/>
        <v>3.4188593498078319</v>
      </c>
      <c r="N819" s="71">
        <f t="shared" si="660"/>
        <v>4.3530846728753403</v>
      </c>
      <c r="O819" s="71">
        <f t="shared" si="660"/>
        <v>-1.3159832366326896</v>
      </c>
      <c r="P819" s="71">
        <f t="shared" si="660"/>
        <v>6.2457976001334146</v>
      </c>
      <c r="Q819" s="71">
        <f t="shared" si="660"/>
        <v>6.8171753757485334</v>
      </c>
      <c r="R819" s="71">
        <f t="shared" si="660"/>
        <v>2.2190458953451895</v>
      </c>
      <c r="S819" s="71">
        <f t="shared" si="660"/>
        <v>5.227448594670463</v>
      </c>
      <c r="T819" s="71">
        <f t="shared" si="660"/>
        <v>5.0866486737838983</v>
      </c>
    </row>
    <row r="820" spans="1:20" ht="12" customHeight="1">
      <c r="A820" s="66"/>
      <c r="B820" s="71"/>
      <c r="C820" s="71"/>
      <c r="D820" s="71"/>
      <c r="E820" s="71"/>
      <c r="F820" s="71"/>
      <c r="G820" s="71"/>
      <c r="H820" s="71"/>
      <c r="I820" s="71"/>
      <c r="J820" s="71"/>
      <c r="K820" s="71"/>
      <c r="L820" s="71"/>
      <c r="M820" s="71"/>
      <c r="N820" s="71"/>
      <c r="O820" s="71"/>
      <c r="P820" s="71"/>
      <c r="Q820" s="71"/>
      <c r="R820" s="71"/>
      <c r="S820" s="71"/>
      <c r="T820" s="71"/>
    </row>
    <row r="821" spans="1:20" ht="12" customHeight="1">
      <c r="A821" s="66" t="s">
        <v>6</v>
      </c>
      <c r="B821" s="71" t="s">
        <v>43</v>
      </c>
      <c r="C821" s="71">
        <f>C797/B797*100-100</f>
        <v>7.468570354053611</v>
      </c>
      <c r="D821" s="71">
        <f t="shared" ref="D821:T821" si="661">D797/C797*100-100</f>
        <v>10.184033744727387</v>
      </c>
      <c r="E821" s="71">
        <f t="shared" si="661"/>
        <v>5.1118597414578488</v>
      </c>
      <c r="F821" s="71">
        <f t="shared" si="661"/>
        <v>-0.76527951137217087</v>
      </c>
      <c r="G821" s="71">
        <f t="shared" si="661"/>
        <v>3.7388242159959901</v>
      </c>
      <c r="H821" s="71">
        <f t="shared" si="661"/>
        <v>4.75016597365385</v>
      </c>
      <c r="I821" s="71">
        <f t="shared" si="661"/>
        <v>3.5060184899486302</v>
      </c>
      <c r="J821" s="71">
        <f t="shared" si="661"/>
        <v>3.4646062617831319</v>
      </c>
      <c r="K821" s="71">
        <f t="shared" si="661"/>
        <v>-3.72314827649042</v>
      </c>
      <c r="L821" s="71">
        <f t="shared" si="661"/>
        <v>9.409966272232424</v>
      </c>
      <c r="M821" s="71">
        <f t="shared" si="661"/>
        <v>2.207121693309432</v>
      </c>
      <c r="N821" s="71">
        <f t="shared" si="661"/>
        <v>2.5584275059165265</v>
      </c>
      <c r="O821" s="71">
        <f t="shared" si="661"/>
        <v>5.5759764164915282</v>
      </c>
      <c r="P821" s="71">
        <f t="shared" si="661"/>
        <v>9.5552182893299005</v>
      </c>
      <c r="Q821" s="71">
        <f t="shared" si="661"/>
        <v>4.4147542203084384</v>
      </c>
      <c r="R821" s="71">
        <f t="shared" si="661"/>
        <v>-1.9133989313556441</v>
      </c>
      <c r="S821" s="71">
        <f t="shared" si="661"/>
        <v>6.0642358919892132</v>
      </c>
      <c r="T821" s="71">
        <f t="shared" si="661"/>
        <v>2.2437840435038225</v>
      </c>
    </row>
    <row r="822" spans="1:20" ht="12" customHeight="1">
      <c r="A822" s="66" t="s">
        <v>7</v>
      </c>
      <c r="B822" s="71" t="s">
        <v>43</v>
      </c>
      <c r="C822" s="71">
        <f t="shared" ref="C822:T822" si="662">C798/B798*100-100</f>
        <v>-0.96933110834834224</v>
      </c>
      <c r="D822" s="71">
        <f t="shared" si="662"/>
        <v>10.26148836897049</v>
      </c>
      <c r="E822" s="71">
        <f t="shared" si="662"/>
        <v>6.406478324403281</v>
      </c>
      <c r="F822" s="71">
        <f t="shared" si="662"/>
        <v>23.277752982150986</v>
      </c>
      <c r="G822" s="71">
        <f t="shared" si="662"/>
        <v>45.055606441311511</v>
      </c>
      <c r="H822" s="71">
        <f t="shared" si="662"/>
        <v>85.162047283568086</v>
      </c>
      <c r="I822" s="71">
        <f t="shared" si="662"/>
        <v>-2.7116999883061794</v>
      </c>
      <c r="J822" s="71">
        <f t="shared" si="662"/>
        <v>0.90059417899975358</v>
      </c>
      <c r="K822" s="71">
        <f t="shared" si="662"/>
        <v>2.6743227343545897</v>
      </c>
      <c r="L822" s="71">
        <f t="shared" si="662"/>
        <v>3.2786791551311296</v>
      </c>
      <c r="M822" s="71">
        <f t="shared" si="662"/>
        <v>-3.2160435276812507</v>
      </c>
      <c r="N822" s="71">
        <f t="shared" si="662"/>
        <v>-7.2259492863877597</v>
      </c>
      <c r="O822" s="71">
        <f t="shared" si="662"/>
        <v>5.0647039862733862</v>
      </c>
      <c r="P822" s="71">
        <f t="shared" si="662"/>
        <v>4.2805270073678088</v>
      </c>
      <c r="Q822" s="71">
        <f t="shared" si="662"/>
        <v>-20.409114969924474</v>
      </c>
      <c r="R822" s="71">
        <f t="shared" si="662"/>
        <v>6.0147857062082863</v>
      </c>
      <c r="S822" s="71">
        <f t="shared" si="662"/>
        <v>-3.9375805843003491</v>
      </c>
      <c r="T822" s="71">
        <f t="shared" si="662"/>
        <v>9.5953346440709169</v>
      </c>
    </row>
    <row r="823" spans="1:20" ht="12" customHeight="1">
      <c r="A823" s="66" t="s">
        <v>8</v>
      </c>
      <c r="B823" s="71" t="s">
        <v>43</v>
      </c>
      <c r="C823" s="71">
        <f t="shared" ref="C823:T823" si="663">C799/B799*100-100</f>
        <v>6.0449919551462443</v>
      </c>
      <c r="D823" s="71">
        <f t="shared" si="663"/>
        <v>7.953632253880798</v>
      </c>
      <c r="E823" s="71">
        <f t="shared" si="663"/>
        <v>3.3961147022220075</v>
      </c>
      <c r="F823" s="71">
        <f t="shared" si="663"/>
        <v>-0.15121906472120372</v>
      </c>
      <c r="G823" s="71">
        <f t="shared" si="663"/>
        <v>4.2377623545722543</v>
      </c>
      <c r="H823" s="71">
        <f t="shared" si="663"/>
        <v>7.0356630637704569</v>
      </c>
      <c r="I823" s="71">
        <f t="shared" si="663"/>
        <v>-0.96091465301275036</v>
      </c>
      <c r="J823" s="71">
        <f t="shared" si="663"/>
        <v>3.5405743827992495</v>
      </c>
      <c r="K823" s="71">
        <f t="shared" si="663"/>
        <v>-2.2177017076838439</v>
      </c>
      <c r="L823" s="71">
        <f t="shared" si="663"/>
        <v>1.8469486278530383</v>
      </c>
      <c r="M823" s="71">
        <f t="shared" si="663"/>
        <v>11.983170198937614</v>
      </c>
      <c r="N823" s="71">
        <f t="shared" si="663"/>
        <v>-9.2645281223953617</v>
      </c>
      <c r="O823" s="71">
        <f t="shared" si="663"/>
        <v>6.8446605443698303</v>
      </c>
      <c r="P823" s="71">
        <f t="shared" si="663"/>
        <v>3.911811505645673</v>
      </c>
      <c r="Q823" s="71">
        <f t="shared" si="663"/>
        <v>1.2135533309364064</v>
      </c>
      <c r="R823" s="71">
        <f t="shared" si="663"/>
        <v>0.10057671114154232</v>
      </c>
      <c r="S823" s="71">
        <f t="shared" si="663"/>
        <v>4.3215220992998837</v>
      </c>
      <c r="T823" s="71">
        <f t="shared" si="663"/>
        <v>0.12766655054406328</v>
      </c>
    </row>
    <row r="824" spans="1:20" ht="12" customHeight="1">
      <c r="A824" s="66" t="s">
        <v>9</v>
      </c>
      <c r="B824" s="71" t="s">
        <v>43</v>
      </c>
      <c r="C824" s="71">
        <f t="shared" ref="C824:T824" si="664">C800/B800*100-100</f>
        <v>10.720018571626767</v>
      </c>
      <c r="D824" s="71">
        <f t="shared" si="664"/>
        <v>10.414147018739797</v>
      </c>
      <c r="E824" s="71">
        <f t="shared" si="664"/>
        <v>3.0938673805410417</v>
      </c>
      <c r="F824" s="71">
        <f t="shared" si="664"/>
        <v>1.4883800333346642</v>
      </c>
      <c r="G824" s="71">
        <f t="shared" si="664"/>
        <v>0.58852432891846718</v>
      </c>
      <c r="H824" s="71">
        <f t="shared" si="664"/>
        <v>8.1777114730002438</v>
      </c>
      <c r="I824" s="71">
        <f t="shared" si="664"/>
        <v>1.1740488820906734</v>
      </c>
      <c r="J824" s="71">
        <f t="shared" si="664"/>
        <v>3.2368054941244395E-2</v>
      </c>
      <c r="K824" s="71">
        <f t="shared" si="664"/>
        <v>-3.5522996995367464</v>
      </c>
      <c r="L824" s="71">
        <f t="shared" si="664"/>
        <v>7.2527037446081408</v>
      </c>
      <c r="M824" s="71">
        <f t="shared" si="664"/>
        <v>3.6874265341610055</v>
      </c>
      <c r="N824" s="71">
        <f t="shared" si="664"/>
        <v>2.9319397235016282</v>
      </c>
      <c r="O824" s="71">
        <f t="shared" si="664"/>
        <v>5.2299111084411294</v>
      </c>
      <c r="P824" s="71">
        <f t="shared" si="664"/>
        <v>5.7702620880546647</v>
      </c>
      <c r="Q824" s="71">
        <f t="shared" si="664"/>
        <v>4.5132113738029602</v>
      </c>
      <c r="R824" s="71">
        <f t="shared" si="664"/>
        <v>12.677171638766254</v>
      </c>
      <c r="S824" s="71">
        <f t="shared" si="664"/>
        <v>4.3206584389574516</v>
      </c>
      <c r="T824" s="71">
        <f t="shared" si="664"/>
        <v>8.600547186514973E-2</v>
      </c>
    </row>
    <row r="825" spans="1:20" ht="12" customHeight="1">
      <c r="A825" s="66" t="s">
        <v>10</v>
      </c>
      <c r="B825" s="71" t="s">
        <v>43</v>
      </c>
      <c r="C825" s="71">
        <f t="shared" ref="C825:T825" si="665">C801/B801*100-100</f>
        <v>4.6381982594249536</v>
      </c>
      <c r="D825" s="71">
        <f t="shared" si="665"/>
        <v>5.0308599099009825</v>
      </c>
      <c r="E825" s="71">
        <f t="shared" si="665"/>
        <v>7.561443167217476</v>
      </c>
      <c r="F825" s="71">
        <f t="shared" si="665"/>
        <v>11.409106588478778</v>
      </c>
      <c r="G825" s="71">
        <f t="shared" si="665"/>
        <v>-3.8195250750402039</v>
      </c>
      <c r="H825" s="71">
        <f t="shared" si="665"/>
        <v>4.8113207547169736</v>
      </c>
      <c r="I825" s="71">
        <f t="shared" si="665"/>
        <v>0.14361625736032124</v>
      </c>
      <c r="J825" s="71">
        <f t="shared" si="665"/>
        <v>10.048660107657099</v>
      </c>
      <c r="K825" s="71">
        <f t="shared" si="665"/>
        <v>-7.9002068272341006</v>
      </c>
      <c r="L825" s="71">
        <f t="shared" si="665"/>
        <v>0.21196027531020434</v>
      </c>
      <c r="M825" s="71">
        <f t="shared" si="665"/>
        <v>2.4858595940871595</v>
      </c>
      <c r="N825" s="71">
        <f t="shared" si="665"/>
        <v>-1.6933384985568267</v>
      </c>
      <c r="O825" s="71">
        <f t="shared" si="665"/>
        <v>5.1472608346954587</v>
      </c>
      <c r="P825" s="71">
        <f t="shared" si="665"/>
        <v>2.5079507515274742</v>
      </c>
      <c r="Q825" s="71">
        <f t="shared" si="665"/>
        <v>6.2307301154101111</v>
      </c>
      <c r="R825" s="71">
        <f t="shared" si="665"/>
        <v>3.6987621107738278</v>
      </c>
      <c r="S825" s="71">
        <f t="shared" si="665"/>
        <v>5.1223710642654083</v>
      </c>
      <c r="T825" s="71">
        <f t="shared" si="665"/>
        <v>4.6306486576621779</v>
      </c>
    </row>
    <row r="826" spans="1:20" ht="12" customHeight="1">
      <c r="A826" s="66" t="s">
        <v>11</v>
      </c>
      <c r="B826" s="71" t="s">
        <v>43</v>
      </c>
      <c r="C826" s="71">
        <f t="shared" ref="C826:T826" si="666">C802/B802*100-100</f>
        <v>40.678817786911225</v>
      </c>
      <c r="D826" s="71">
        <f t="shared" si="666"/>
        <v>20.933455025145122</v>
      </c>
      <c r="E826" s="71">
        <f t="shared" si="666"/>
        <v>16.293338140619213</v>
      </c>
      <c r="F826" s="71">
        <f t="shared" si="666"/>
        <v>-11.783313978234716</v>
      </c>
      <c r="G826" s="71">
        <f t="shared" si="666"/>
        <v>11.2898774315628</v>
      </c>
      <c r="H826" s="71">
        <f t="shared" si="666"/>
        <v>16.67769854254351</v>
      </c>
      <c r="I826" s="71">
        <f t="shared" si="666"/>
        <v>7.4095340035934072</v>
      </c>
      <c r="J826" s="71">
        <f t="shared" si="666"/>
        <v>-16.329563808001211</v>
      </c>
      <c r="K826" s="71">
        <f t="shared" si="666"/>
        <v>-10.972261805003157</v>
      </c>
      <c r="L826" s="71">
        <f t="shared" si="666"/>
        <v>12.64227444167642</v>
      </c>
      <c r="M826" s="71">
        <f t="shared" si="666"/>
        <v>7.9941973905224302</v>
      </c>
      <c r="N826" s="71">
        <f t="shared" si="666"/>
        <v>-2.8092385472587154</v>
      </c>
      <c r="O826" s="71">
        <f t="shared" si="666"/>
        <v>5.2589933174486845</v>
      </c>
      <c r="P826" s="71">
        <f t="shared" si="666"/>
        <v>8.9863543417549607</v>
      </c>
      <c r="Q826" s="71">
        <f t="shared" si="666"/>
        <v>-2.3812308451051365</v>
      </c>
      <c r="R826" s="71">
        <f t="shared" si="666"/>
        <v>-0.65280841137685286</v>
      </c>
      <c r="S826" s="71">
        <f t="shared" si="666"/>
        <v>16.957995854725041</v>
      </c>
      <c r="T826" s="71">
        <f t="shared" si="666"/>
        <v>-7.3279977141934296</v>
      </c>
    </row>
    <row r="827" spans="1:20" ht="12" customHeight="1">
      <c r="A827" s="66" t="s">
        <v>12</v>
      </c>
      <c r="B827" s="71" t="s">
        <v>43</v>
      </c>
      <c r="C827" s="71">
        <f t="shared" ref="C827:T827" si="667">C803/B803*100-100</f>
        <v>9.5895789850947608</v>
      </c>
      <c r="D827" s="71">
        <f t="shared" si="667"/>
        <v>1.1838317867130854</v>
      </c>
      <c r="E827" s="71">
        <f t="shared" si="667"/>
        <v>2.3965245166074141</v>
      </c>
      <c r="F827" s="71">
        <f t="shared" si="667"/>
        <v>0.16246576614213382</v>
      </c>
      <c r="G827" s="71">
        <f t="shared" si="667"/>
        <v>2.1172027064602759</v>
      </c>
      <c r="H827" s="71">
        <f t="shared" si="667"/>
        <v>10.473862994302223</v>
      </c>
      <c r="I827" s="71">
        <f t="shared" si="667"/>
        <v>4.5054482340737962</v>
      </c>
      <c r="J827" s="71">
        <f t="shared" si="667"/>
        <v>5.539810137777863</v>
      </c>
      <c r="K827" s="71">
        <f t="shared" si="667"/>
        <v>-2.5533729626650086</v>
      </c>
      <c r="L827" s="71">
        <f t="shared" si="667"/>
        <v>12.112409582142874</v>
      </c>
      <c r="M827" s="71">
        <f t="shared" si="667"/>
        <v>2.7258393065652911</v>
      </c>
      <c r="N827" s="71">
        <f t="shared" si="667"/>
        <v>-5.2564068525610708</v>
      </c>
      <c r="O827" s="71">
        <f t="shared" si="667"/>
        <v>4.4889387854469192</v>
      </c>
      <c r="P827" s="71">
        <f t="shared" si="667"/>
        <v>2.2834815928553809</v>
      </c>
      <c r="Q827" s="71">
        <f t="shared" si="667"/>
        <v>2.5859865096064851</v>
      </c>
      <c r="R827" s="71">
        <f t="shared" si="667"/>
        <v>-5.2441564748431233</v>
      </c>
      <c r="S827" s="71">
        <f t="shared" si="667"/>
        <v>0.56240769837683047</v>
      </c>
      <c r="T827" s="71">
        <f t="shared" si="667"/>
        <v>2.5751886001676354</v>
      </c>
    </row>
    <row r="828" spans="1:20" ht="12" customHeight="1">
      <c r="A828" s="66" t="s">
        <v>13</v>
      </c>
      <c r="B828" s="71" t="s">
        <v>43</v>
      </c>
      <c r="C828" s="71">
        <f t="shared" ref="C828:T828" si="668">C804/B804*100-100</f>
        <v>8.6455969024776635</v>
      </c>
      <c r="D828" s="71">
        <f t="shared" si="668"/>
        <v>10.176118029977971</v>
      </c>
      <c r="E828" s="71">
        <f t="shared" si="668"/>
        <v>-1.8101191396197862</v>
      </c>
      <c r="F828" s="71">
        <f t="shared" si="668"/>
        <v>-3.9691799884132735</v>
      </c>
      <c r="G828" s="71">
        <f t="shared" si="668"/>
        <v>0.49834055468056704</v>
      </c>
      <c r="H828" s="71">
        <f t="shared" si="668"/>
        <v>2.5217205610101274</v>
      </c>
      <c r="I828" s="71">
        <f t="shared" si="668"/>
        <v>3.7778616063374386</v>
      </c>
      <c r="J828" s="71">
        <f t="shared" si="668"/>
        <v>3.9749092840074383</v>
      </c>
      <c r="K828" s="71">
        <f t="shared" si="668"/>
        <v>-0.99240760303696618</v>
      </c>
      <c r="L828" s="71">
        <f t="shared" si="668"/>
        <v>7.2315718044847301</v>
      </c>
      <c r="M828" s="71">
        <f t="shared" si="668"/>
        <v>3.0034217647142896</v>
      </c>
      <c r="N828" s="71">
        <f t="shared" si="668"/>
        <v>-0.5048314819138966</v>
      </c>
      <c r="O828" s="71">
        <f t="shared" si="668"/>
        <v>4.5520077785352555</v>
      </c>
      <c r="P828" s="71">
        <f t="shared" si="668"/>
        <v>3.9647247461250856</v>
      </c>
      <c r="Q828" s="71">
        <f t="shared" si="668"/>
        <v>5.5972969082552737</v>
      </c>
      <c r="R828" s="71">
        <f t="shared" si="668"/>
        <v>1.7133162046339692</v>
      </c>
      <c r="S828" s="71">
        <f t="shared" si="668"/>
        <v>-1.1890630609070314</v>
      </c>
      <c r="T828" s="71">
        <f t="shared" si="668"/>
        <v>1.2225057310632792</v>
      </c>
    </row>
    <row r="829" spans="1:20" ht="12" customHeight="1">
      <c r="A829" s="66" t="s">
        <v>14</v>
      </c>
      <c r="B829" s="71" t="s">
        <v>43</v>
      </c>
      <c r="C829" s="71">
        <f t="shared" ref="C829:T829" si="669">C805/B805*100-100</f>
        <v>4.4240357584036616</v>
      </c>
      <c r="D829" s="71">
        <f t="shared" si="669"/>
        <v>2.2384125163934954</v>
      </c>
      <c r="E829" s="71">
        <f t="shared" si="669"/>
        <v>5.304463574920959</v>
      </c>
      <c r="F829" s="71">
        <f t="shared" si="669"/>
        <v>3.3639911240339586</v>
      </c>
      <c r="G829" s="71">
        <f t="shared" si="669"/>
        <v>2.4103092539293272</v>
      </c>
      <c r="H829" s="71">
        <f t="shared" si="669"/>
        <v>2.8786547002220573</v>
      </c>
      <c r="I829" s="71">
        <f t="shared" si="669"/>
        <v>6.1358245365530166</v>
      </c>
      <c r="J829" s="71">
        <f t="shared" si="669"/>
        <v>7.820328139729483</v>
      </c>
      <c r="K829" s="71">
        <f t="shared" si="669"/>
        <v>-3.1465431495394114</v>
      </c>
      <c r="L829" s="71">
        <f t="shared" si="669"/>
        <v>2.5364827000367711</v>
      </c>
      <c r="M829" s="71">
        <f t="shared" si="669"/>
        <v>1.6482510980097516</v>
      </c>
      <c r="N829" s="71">
        <f t="shared" si="669"/>
        <v>0.72475932589352965</v>
      </c>
      <c r="O829" s="71">
        <f t="shared" si="669"/>
        <v>3.6472372781465339</v>
      </c>
      <c r="P829" s="71">
        <f t="shared" si="669"/>
        <v>5.621609276832146</v>
      </c>
      <c r="Q829" s="71">
        <f t="shared" si="669"/>
        <v>4.9334230586781587</v>
      </c>
      <c r="R829" s="71">
        <f t="shared" si="669"/>
        <v>-5.2715020132675932</v>
      </c>
      <c r="S829" s="71">
        <f t="shared" si="669"/>
        <v>1.4068062966678951</v>
      </c>
      <c r="T829" s="71">
        <f t="shared" si="669"/>
        <v>2.1376258038532399</v>
      </c>
    </row>
    <row r="830" spans="1:20" ht="12" customHeight="1">
      <c r="A830" s="66" t="s">
        <v>15</v>
      </c>
      <c r="B830" s="71" t="s">
        <v>43</v>
      </c>
      <c r="C830" s="71">
        <f t="shared" ref="C830:T830" si="670">C806/B806*100-100</f>
        <v>6.0009900926443862</v>
      </c>
      <c r="D830" s="71">
        <f t="shared" si="670"/>
        <v>7.7223654283548058</v>
      </c>
      <c r="E830" s="71">
        <f t="shared" si="670"/>
        <v>-0.84456011790059904</v>
      </c>
      <c r="F830" s="71">
        <f t="shared" si="670"/>
        <v>4.6569632993530945</v>
      </c>
      <c r="G830" s="71">
        <f t="shared" si="670"/>
        <v>2.8084705805754879</v>
      </c>
      <c r="H830" s="71">
        <f t="shared" si="670"/>
        <v>5.8703932638378689</v>
      </c>
      <c r="I830" s="71">
        <f t="shared" si="670"/>
        <v>5.1473456350872908</v>
      </c>
      <c r="J830" s="71">
        <f t="shared" si="670"/>
        <v>5.4012091445557076</v>
      </c>
      <c r="K830" s="71">
        <f t="shared" si="670"/>
        <v>-2.5695230791547061</v>
      </c>
      <c r="L830" s="71">
        <f t="shared" si="670"/>
        <v>0.53886051026130133</v>
      </c>
      <c r="M830" s="71">
        <f t="shared" si="670"/>
        <v>0.31499425456908625</v>
      </c>
      <c r="N830" s="71">
        <f t="shared" si="670"/>
        <v>3.5770725885170691</v>
      </c>
      <c r="O830" s="71">
        <f t="shared" si="670"/>
        <v>5.0717576480726621</v>
      </c>
      <c r="P830" s="71">
        <f t="shared" si="670"/>
        <v>9.7825949806316572</v>
      </c>
      <c r="Q830" s="71">
        <f t="shared" si="670"/>
        <v>7.622845933996885</v>
      </c>
      <c r="R830" s="71">
        <f t="shared" si="670"/>
        <v>9.6252425110798612</v>
      </c>
      <c r="S830" s="71">
        <f t="shared" si="670"/>
        <v>0.73720485624870946</v>
      </c>
      <c r="T830" s="71">
        <f t="shared" si="670"/>
        <v>5.6888732012997139</v>
      </c>
    </row>
    <row r="831" spans="1:20" ht="12" customHeight="1">
      <c r="A831" s="66" t="s">
        <v>16</v>
      </c>
      <c r="B831" s="71" t="s">
        <v>43</v>
      </c>
      <c r="C831" s="71">
        <f t="shared" ref="C831:T831" si="671">C807/B807*100-100</f>
        <v>9.5096576358830731</v>
      </c>
      <c r="D831" s="71">
        <f t="shared" si="671"/>
        <v>7.6328571321327132</v>
      </c>
      <c r="E831" s="71">
        <f t="shared" si="671"/>
        <v>3.6648776456064098</v>
      </c>
      <c r="F831" s="71">
        <f t="shared" si="671"/>
        <v>0.49956603354661411</v>
      </c>
      <c r="G831" s="71">
        <f t="shared" si="671"/>
        <v>-0.39967463672789449</v>
      </c>
      <c r="H831" s="71">
        <f t="shared" si="671"/>
        <v>-0.30885669251114223</v>
      </c>
      <c r="I831" s="71">
        <f t="shared" si="671"/>
        <v>5.0011799211138452</v>
      </c>
      <c r="J831" s="71">
        <f t="shared" si="671"/>
        <v>8.8282792609121401</v>
      </c>
      <c r="K831" s="71">
        <f t="shared" si="671"/>
        <v>1.4883674276172627</v>
      </c>
      <c r="L831" s="71">
        <f t="shared" si="671"/>
        <v>4.5031060414468413</v>
      </c>
      <c r="M831" s="71">
        <f t="shared" si="671"/>
        <v>4.5246426962041681</v>
      </c>
      <c r="N831" s="71">
        <f t="shared" si="671"/>
        <v>-4.5030923664853617</v>
      </c>
      <c r="O831" s="71">
        <f t="shared" si="671"/>
        <v>3.3903406225006592</v>
      </c>
      <c r="P831" s="71">
        <f t="shared" si="671"/>
        <v>8.6911638262144635</v>
      </c>
      <c r="Q831" s="71">
        <f t="shared" si="671"/>
        <v>7.2815148764798039</v>
      </c>
      <c r="R831" s="71">
        <f t="shared" si="671"/>
        <v>-3.2333449679508561</v>
      </c>
      <c r="S831" s="71">
        <f t="shared" si="671"/>
        <v>8.0395768090600512</v>
      </c>
      <c r="T831" s="71">
        <f t="shared" si="671"/>
        <v>-0.83199752368527413</v>
      </c>
    </row>
    <row r="832" spans="1:20" ht="12" customHeight="1">
      <c r="A832" s="66" t="s">
        <v>17</v>
      </c>
      <c r="B832" s="71" t="s">
        <v>43</v>
      </c>
      <c r="C832" s="71">
        <f t="shared" ref="C832:T832" si="672">C808/B808*100-100</f>
        <v>11.441067119322511</v>
      </c>
      <c r="D832" s="71">
        <f t="shared" si="672"/>
        <v>4.7005765957265595</v>
      </c>
      <c r="E832" s="71">
        <f t="shared" si="672"/>
        <v>-7.3467703849264865</v>
      </c>
      <c r="F832" s="71">
        <f t="shared" si="672"/>
        <v>-1.2335733494255408</v>
      </c>
      <c r="G832" s="71">
        <f t="shared" si="672"/>
        <v>3.5752102148863401</v>
      </c>
      <c r="H832" s="71">
        <f t="shared" si="672"/>
        <v>2.1044703887929614</v>
      </c>
      <c r="I832" s="71">
        <f t="shared" si="672"/>
        <v>7.899416083778803</v>
      </c>
      <c r="J832" s="71">
        <f t="shared" si="672"/>
        <v>9.0555827034445571</v>
      </c>
      <c r="K832" s="71">
        <f t="shared" si="672"/>
        <v>-1.1030524617280548</v>
      </c>
      <c r="L832" s="71">
        <f t="shared" si="672"/>
        <v>0.11543976767447361</v>
      </c>
      <c r="M832" s="71">
        <f t="shared" si="672"/>
        <v>0.12252836928942656</v>
      </c>
      <c r="N832" s="71">
        <f t="shared" si="672"/>
        <v>-2.8810621196712134</v>
      </c>
      <c r="O832" s="71">
        <f t="shared" si="672"/>
        <v>1.8777541218993008</v>
      </c>
      <c r="P832" s="71">
        <f t="shared" si="672"/>
        <v>2.5490553429317941</v>
      </c>
      <c r="Q832" s="71">
        <f t="shared" si="672"/>
        <v>3.4273663258415041</v>
      </c>
      <c r="R832" s="71">
        <f t="shared" si="672"/>
        <v>-0.55466586021320552</v>
      </c>
      <c r="S832" s="71">
        <f t="shared" si="672"/>
        <v>2.5874422312225391</v>
      </c>
      <c r="T832" s="71">
        <f t="shared" si="672"/>
        <v>4.5851121406547293</v>
      </c>
    </row>
    <row r="833" spans="1:20" ht="12" customHeight="1">
      <c r="A833" s="66" t="s">
        <v>18</v>
      </c>
      <c r="B833" s="71" t="s">
        <v>43</v>
      </c>
      <c r="C833" s="71">
        <f t="shared" ref="C833:T833" si="673">C809/B809*100-100</f>
        <v>35.203639878446893</v>
      </c>
      <c r="D833" s="71">
        <f t="shared" si="673"/>
        <v>-13.850285783216322</v>
      </c>
      <c r="E833" s="71">
        <f t="shared" si="673"/>
        <v>12.792759215712124</v>
      </c>
      <c r="F833" s="71">
        <f t="shared" si="673"/>
        <v>10.459695726904528</v>
      </c>
      <c r="G833" s="71">
        <f t="shared" si="673"/>
        <v>-6.2907914765336983</v>
      </c>
      <c r="H833" s="71">
        <f t="shared" si="673"/>
        <v>-41.565372595221127</v>
      </c>
      <c r="I833" s="71">
        <f t="shared" si="673"/>
        <v>3.5234605610252174</v>
      </c>
      <c r="J833" s="71">
        <f t="shared" si="673"/>
        <v>-1.1412669535504705</v>
      </c>
      <c r="K833" s="71">
        <f t="shared" si="673"/>
        <v>-6.9440532733281088</v>
      </c>
      <c r="L833" s="71">
        <f t="shared" si="673"/>
        <v>17.497080360213047</v>
      </c>
      <c r="M833" s="71">
        <f t="shared" si="673"/>
        <v>-1.8305034457646201</v>
      </c>
      <c r="N833" s="71">
        <f t="shared" si="673"/>
        <v>3.1456883133654117</v>
      </c>
      <c r="O833" s="71">
        <f t="shared" si="673"/>
        <v>4.8488642341988282</v>
      </c>
      <c r="P833" s="71">
        <f t="shared" si="673"/>
        <v>7.8979092275231437</v>
      </c>
      <c r="Q833" s="71">
        <f t="shared" si="673"/>
        <v>6.4713119337881864</v>
      </c>
      <c r="R833" s="71">
        <f t="shared" si="673"/>
        <v>-1.1002231407334762</v>
      </c>
      <c r="S833" s="71">
        <f t="shared" si="673"/>
        <v>7.8913297227675798</v>
      </c>
      <c r="T833" s="71">
        <f t="shared" si="673"/>
        <v>2.3739032303861336</v>
      </c>
    </row>
    <row r="834" spans="1:20" ht="12" customHeight="1">
      <c r="A834" s="66" t="s">
        <v>19</v>
      </c>
      <c r="B834" s="71" t="s">
        <v>43</v>
      </c>
      <c r="C834" s="71">
        <f t="shared" ref="C834:T834" si="674">C810/B810*100-100</f>
        <v>4.7496733648339102</v>
      </c>
      <c r="D834" s="71">
        <f t="shared" si="674"/>
        <v>7.9008956851980514</v>
      </c>
      <c r="E834" s="71">
        <f t="shared" si="674"/>
        <v>10.038470063992449</v>
      </c>
      <c r="F834" s="71">
        <f t="shared" si="674"/>
        <v>-9.8661445488261705</v>
      </c>
      <c r="G834" s="71">
        <f t="shared" si="674"/>
        <v>7.2687169461360668E-2</v>
      </c>
      <c r="H834" s="71">
        <f t="shared" si="674"/>
        <v>5.2528427591043396</v>
      </c>
      <c r="I834" s="71">
        <f t="shared" si="674"/>
        <v>-1.6665377697663359</v>
      </c>
      <c r="J834" s="71">
        <f t="shared" si="674"/>
        <v>-2.6599445424754293</v>
      </c>
      <c r="K834" s="71">
        <f t="shared" si="674"/>
        <v>-2.9076934232470393</v>
      </c>
      <c r="L834" s="71">
        <f t="shared" si="674"/>
        <v>2.0704150218713266</v>
      </c>
      <c r="M834" s="71">
        <f t="shared" si="674"/>
        <v>3.4691953431879909</v>
      </c>
      <c r="N834" s="71">
        <f t="shared" si="674"/>
        <v>0.97181926182143741</v>
      </c>
      <c r="O834" s="71">
        <f t="shared" si="674"/>
        <v>11.94418098359607</v>
      </c>
      <c r="P834" s="71">
        <f t="shared" si="674"/>
        <v>-7.7965859326124018</v>
      </c>
      <c r="Q834" s="71">
        <f t="shared" si="674"/>
        <v>10.025744816141696</v>
      </c>
      <c r="R834" s="71">
        <f t="shared" si="674"/>
        <v>-0.35785519462672255</v>
      </c>
      <c r="S834" s="71">
        <f t="shared" si="674"/>
        <v>1.8897751968552683</v>
      </c>
      <c r="T834" s="71">
        <f t="shared" si="674"/>
        <v>-1.430049079839776</v>
      </c>
    </row>
    <row r="835" spans="1:20" ht="12" customHeight="1">
      <c r="A835" s="69" t="s">
        <v>20</v>
      </c>
      <c r="B835" s="71" t="s">
        <v>43</v>
      </c>
      <c r="C835" s="100">
        <f t="shared" ref="C835:T835" si="675">C811/B811*100-100</f>
        <v>11.907209063187054</v>
      </c>
      <c r="D835" s="100">
        <f t="shared" si="675"/>
        <v>5.1716722392604311</v>
      </c>
      <c r="E835" s="100">
        <f t="shared" si="675"/>
        <v>6.8218757100936216</v>
      </c>
      <c r="F835" s="100">
        <f t="shared" si="675"/>
        <v>1.8707367532357466</v>
      </c>
      <c r="G835" s="100">
        <f t="shared" si="675"/>
        <v>5.0725142750424936</v>
      </c>
      <c r="H835" s="100">
        <f t="shared" si="675"/>
        <v>7.8596829836448592</v>
      </c>
      <c r="I835" s="100">
        <f t="shared" si="675"/>
        <v>2.5432576981276043</v>
      </c>
      <c r="J835" s="100">
        <f t="shared" si="675"/>
        <v>1.1965544424466117</v>
      </c>
      <c r="K835" s="100">
        <f t="shared" si="675"/>
        <v>-1.6073548854838151</v>
      </c>
      <c r="L835" s="100">
        <f t="shared" si="675"/>
        <v>6.1311928529046185</v>
      </c>
      <c r="M835" s="100">
        <f t="shared" si="675"/>
        <v>1.9760184955617319</v>
      </c>
      <c r="N835" s="100">
        <f t="shared" si="675"/>
        <v>-0.87239033671428956</v>
      </c>
      <c r="O835" s="100">
        <f t="shared" si="675"/>
        <v>4.2584623487470878</v>
      </c>
      <c r="P835" s="100">
        <f t="shared" si="675"/>
        <v>5.5858059368451194</v>
      </c>
      <c r="Q835" s="100">
        <f t="shared" si="675"/>
        <v>1.7854670071508707</v>
      </c>
      <c r="R835" s="100">
        <f t="shared" si="675"/>
        <v>1.9255924922416483</v>
      </c>
      <c r="S835" s="100">
        <f t="shared" si="675"/>
        <v>3.8756059064586736</v>
      </c>
      <c r="T835" s="100">
        <f t="shared" si="675"/>
        <v>2.3004666011389787</v>
      </c>
    </row>
    <row r="836" spans="1:20" ht="12" customHeight="1">
      <c r="A836" s="70" t="s">
        <v>0</v>
      </c>
      <c r="B836" s="71" t="s">
        <v>43</v>
      </c>
      <c r="C836" s="71">
        <f t="shared" ref="C836:T836" si="676">C812/B812*100-100</f>
        <v>6.6067883072230273</v>
      </c>
      <c r="D836" s="71">
        <f t="shared" si="676"/>
        <v>3.8760162013164177</v>
      </c>
      <c r="E836" s="71">
        <f t="shared" si="676"/>
        <v>9.777735275658813</v>
      </c>
      <c r="F836" s="71">
        <f t="shared" si="676"/>
        <v>2.2795372636535092</v>
      </c>
      <c r="G836" s="71">
        <f t="shared" si="676"/>
        <v>5.9262096696533604</v>
      </c>
      <c r="H836" s="71">
        <f t="shared" si="676"/>
        <v>3.2618032687529137</v>
      </c>
      <c r="I836" s="71">
        <f t="shared" si="676"/>
        <v>2.4274184776016341</v>
      </c>
      <c r="J836" s="71">
        <f t="shared" si="676"/>
        <v>3.1934339681745314</v>
      </c>
      <c r="K836" s="71">
        <f t="shared" si="676"/>
        <v>4.2185828357352477</v>
      </c>
      <c r="L836" s="71">
        <f t="shared" si="676"/>
        <v>6.7571566036187676</v>
      </c>
      <c r="M836" s="71">
        <f t="shared" si="676"/>
        <v>1.7013813679525498</v>
      </c>
      <c r="N836" s="71">
        <f t="shared" si="676"/>
        <v>2.3398287135456712</v>
      </c>
      <c r="O836" s="71">
        <f t="shared" si="676"/>
        <v>1.2005163428654697</v>
      </c>
      <c r="P836" s="71">
        <f t="shared" si="676"/>
        <v>6.4500263448176582</v>
      </c>
      <c r="Q836" s="71">
        <f t="shared" si="676"/>
        <v>6.6047715998441561</v>
      </c>
      <c r="R836" s="71">
        <f t="shared" si="676"/>
        <v>2.0296336421365595</v>
      </c>
      <c r="S836" s="71">
        <f t="shared" si="676"/>
        <v>3.2756449868158484</v>
      </c>
      <c r="T836" s="71">
        <f t="shared" si="676"/>
        <v>3.5531574845790885</v>
      </c>
    </row>
    <row r="837" spans="1:20" ht="12" customHeight="1">
      <c r="A837" s="70" t="s">
        <v>5</v>
      </c>
      <c r="B837" s="71" t="s">
        <v>43</v>
      </c>
      <c r="C837" s="71">
        <f t="shared" ref="C837:T837" si="677">C813/B813*100-100</f>
        <v>13.488570074046606</v>
      </c>
      <c r="D837" s="71">
        <f t="shared" si="677"/>
        <v>5.5348047205673936</v>
      </c>
      <c r="E837" s="71">
        <f t="shared" si="677"/>
        <v>6.0064936571315712</v>
      </c>
      <c r="F837" s="71">
        <f t="shared" si="677"/>
        <v>1.7539686916444737</v>
      </c>
      <c r="G837" s="71">
        <f t="shared" si="677"/>
        <v>4.827357368281298</v>
      </c>
      <c r="H837" s="71">
        <f t="shared" si="677"/>
        <v>9.1937672013697096</v>
      </c>
      <c r="I837" s="71">
        <f t="shared" si="677"/>
        <v>2.5750430156221711</v>
      </c>
      <c r="J837" s="71">
        <f t="shared" si="677"/>
        <v>0.64943119034437302</v>
      </c>
      <c r="K837" s="71">
        <f t="shared" si="677"/>
        <v>-3.2439765410471892</v>
      </c>
      <c r="L837" s="71">
        <f t="shared" si="677"/>
        <v>5.9417846463125414</v>
      </c>
      <c r="M837" s="71">
        <f t="shared" si="677"/>
        <v>2.059759577876477</v>
      </c>
      <c r="N837" s="71">
        <f t="shared" si="677"/>
        <v>-1.8484059962283794</v>
      </c>
      <c r="O837" s="71">
        <f t="shared" si="677"/>
        <v>5.2272504002973506</v>
      </c>
      <c r="P837" s="71">
        <f t="shared" si="677"/>
        <v>5.3224894909011056</v>
      </c>
      <c r="Q837" s="71">
        <f t="shared" si="677"/>
        <v>0.30136927966992744</v>
      </c>
      <c r="R837" s="71">
        <f t="shared" si="677"/>
        <v>1.8915396748114404</v>
      </c>
      <c r="S837" s="71">
        <f t="shared" si="677"/>
        <v>4.0722401134227368</v>
      </c>
      <c r="T837" s="71">
        <f t="shared" si="677"/>
        <v>1.8930459496215803</v>
      </c>
    </row>
    <row r="838" spans="1:20" ht="12" customHeight="1">
      <c r="A838" s="4"/>
      <c r="B838" s="73"/>
      <c r="C838" s="73"/>
      <c r="D838" s="73"/>
      <c r="E838"/>
      <c r="F838"/>
      <c r="G838"/>
      <c r="H838"/>
      <c r="I838"/>
      <c r="J838"/>
      <c r="K838"/>
      <c r="L838"/>
      <c r="M838"/>
      <c r="N838"/>
      <c r="O838"/>
      <c r="P838"/>
      <c r="Q838"/>
      <c r="R838"/>
      <c r="S838"/>
      <c r="T838"/>
    </row>
    <row r="839" spans="1:20" ht="12" customHeight="1">
      <c r="A839" s="65"/>
      <c r="B839" s="193" t="s">
        <v>101</v>
      </c>
      <c r="C839" s="193"/>
      <c r="D839" s="193"/>
      <c r="E839" s="193"/>
      <c r="F839" s="193"/>
      <c r="G839" s="193"/>
      <c r="H839" s="193"/>
      <c r="I839" s="193"/>
      <c r="J839" s="193"/>
      <c r="K839" s="193"/>
      <c r="L839" s="193"/>
      <c r="M839" s="193"/>
      <c r="N839" s="193"/>
      <c r="O839" s="193"/>
      <c r="P839" s="193"/>
      <c r="Q839" s="193"/>
      <c r="R839" s="193"/>
      <c r="S839" s="193"/>
      <c r="T839" s="193"/>
    </row>
    <row r="840" spans="1:20" s="2" customFormat="1" ht="12" customHeight="1">
      <c r="A840" s="65"/>
      <c r="B840" s="184" t="s">
        <v>86</v>
      </c>
      <c r="C840" s="184"/>
      <c r="D840" s="184"/>
      <c r="E840" s="184"/>
      <c r="F840" s="184"/>
      <c r="G840" s="184"/>
      <c r="H840" s="184"/>
      <c r="I840" s="184"/>
      <c r="J840" s="184"/>
      <c r="K840" s="184"/>
      <c r="L840" s="184"/>
      <c r="M840" s="184"/>
      <c r="N840" s="184"/>
      <c r="O840" s="184"/>
      <c r="P840" s="184"/>
      <c r="Q840" s="184"/>
      <c r="R840" s="184"/>
      <c r="S840" s="184"/>
      <c r="T840" s="184"/>
    </row>
    <row r="841" spans="1:20" ht="12" customHeight="1">
      <c r="A841" s="66" t="s">
        <v>1</v>
      </c>
      <c r="B841" s="74">
        <f>B792/B$811*100</f>
        <v>2.9664416579467177</v>
      </c>
      <c r="C841" s="74">
        <f t="shared" ref="C841:Q841" si="678">C792/C$811*100</f>
        <v>2.7803268900468496</v>
      </c>
      <c r="D841" s="74">
        <f t="shared" si="678"/>
        <v>2.8205087977062138</v>
      </c>
      <c r="E841" s="74">
        <f t="shared" si="678"/>
        <v>2.7636197755318204</v>
      </c>
      <c r="F841" s="74">
        <f t="shared" si="678"/>
        <v>2.7002945713400761</v>
      </c>
      <c r="G841" s="74">
        <f t="shared" si="678"/>
        <v>2.5827287105302732</v>
      </c>
      <c r="H841" s="74">
        <f t="shared" si="678"/>
        <v>2.5806132014550958</v>
      </c>
      <c r="I841" s="74">
        <f t="shared" si="678"/>
        <v>2.642706000805974</v>
      </c>
      <c r="J841" s="74">
        <f t="shared" si="678"/>
        <v>2.720273307648498</v>
      </c>
      <c r="K841" s="74">
        <f t="shared" si="678"/>
        <v>2.7528383922038895</v>
      </c>
      <c r="L841" s="74">
        <f t="shared" si="678"/>
        <v>2.9773612539377594</v>
      </c>
      <c r="M841" s="74">
        <f t="shared" si="678"/>
        <v>2.7263541750609974</v>
      </c>
      <c r="N841" s="74">
        <f t="shared" si="678"/>
        <v>2.7894340467790339</v>
      </c>
      <c r="O841" s="74">
        <f t="shared" si="678"/>
        <v>2.6916101740427236</v>
      </c>
      <c r="P841" s="74">
        <f t="shared" si="678"/>
        <v>2.6989823900733247</v>
      </c>
      <c r="Q841" s="74">
        <f t="shared" si="678"/>
        <v>3.0137139004604658</v>
      </c>
      <c r="R841" s="74">
        <f t="shared" ref="R841:S841" si="679">R792/R$811*100</f>
        <v>2.8731702596391298</v>
      </c>
      <c r="S841" s="74">
        <f t="shared" si="679"/>
        <v>2.6676999995396944</v>
      </c>
      <c r="T841" s="74">
        <f t="shared" ref="T841" si="680">T792/T$811*100</f>
        <v>2.6057965979479905</v>
      </c>
    </row>
    <row r="842" spans="1:20" ht="12" customHeight="1">
      <c r="A842" s="66" t="s">
        <v>2</v>
      </c>
      <c r="B842" s="74">
        <f t="shared" ref="B842:Q844" si="681">B793/B$811*100</f>
        <v>5.567152941648347</v>
      </c>
      <c r="C842" s="74">
        <f t="shared" si="681"/>
        <v>5.30724810175216</v>
      </c>
      <c r="D842" s="74">
        <f t="shared" si="681"/>
        <v>5.1132040557275502</v>
      </c>
      <c r="E842" s="74">
        <f t="shared" si="681"/>
        <v>5.275692794316611</v>
      </c>
      <c r="F842" s="74">
        <f t="shared" si="681"/>
        <v>5.2357735562548005</v>
      </c>
      <c r="G842" s="74">
        <f t="shared" si="681"/>
        <v>5.17201819752208</v>
      </c>
      <c r="H842" s="74">
        <f t="shared" si="681"/>
        <v>5.0435911090532164</v>
      </c>
      <c r="I842" s="74">
        <f t="shared" si="681"/>
        <v>4.9318516893608608</v>
      </c>
      <c r="J842" s="74">
        <f t="shared" si="681"/>
        <v>5.1442062375098994</v>
      </c>
      <c r="K842" s="74">
        <f t="shared" si="681"/>
        <v>5.0666322971683204</v>
      </c>
      <c r="L842" s="74">
        <f t="shared" si="681"/>
        <v>5.0320513493318364</v>
      </c>
      <c r="M842" s="74">
        <f t="shared" si="681"/>
        <v>5.0689166790111777</v>
      </c>
      <c r="N842" s="74">
        <f t="shared" si="681"/>
        <v>5.1258092561304114</v>
      </c>
      <c r="O842" s="74">
        <f t="shared" si="681"/>
        <v>5.1348460786240411</v>
      </c>
      <c r="P842" s="74">
        <f t="shared" si="681"/>
        <v>5.2154936613346647</v>
      </c>
      <c r="Q842" s="74">
        <f t="shared" si="681"/>
        <v>5.2915594690820331</v>
      </c>
      <c r="R842" s="74">
        <f t="shared" ref="R842:S842" si="682">R793/R$811*100</f>
        <v>5.2730302370531463</v>
      </c>
      <c r="S842" s="74">
        <f t="shared" si="682"/>
        <v>5.2279153138155392</v>
      </c>
      <c r="T842" s="74">
        <f t="shared" ref="T842" si="683">T793/T$811*100</f>
        <v>5.1603236861522701</v>
      </c>
    </row>
    <row r="843" spans="1:20" ht="12" customHeight="1">
      <c r="A843" s="66" t="s">
        <v>3</v>
      </c>
      <c r="B843" s="74">
        <f t="shared" si="681"/>
        <v>3.9013970954101618</v>
      </c>
      <c r="C843" s="74">
        <f t="shared" si="681"/>
        <v>3.7475301415072382</v>
      </c>
      <c r="D843" s="74">
        <f t="shared" si="681"/>
        <v>3.670974338599243</v>
      </c>
      <c r="E843" s="74">
        <f t="shared" si="681"/>
        <v>3.4983596256853535</v>
      </c>
      <c r="F843" s="74">
        <f t="shared" si="681"/>
        <v>3.25459702006698</v>
      </c>
      <c r="G843" s="74">
        <f t="shared" si="681"/>
        <v>3.1762699804948662</v>
      </c>
      <c r="H843" s="74">
        <f t="shared" si="681"/>
        <v>3.047725488778732</v>
      </c>
      <c r="I843" s="74">
        <f t="shared" si="681"/>
        <v>3.0671854145896007</v>
      </c>
      <c r="J843" s="74">
        <f t="shared" si="681"/>
        <v>3.0817986637444785</v>
      </c>
      <c r="K843" s="74">
        <f t="shared" si="681"/>
        <v>2.997052711000074</v>
      </c>
      <c r="L843" s="74">
        <f t="shared" si="681"/>
        <v>2.8825339485562838</v>
      </c>
      <c r="M843" s="74">
        <f t="shared" si="681"/>
        <v>2.8572428403297803</v>
      </c>
      <c r="N843" s="74">
        <f t="shared" si="681"/>
        <v>2.8255206250330716</v>
      </c>
      <c r="O843" s="74">
        <f t="shared" si="681"/>
        <v>2.9207380011083117</v>
      </c>
      <c r="P843" s="74">
        <f t="shared" si="681"/>
        <v>2.9450672293272877</v>
      </c>
      <c r="Q843" s="74">
        <f t="shared" si="681"/>
        <v>3.041973495835502</v>
      </c>
      <c r="R843" s="74">
        <f t="shared" ref="R843:S843" si="684">R794/R$811*100</f>
        <v>3.1878910902817714</v>
      </c>
      <c r="S843" s="74">
        <f t="shared" si="684"/>
        <v>3.1221646205850262</v>
      </c>
      <c r="T843" s="74">
        <f t="shared" ref="T843" si="685">T794/T$811*100</f>
        <v>3.1838492298704906</v>
      </c>
    </row>
    <row r="844" spans="1:20" ht="12" customHeight="1">
      <c r="A844" s="66" t="s">
        <v>4</v>
      </c>
      <c r="B844" s="74">
        <f t="shared" si="681"/>
        <v>10.544133376883146</v>
      </c>
      <c r="C844" s="74">
        <f t="shared" si="681"/>
        <v>10.055626862706573</v>
      </c>
      <c r="D844" s="74">
        <f t="shared" si="681"/>
        <v>10.016363258733261</v>
      </c>
      <c r="E844" s="74">
        <f t="shared" si="681"/>
        <v>10.681652610252316</v>
      </c>
      <c r="F844" s="74">
        <f t="shared" si="681"/>
        <v>11.117824334961186</v>
      </c>
      <c r="G844" s="74">
        <f t="shared" si="681"/>
        <v>11.558725083020628</v>
      </c>
      <c r="H844" s="74">
        <f t="shared" si="681"/>
        <v>10.859111705676378</v>
      </c>
      <c r="I844" s="74">
        <f t="shared" si="681"/>
        <v>10.864975601019257</v>
      </c>
      <c r="J844" s="74">
        <f t="shared" si="681"/>
        <v>10.984825758661326</v>
      </c>
      <c r="K844" s="74">
        <f t="shared" si="681"/>
        <v>12.413145573996063</v>
      </c>
      <c r="L844" s="74">
        <f t="shared" si="681"/>
        <v>12.474731442493812</v>
      </c>
      <c r="M844" s="74">
        <f t="shared" si="681"/>
        <v>12.65123423635178</v>
      </c>
      <c r="N844" s="74">
        <f t="shared" si="681"/>
        <v>13.318139335416282</v>
      </c>
      <c r="O844" s="74">
        <f t="shared" si="681"/>
        <v>12.606050922147292</v>
      </c>
      <c r="P844" s="74">
        <f t="shared" si="681"/>
        <v>12.684848336646185</v>
      </c>
      <c r="Q844" s="74">
        <f t="shared" si="681"/>
        <v>13.311916811219382</v>
      </c>
      <c r="R844" s="74">
        <f t="shared" ref="R844:S844" si="686">R795/R$811*100</f>
        <v>13.350243076434676</v>
      </c>
      <c r="S844" s="74">
        <f t="shared" si="686"/>
        <v>13.523983853503932</v>
      </c>
      <c r="T844" s="74">
        <f t="shared" ref="T844" si="687">T795/T$811*100</f>
        <v>13.892313369636877</v>
      </c>
    </row>
    <row r="845" spans="1:20" ht="12" customHeight="1">
      <c r="A845" s="66"/>
      <c r="B845" s="74"/>
      <c r="C845" s="74"/>
      <c r="D845" s="74"/>
      <c r="E845" s="74"/>
      <c r="F845" s="74"/>
      <c r="G845" s="74"/>
      <c r="H845" s="74"/>
      <c r="I845" s="74"/>
      <c r="J845" s="74"/>
      <c r="K845" s="74"/>
      <c r="L845" s="74"/>
      <c r="M845" s="74"/>
      <c r="N845" s="74"/>
      <c r="O845" s="74"/>
      <c r="P845" s="74"/>
      <c r="Q845" s="74"/>
      <c r="R845" s="74"/>
      <c r="S845" s="74"/>
      <c r="T845" s="74"/>
    </row>
    <row r="846" spans="1:20" ht="12" customHeight="1">
      <c r="A846" s="66" t="s">
        <v>6</v>
      </c>
      <c r="B846" s="74">
        <f>B797/B$811*100</f>
        <v>5.4626236103976105</v>
      </c>
      <c r="C846" s="74">
        <f t="shared" ref="C846:Q846" si="688">C797/C$811*100</f>
        <v>5.2459564911519996</v>
      </c>
      <c r="D846" s="74">
        <f t="shared" si="688"/>
        <v>5.4959727723021743</v>
      </c>
      <c r="E846" s="74">
        <f t="shared" si="688"/>
        <v>5.4079926545467982</v>
      </c>
      <c r="F846" s="74">
        <f t="shared" si="688"/>
        <v>5.268054954569255</v>
      </c>
      <c r="G846" s="74">
        <f t="shared" si="688"/>
        <v>5.2011873006266818</v>
      </c>
      <c r="H846" s="74">
        <f t="shared" si="688"/>
        <v>5.0512408151924513</v>
      </c>
      <c r="I846" s="74">
        <f t="shared" si="688"/>
        <v>5.0986660356904165</v>
      </c>
      <c r="J846" s="74">
        <f t="shared" si="688"/>
        <v>5.212939084235896</v>
      </c>
      <c r="K846" s="74">
        <f t="shared" si="688"/>
        <v>5.1008422699942475</v>
      </c>
      <c r="L846" s="74">
        <f t="shared" si="688"/>
        <v>5.2584255930632784</v>
      </c>
      <c r="M846" s="74">
        <f t="shared" si="688"/>
        <v>5.2703425024269066</v>
      </c>
      <c r="N846" s="74">
        <f t="shared" si="688"/>
        <v>5.452749655746965</v>
      </c>
      <c r="O846" s="74">
        <f t="shared" si="688"/>
        <v>5.5216560468205671</v>
      </c>
      <c r="P846" s="74">
        <f t="shared" si="688"/>
        <v>5.729238207357672</v>
      </c>
      <c r="Q846" s="74">
        <f t="shared" si="688"/>
        <v>5.877233920327984</v>
      </c>
      <c r="R846" s="74">
        <f t="shared" ref="R846:S861" si="689">R797/R$811*100</f>
        <v>5.6558699815671503</v>
      </c>
      <c r="S846" s="74">
        <f t="shared" si="689"/>
        <v>5.775037581389066</v>
      </c>
      <c r="T846" s="74">
        <f t="shared" ref="T846" si="690">T797/T$811*100</f>
        <v>5.7718377533586755</v>
      </c>
    </row>
    <row r="847" spans="1:20" ht="12" customHeight="1">
      <c r="A847" s="66" t="s">
        <v>7</v>
      </c>
      <c r="B847" s="74">
        <f t="shared" ref="B847:Q862" si="691">B798/B$811*100</f>
        <v>5.5179820898749252</v>
      </c>
      <c r="C847" s="74">
        <f t="shared" si="691"/>
        <v>4.8830585792191608</v>
      </c>
      <c r="D847" s="74">
        <f t="shared" si="691"/>
        <v>5.1193757337309531</v>
      </c>
      <c r="E847" s="74">
        <f t="shared" si="691"/>
        <v>5.0994680576859279</v>
      </c>
      <c r="F847" s="74">
        <f t="shared" si="691"/>
        <v>6.1710652498624157</v>
      </c>
      <c r="G847" s="74">
        <f t="shared" si="691"/>
        <v>8.5193318003652045</v>
      </c>
      <c r="H847" s="74">
        <f t="shared" si="691"/>
        <v>14.62508394246646</v>
      </c>
      <c r="I847" s="74">
        <f t="shared" si="691"/>
        <v>13.875603196453387</v>
      </c>
      <c r="J847" s="74">
        <f t="shared" si="691"/>
        <v>13.835022494865942</v>
      </c>
      <c r="K847" s="74">
        <f t="shared" si="691"/>
        <v>14.437070606462946</v>
      </c>
      <c r="L847" s="74">
        <f t="shared" si="691"/>
        <v>14.049041973658113</v>
      </c>
      <c r="M847" s="74">
        <f t="shared" si="691"/>
        <v>13.333741470946766</v>
      </c>
      <c r="N847" s="74">
        <f t="shared" si="691"/>
        <v>12.479118699923337</v>
      </c>
      <c r="O847" s="74">
        <f t="shared" si="691"/>
        <v>12.575621035262371</v>
      </c>
      <c r="P847" s="74">
        <f t="shared" si="691"/>
        <v>12.420157968832422</v>
      </c>
      <c r="Q847" s="74">
        <f t="shared" si="691"/>
        <v>9.7119106884214528</v>
      </c>
      <c r="R847" s="74">
        <f t="shared" si="689"/>
        <v>10.101546679841038</v>
      </c>
      <c r="S847" s="74">
        <f t="shared" si="689"/>
        <v>9.3417410703721604</v>
      </c>
      <c r="T847" s="74">
        <f t="shared" ref="T847" si="692">T798/T$811*100</f>
        <v>10.007884350688769</v>
      </c>
    </row>
    <row r="848" spans="1:20" ht="12" customHeight="1">
      <c r="A848" s="66" t="s">
        <v>8</v>
      </c>
      <c r="B848" s="74">
        <f t="shared" si="691"/>
        <v>3.7165019750883168</v>
      </c>
      <c r="C848" s="74">
        <f t="shared" si="691"/>
        <v>3.5218144152535573</v>
      </c>
      <c r="D848" s="74">
        <f t="shared" si="691"/>
        <v>3.6149720752350407</v>
      </c>
      <c r="E848" s="74">
        <f t="shared" si="691"/>
        <v>3.4990404807225621</v>
      </c>
      <c r="F848" s="74">
        <f t="shared" si="691"/>
        <v>3.4295906516278576</v>
      </c>
      <c r="G848" s="74">
        <f t="shared" si="691"/>
        <v>3.4023441599775368</v>
      </c>
      <c r="H848" s="74">
        <f t="shared" si="691"/>
        <v>3.3763511356654328</v>
      </c>
      <c r="I848" s="74">
        <f t="shared" si="691"/>
        <v>3.2609723524774656</v>
      </c>
      <c r="J848" s="74">
        <f t="shared" si="691"/>
        <v>3.3365063888017259</v>
      </c>
      <c r="K848" s="74">
        <f t="shared" si="691"/>
        <v>3.3158094549070727</v>
      </c>
      <c r="L848" s="74">
        <f t="shared" si="691"/>
        <v>3.1819587261373892</v>
      </c>
      <c r="M848" s="74">
        <f t="shared" si="691"/>
        <v>3.4942119809330103</v>
      </c>
      <c r="N848" s="74">
        <f t="shared" si="691"/>
        <v>3.1983921937317028</v>
      </c>
      <c r="O848" s="74">
        <f t="shared" si="691"/>
        <v>3.277730368628756</v>
      </c>
      <c r="P848" s="74">
        <f t="shared" si="691"/>
        <v>3.2257640807799928</v>
      </c>
      <c r="Q848" s="74">
        <f t="shared" si="691"/>
        <v>3.2076391102091955</v>
      </c>
      <c r="R848" s="74">
        <f t="shared" si="689"/>
        <v>3.1502051345700424</v>
      </c>
      <c r="S848" s="74">
        <f t="shared" si="689"/>
        <v>3.1637283045965185</v>
      </c>
      <c r="T848" s="74">
        <f t="shared" ref="T848" si="693">T799/T$811*100</f>
        <v>3.0965326284800287</v>
      </c>
    </row>
    <row r="849" spans="1:20" ht="12" customHeight="1">
      <c r="A849" s="66" t="s">
        <v>9</v>
      </c>
      <c r="B849" s="74">
        <f t="shared" si="691"/>
        <v>4.3194410493336122</v>
      </c>
      <c r="C849" s="74">
        <f t="shared" si="691"/>
        <v>4.2736173764393248</v>
      </c>
      <c r="D849" s="74">
        <f t="shared" si="691"/>
        <v>4.4866436679882433</v>
      </c>
      <c r="E849" s="74">
        <f t="shared" si="691"/>
        <v>4.3300629596379405</v>
      </c>
      <c r="F849" s="74">
        <f t="shared" si="691"/>
        <v>4.3138107097477407</v>
      </c>
      <c r="G849" s="74">
        <f t="shared" si="691"/>
        <v>4.1297180001990039</v>
      </c>
      <c r="H849" s="74">
        <f t="shared" si="691"/>
        <v>4.1418946350706847</v>
      </c>
      <c r="I849" s="74">
        <f t="shared" si="691"/>
        <v>4.0865899882636771</v>
      </c>
      <c r="J849" s="74">
        <f t="shared" si="691"/>
        <v>4.0395769999078537</v>
      </c>
      <c r="K849" s="74">
        <f t="shared" si="691"/>
        <v>3.9597259670608951</v>
      </c>
      <c r="L849" s="74">
        <f t="shared" si="691"/>
        <v>4.0015692336901036</v>
      </c>
      <c r="M849" s="74">
        <f t="shared" si="691"/>
        <v>4.0687253930948453</v>
      </c>
      <c r="N849" s="74">
        <f t="shared" si="691"/>
        <v>4.2248753736329867</v>
      </c>
      <c r="O849" s="74">
        <f t="shared" si="691"/>
        <v>4.2642414821398322</v>
      </c>
      <c r="P849" s="74">
        <f t="shared" si="691"/>
        <v>4.2716910210683325</v>
      </c>
      <c r="Q849" s="74">
        <f t="shared" si="691"/>
        <v>4.3861678856091117</v>
      </c>
      <c r="R849" s="74">
        <f t="shared" si="689"/>
        <v>4.8488409986024008</v>
      </c>
      <c r="S849" s="74">
        <f t="shared" si="689"/>
        <v>4.8696157411156253</v>
      </c>
      <c r="T849" s="74">
        <f t="shared" ref="T849" si="694">T800/T$811*100</f>
        <v>4.7642049337999088</v>
      </c>
    </row>
    <row r="850" spans="1:20" ht="12" customHeight="1">
      <c r="A850" s="66" t="s">
        <v>10</v>
      </c>
      <c r="B850" s="74">
        <f t="shared" si="691"/>
        <v>6.4775657530214508</v>
      </c>
      <c r="C850" s="74">
        <f t="shared" si="691"/>
        <v>6.0568109523704408</v>
      </c>
      <c r="D850" s="74">
        <f t="shared" si="691"/>
        <v>6.0487016046674498</v>
      </c>
      <c r="E850" s="74">
        <f t="shared" si="691"/>
        <v>6.0905790088501419</v>
      </c>
      <c r="F850" s="74">
        <f t="shared" si="691"/>
        <v>6.6608526413841229</v>
      </c>
      <c r="G850" s="74">
        <f t="shared" si="691"/>
        <v>6.0971603741823452</v>
      </c>
      <c r="H850" s="74">
        <f t="shared" si="691"/>
        <v>5.924840626207641</v>
      </c>
      <c r="I850" s="74">
        <f t="shared" si="691"/>
        <v>5.7861918899012172</v>
      </c>
      <c r="J850" s="74">
        <f t="shared" si="691"/>
        <v>6.2923354270086964</v>
      </c>
      <c r="K850" s="74">
        <f t="shared" si="691"/>
        <v>5.8898995013974851</v>
      </c>
      <c r="L850" s="74">
        <f t="shared" si="691"/>
        <v>5.5614033819225117</v>
      </c>
      <c r="M850" s="74">
        <f t="shared" si="691"/>
        <v>5.5892082722429342</v>
      </c>
      <c r="N850" s="74">
        <f t="shared" si="691"/>
        <v>5.5429199548625503</v>
      </c>
      <c r="O850" s="74">
        <f t="shared" si="691"/>
        <v>5.5901730866719896</v>
      </c>
      <c r="P850" s="74">
        <f t="shared" si="691"/>
        <v>5.4272180088660962</v>
      </c>
      <c r="Q850" s="74">
        <f t="shared" si="691"/>
        <v>5.664240176221262</v>
      </c>
      <c r="R850" s="74">
        <f t="shared" si="689"/>
        <v>5.7627793001739578</v>
      </c>
      <c r="S850" s="74">
        <f t="shared" si="689"/>
        <v>5.8319469587487403</v>
      </c>
      <c r="T850" s="74">
        <f t="shared" ref="T850" si="695">T801/T$811*100</f>
        <v>5.9647860220431008</v>
      </c>
    </row>
    <row r="851" spans="1:20" ht="12" customHeight="1">
      <c r="A851" s="66" t="s">
        <v>11</v>
      </c>
      <c r="B851" s="74">
        <f t="shared" si="691"/>
        <v>7.0573317946602723</v>
      </c>
      <c r="C851" s="74">
        <f t="shared" si="691"/>
        <v>8.8717885283172908</v>
      </c>
      <c r="D851" s="74">
        <f t="shared" si="691"/>
        <v>10.201378528441305</v>
      </c>
      <c r="E851" s="74">
        <f t="shared" si="691"/>
        <v>11.105893383937072</v>
      </c>
      <c r="F851" s="74">
        <f t="shared" si="691"/>
        <v>9.6173360561354517</v>
      </c>
      <c r="G851" s="74">
        <f t="shared" si="691"/>
        <v>10.18641419490322</v>
      </c>
      <c r="H851" s="74">
        <f t="shared" si="691"/>
        <v>11.019199498691505</v>
      </c>
      <c r="I851" s="74">
        <f t="shared" si="691"/>
        <v>11.542124853604061</v>
      </c>
      <c r="J851" s="74">
        <f t="shared" si="691"/>
        <v>9.543157140125782</v>
      </c>
      <c r="K851" s="74">
        <f t="shared" si="691"/>
        <v>8.6348496316569481</v>
      </c>
      <c r="L851" s="74">
        <f t="shared" si="691"/>
        <v>9.1645921978826692</v>
      </c>
      <c r="M851" s="74">
        <f t="shared" si="691"/>
        <v>9.7054463728141922</v>
      </c>
      <c r="N851" s="74">
        <f t="shared" si="691"/>
        <v>9.5158122587306124</v>
      </c>
      <c r="O851" s="74">
        <f t="shared" si="691"/>
        <v>9.6071320868071357</v>
      </c>
      <c r="P851" s="74">
        <f t="shared" si="691"/>
        <v>9.9165441086568435</v>
      </c>
      <c r="Q851" s="74">
        <f t="shared" si="691"/>
        <v>9.5105996820675394</v>
      </c>
      <c r="R851" s="74">
        <f t="shared" si="689"/>
        <v>9.2700110505512363</v>
      </c>
      <c r="S851" s="74">
        <f t="shared" si="689"/>
        <v>10.437502670260857</v>
      </c>
      <c r="T851" s="74">
        <f t="shared" ref="T851" si="696">T802/T$811*100</f>
        <v>9.4551305918066753</v>
      </c>
    </row>
    <row r="852" spans="1:20" ht="12" customHeight="1">
      <c r="A852" s="66" t="s">
        <v>12</v>
      </c>
      <c r="B852" s="74">
        <f t="shared" si="691"/>
        <v>4.6402805514423591</v>
      </c>
      <c r="C852" s="74">
        <f t="shared" si="691"/>
        <v>4.544179023517227</v>
      </c>
      <c r="D852" s="74">
        <f t="shared" si="691"/>
        <v>4.3718753931977092</v>
      </c>
      <c r="E852" s="74">
        <f t="shared" si="691"/>
        <v>4.1907600190250349</v>
      </c>
      <c r="F852" s="74">
        <f t="shared" si="691"/>
        <v>4.1204851394812296</v>
      </c>
      <c r="G852" s="74">
        <f t="shared" si="691"/>
        <v>4.0045907261334719</v>
      </c>
      <c r="H852" s="74">
        <f t="shared" si="691"/>
        <v>4.1016494299747341</v>
      </c>
      <c r="I852" s="74">
        <f t="shared" si="691"/>
        <v>4.1801355037930463</v>
      </c>
      <c r="J852" s="74">
        <f t="shared" si="691"/>
        <v>4.3595427715022543</v>
      </c>
      <c r="K852" s="74">
        <f t="shared" si="691"/>
        <v>4.3176269731691006</v>
      </c>
      <c r="L852" s="74">
        <f t="shared" si="691"/>
        <v>4.5609547073473244</v>
      </c>
      <c r="M852" s="74">
        <f t="shared" si="691"/>
        <v>4.5944910113535702</v>
      </c>
      <c r="N852" s="74">
        <f t="shared" si="691"/>
        <v>4.3912951051463835</v>
      </c>
      <c r="O852" s="74">
        <f t="shared" si="691"/>
        <v>4.4010026149784967</v>
      </c>
      <c r="P852" s="74">
        <f t="shared" si="691"/>
        <v>4.2633559119538598</v>
      </c>
      <c r="Q852" s="74">
        <f t="shared" si="691"/>
        <v>4.2968862346392074</v>
      </c>
      <c r="R852" s="74">
        <f t="shared" si="689"/>
        <v>3.9946304921000584</v>
      </c>
      <c r="S852" s="74">
        <f t="shared" si="689"/>
        <v>3.8672184546646919</v>
      </c>
      <c r="T852" s="74">
        <f t="shared" ref="T852" si="697">T803/T$811*100</f>
        <v>3.8776036466373571</v>
      </c>
    </row>
    <row r="853" spans="1:20" ht="12" customHeight="1">
      <c r="A853" s="66" t="s">
        <v>13</v>
      </c>
      <c r="B853" s="74">
        <f t="shared" si="691"/>
        <v>6.4112872112129589</v>
      </c>
      <c r="C853" s="74">
        <f t="shared" si="691"/>
        <v>6.2244258596615527</v>
      </c>
      <c r="D853" s="74">
        <f t="shared" si="691"/>
        <v>6.5206063912609027</v>
      </c>
      <c r="E853" s="74">
        <f t="shared" si="691"/>
        <v>5.9936933370553396</v>
      </c>
      <c r="F853" s="74">
        <f t="shared" si="691"/>
        <v>5.6500944667716428</v>
      </c>
      <c r="G853" s="74">
        <f t="shared" si="691"/>
        <v>5.4041261104818394</v>
      </c>
      <c r="H853" s="74">
        <f t="shared" si="691"/>
        <v>5.1366765750580665</v>
      </c>
      <c r="I853" s="74">
        <f t="shared" si="691"/>
        <v>5.1985213137287047</v>
      </c>
      <c r="J853" s="74">
        <f t="shared" si="691"/>
        <v>5.3412468930780435</v>
      </c>
      <c r="K853" s="74">
        <f t="shared" si="691"/>
        <v>5.3746293197620023</v>
      </c>
      <c r="L853" s="74">
        <f t="shared" si="691"/>
        <v>5.4303540206443168</v>
      </c>
      <c r="M853" s="74">
        <f t="shared" si="691"/>
        <v>5.485064564905354</v>
      </c>
      <c r="N853" s="74">
        <f t="shared" si="691"/>
        <v>5.5054028345038137</v>
      </c>
      <c r="O853" s="74">
        <f t="shared" si="691"/>
        <v>5.5209035987085038</v>
      </c>
      <c r="P853" s="74">
        <f t="shared" si="691"/>
        <v>5.436139999091731</v>
      </c>
      <c r="Q853" s="74">
        <f t="shared" si="691"/>
        <v>5.6397215280114921</v>
      </c>
      <c r="R853" s="74">
        <f t="shared" si="689"/>
        <v>5.6279759092730144</v>
      </c>
      <c r="S853" s="74">
        <f t="shared" si="689"/>
        <v>5.3535723600658507</v>
      </c>
      <c r="T853" s="74">
        <f t="shared" ref="T853" si="698">T804/T$811*100</f>
        <v>5.2971606768056931</v>
      </c>
    </row>
    <row r="854" spans="1:20" ht="12" customHeight="1">
      <c r="A854" s="66" t="s">
        <v>14</v>
      </c>
      <c r="B854" s="74">
        <f t="shared" si="691"/>
        <v>3.5538138348262924</v>
      </c>
      <c r="C854" s="74">
        <f t="shared" si="691"/>
        <v>3.3161722651582815</v>
      </c>
      <c r="D854" s="74">
        <f t="shared" si="691"/>
        <v>3.223683533807236</v>
      </c>
      <c r="E854" s="74">
        <f t="shared" si="691"/>
        <v>3.1778908861717374</v>
      </c>
      <c r="F854" s="74">
        <f t="shared" si="691"/>
        <v>3.2244734437043352</v>
      </c>
      <c r="G854" s="74">
        <f t="shared" si="691"/>
        <v>3.1427754901386171</v>
      </c>
      <c r="H854" s="74">
        <f t="shared" si="691"/>
        <v>2.9976401330543383</v>
      </c>
      <c r="I854" s="74">
        <f t="shared" si="691"/>
        <v>3.1026613970290713</v>
      </c>
      <c r="J854" s="74">
        <f t="shared" si="691"/>
        <v>3.305744664700049</v>
      </c>
      <c r="K854" s="74">
        <f t="shared" si="691"/>
        <v>3.2540318218757838</v>
      </c>
      <c r="L854" s="74">
        <f t="shared" si="691"/>
        <v>3.1438163337292955</v>
      </c>
      <c r="M854" s="74">
        <f t="shared" si="691"/>
        <v>3.1337116001528149</v>
      </c>
      <c r="N854" s="74">
        <f t="shared" si="691"/>
        <v>3.1842021389834718</v>
      </c>
      <c r="O854" s="74">
        <f t="shared" si="691"/>
        <v>3.1655344535662793</v>
      </c>
      <c r="P854" s="74">
        <f t="shared" si="691"/>
        <v>3.1666078621108853</v>
      </c>
      <c r="Q854" s="74">
        <f t="shared" si="691"/>
        <v>3.2645426918606528</v>
      </c>
      <c r="R854" s="74">
        <f t="shared" si="689"/>
        <v>3.0340292192764338</v>
      </c>
      <c r="S854" s="74">
        <f t="shared" si="689"/>
        <v>2.961919794861728</v>
      </c>
      <c r="T854" s="74">
        <f t="shared" ref="T854" si="699">T805/T$811*100</f>
        <v>2.9572050423594525</v>
      </c>
    </row>
    <row r="855" spans="1:20" ht="12" customHeight="1">
      <c r="A855" s="66" t="s">
        <v>15</v>
      </c>
      <c r="B855" s="74">
        <f t="shared" si="691"/>
        <v>7.6081407169259379</v>
      </c>
      <c r="C855" s="74">
        <f t="shared" si="691"/>
        <v>7.206599606133925</v>
      </c>
      <c r="D855" s="74">
        <f t="shared" si="691"/>
        <v>7.3813788422202196</v>
      </c>
      <c r="E855" s="74">
        <f t="shared" si="691"/>
        <v>6.8516290429415259</v>
      </c>
      <c r="F855" s="74">
        <f t="shared" si="691"/>
        <v>7.0390252602657908</v>
      </c>
      <c r="G855" s="74">
        <f t="shared" si="691"/>
        <v>6.8873522859807927</v>
      </c>
      <c r="H855" s="74">
        <f t="shared" si="691"/>
        <v>6.7603267031106089</v>
      </c>
      <c r="I855" s="74">
        <f t="shared" si="691"/>
        <v>6.9320053255052843</v>
      </c>
      <c r="J855" s="74">
        <f t="shared" si="691"/>
        <v>7.2200258905088841</v>
      </c>
      <c r="K855" s="74">
        <f t="shared" si="691"/>
        <v>7.1494222466974717</v>
      </c>
      <c r="L855" s="74">
        <f t="shared" si="691"/>
        <v>6.7727003406614781</v>
      </c>
      <c r="M855" s="74">
        <f t="shared" si="691"/>
        <v>6.6623840171887441</v>
      </c>
      <c r="N855" s="74">
        <f t="shared" si="691"/>
        <v>6.9614332001442234</v>
      </c>
      <c r="O855" s="74">
        <f t="shared" si="691"/>
        <v>7.015737673572076</v>
      </c>
      <c r="P855" s="74">
        <f t="shared" si="691"/>
        <v>7.2945968511033712</v>
      </c>
      <c r="Q855" s="74">
        <f t="shared" si="691"/>
        <v>7.7129407187546999</v>
      </c>
      <c r="R855" s="74">
        <f t="shared" si="689"/>
        <v>8.2955906960406107</v>
      </c>
      <c r="S855" s="74">
        <f t="shared" si="689"/>
        <v>8.044955425850123</v>
      </c>
      <c r="T855" s="74">
        <f t="shared" ref="T855" si="700">T806/T$811*100</f>
        <v>8.3114212687600304</v>
      </c>
    </row>
    <row r="856" spans="1:20" ht="12" customHeight="1">
      <c r="A856" s="66" t="s">
        <v>16</v>
      </c>
      <c r="B856" s="74">
        <f t="shared" si="691"/>
        <v>2.9749404746546326</v>
      </c>
      <c r="C856" s="74">
        <f t="shared" si="691"/>
        <v>2.9112039840311801</v>
      </c>
      <c r="D856" s="74">
        <f t="shared" si="691"/>
        <v>2.9793308010058794</v>
      </c>
      <c r="E856" s="74">
        <f t="shared" si="691"/>
        <v>2.8912800950084567</v>
      </c>
      <c r="F856" s="74">
        <f t="shared" si="691"/>
        <v>2.8523637316341666</v>
      </c>
      <c r="G856" s="74">
        <f t="shared" si="691"/>
        <v>2.7038122927323953</v>
      </c>
      <c r="H856" s="74">
        <f t="shared" si="691"/>
        <v>2.4990444185915832</v>
      </c>
      <c r="I856" s="74">
        <f t="shared" si="691"/>
        <v>2.5589455466673896</v>
      </c>
      <c r="J856" s="74">
        <f t="shared" si="691"/>
        <v>2.7519280878734751</v>
      </c>
      <c r="K856" s="74">
        <f t="shared" si="691"/>
        <v>2.8385118480291682</v>
      </c>
      <c r="L856" s="74">
        <f t="shared" si="691"/>
        <v>2.7949681585659953</v>
      </c>
      <c r="M856" s="74">
        <f t="shared" si="691"/>
        <v>2.8648210866763071</v>
      </c>
      <c r="N856" s="74">
        <f t="shared" si="691"/>
        <v>2.7598925832083272</v>
      </c>
      <c r="O856" s="74">
        <f t="shared" si="691"/>
        <v>2.7369119765543068</v>
      </c>
      <c r="P856" s="74">
        <f t="shared" si="691"/>
        <v>2.8174066142898564</v>
      </c>
      <c r="Q856" s="74">
        <f t="shared" si="691"/>
        <v>2.9695364032941476</v>
      </c>
      <c r="R856" s="74">
        <f t="shared" si="689"/>
        <v>2.8192340874991659</v>
      </c>
      <c r="S856" s="74">
        <f t="shared" si="689"/>
        <v>2.9322462678424479</v>
      </c>
      <c r="T856" s="74">
        <f t="shared" ref="T856" si="701">T807/T$811*100</f>
        <v>2.8424602038650617</v>
      </c>
    </row>
    <row r="857" spans="1:20" ht="12" customHeight="1">
      <c r="A857" s="66" t="s">
        <v>17</v>
      </c>
      <c r="B857" s="74">
        <f t="shared" si="691"/>
        <v>3.8613487145203447</v>
      </c>
      <c r="C857" s="74">
        <f t="shared" si="691"/>
        <v>3.8452645264613872</v>
      </c>
      <c r="D857" s="74">
        <f t="shared" si="691"/>
        <v>3.8280404267767292</v>
      </c>
      <c r="E857" s="74">
        <f t="shared" si="691"/>
        <v>3.3202965804542082</v>
      </c>
      <c r="F857" s="74">
        <f t="shared" si="691"/>
        <v>3.2191170803637821</v>
      </c>
      <c r="G857" s="74">
        <f t="shared" si="691"/>
        <v>3.1732440268083142</v>
      </c>
      <c r="H857" s="74">
        <f t="shared" si="691"/>
        <v>3.0039250237810662</v>
      </c>
      <c r="I857" s="74">
        <f t="shared" si="691"/>
        <v>3.1608295201581713</v>
      </c>
      <c r="J857" s="74">
        <f t="shared" si="691"/>
        <v>3.4063027841836515</v>
      </c>
      <c r="K857" s="74">
        <f t="shared" si="691"/>
        <v>3.4237614748013345</v>
      </c>
      <c r="L857" s="74">
        <f t="shared" si="691"/>
        <v>3.2296950264606044</v>
      </c>
      <c r="M857" s="74">
        <f t="shared" si="691"/>
        <v>3.1709929126623884</v>
      </c>
      <c r="N857" s="74">
        <f t="shared" si="691"/>
        <v>3.1067375149053253</v>
      </c>
      <c r="O857" s="74">
        <f t="shared" si="691"/>
        <v>3.0357961697735392</v>
      </c>
      <c r="P857" s="74">
        <f t="shared" si="691"/>
        <v>2.9484837157958355</v>
      </c>
      <c r="Q857" s="74">
        <f t="shared" si="691"/>
        <v>2.9960456472432342</v>
      </c>
      <c r="R857" s="74">
        <f t="shared" si="689"/>
        <v>2.9231398435170832</v>
      </c>
      <c r="S857" s="74">
        <f t="shared" si="689"/>
        <v>2.886889921976842</v>
      </c>
      <c r="T857" s="74">
        <f t="shared" ref="T857" si="702">T808/T$811*100</f>
        <v>2.951361965970861</v>
      </c>
    </row>
    <row r="858" spans="1:20" ht="12" customHeight="1">
      <c r="A858" s="66" t="s">
        <v>18</v>
      </c>
      <c r="B858" s="74">
        <f t="shared" si="691"/>
        <v>10.197039256829227</v>
      </c>
      <c r="C858" s="74">
        <f t="shared" si="691"/>
        <v>12.319821350635875</v>
      </c>
      <c r="D858" s="74">
        <f t="shared" si="691"/>
        <v>10.091587078168665</v>
      </c>
      <c r="E858" s="74">
        <f t="shared" si="691"/>
        <v>10.655663400832003</v>
      </c>
      <c r="F858" s="74">
        <f t="shared" si="691"/>
        <v>11.554067188846849</v>
      </c>
      <c r="G858" s="74">
        <f t="shared" si="691"/>
        <v>10.304526345106838</v>
      </c>
      <c r="H858" s="74">
        <f t="shared" si="691"/>
        <v>5.5826342234878501</v>
      </c>
      <c r="I858" s="74">
        <f t="shared" si="691"/>
        <v>5.6359981810137763</v>
      </c>
      <c r="J858" s="74">
        <f t="shared" si="691"/>
        <v>5.5057965431421207</v>
      </c>
      <c r="K858" s="74">
        <f t="shared" si="691"/>
        <v>5.2071687798434771</v>
      </c>
      <c r="L858" s="74">
        <f t="shared" si="691"/>
        <v>5.764819108576682</v>
      </c>
      <c r="M858" s="74">
        <f t="shared" si="691"/>
        <v>5.5496321386565963</v>
      </c>
      <c r="N858" s="74">
        <f t="shared" si="691"/>
        <v>5.7745831738714717</v>
      </c>
      <c r="O858" s="74">
        <f t="shared" si="691"/>
        <v>5.8072838747713886</v>
      </c>
      <c r="P858" s="74">
        <f t="shared" si="691"/>
        <v>5.9344509692271679</v>
      </c>
      <c r="Q858" s="74">
        <f t="shared" si="691"/>
        <v>6.207652220684583</v>
      </c>
      <c r="R858" s="74">
        <f t="shared" si="689"/>
        <v>6.0233686597639053</v>
      </c>
      <c r="S858" s="74">
        <f t="shared" si="689"/>
        <v>6.2562258813449221</v>
      </c>
      <c r="T858" s="74">
        <f t="shared" ref="T858" si="703">T809/T$811*100</f>
        <v>6.26071692772818</v>
      </c>
    </row>
    <row r="859" spans="1:20" ht="12" customHeight="1">
      <c r="A859" s="66" t="s">
        <v>19</v>
      </c>
      <c r="B859" s="74">
        <f t="shared" si="691"/>
        <v>5.2225778953236812</v>
      </c>
      <c r="C859" s="74">
        <f t="shared" si="691"/>
        <v>4.8885441182673475</v>
      </c>
      <c r="D859" s="74">
        <f t="shared" si="691"/>
        <v>5.0154027004312169</v>
      </c>
      <c r="E859" s="74">
        <f t="shared" si="691"/>
        <v>5.1664252873451417</v>
      </c>
      <c r="F859" s="74">
        <f t="shared" si="691"/>
        <v>4.5711834908670665</v>
      </c>
      <c r="G859" s="74">
        <f t="shared" si="691"/>
        <v>4.3536658338478817</v>
      </c>
      <c r="H859" s="74">
        <f t="shared" si="691"/>
        <v>4.2484429098976673</v>
      </c>
      <c r="I859" s="74">
        <f t="shared" si="691"/>
        <v>4.07402797410204</v>
      </c>
      <c r="J859" s="74">
        <f t="shared" si="691"/>
        <v>3.9187708625014257</v>
      </c>
      <c r="K859" s="74">
        <f t="shared" si="691"/>
        <v>3.8669811299737207</v>
      </c>
      <c r="L859" s="74">
        <f t="shared" si="691"/>
        <v>3.7190232033405457</v>
      </c>
      <c r="M859" s="74">
        <f t="shared" si="691"/>
        <v>3.7734787451918348</v>
      </c>
      <c r="N859" s="74">
        <f t="shared" si="691"/>
        <v>3.8436820492500265</v>
      </c>
      <c r="O859" s="74">
        <f t="shared" si="691"/>
        <v>4.1270303558223853</v>
      </c>
      <c r="P859" s="74">
        <f t="shared" si="691"/>
        <v>3.6039530634844663</v>
      </c>
      <c r="Q859" s="74">
        <f t="shared" si="691"/>
        <v>3.8957194160580535</v>
      </c>
      <c r="R859" s="74">
        <f t="shared" si="689"/>
        <v>3.8084432838151812</v>
      </c>
      <c r="S859" s="74">
        <f t="shared" si="689"/>
        <v>3.7356357794662434</v>
      </c>
      <c r="T859" s="74">
        <f t="shared" ref="T859" si="704">T810/T$811*100</f>
        <v>3.599411104088575</v>
      </c>
    </row>
    <row r="860" spans="1:20" ht="12" customHeight="1">
      <c r="A860" s="69" t="s">
        <v>20</v>
      </c>
      <c r="B860" s="75">
        <f t="shared" si="691"/>
        <v>100</v>
      </c>
      <c r="C860" s="75">
        <f t="shared" si="691"/>
        <v>100</v>
      </c>
      <c r="D860" s="75">
        <f t="shared" si="691"/>
        <v>100</v>
      </c>
      <c r="E860" s="75">
        <f t="shared" si="691"/>
        <v>100</v>
      </c>
      <c r="F860" s="75">
        <f t="shared" si="691"/>
        <v>100</v>
      </c>
      <c r="G860" s="75">
        <f t="shared" si="691"/>
        <v>100</v>
      </c>
      <c r="H860" s="75">
        <f t="shared" si="691"/>
        <v>100</v>
      </c>
      <c r="I860" s="75">
        <f t="shared" si="691"/>
        <v>100</v>
      </c>
      <c r="J860" s="75">
        <f t="shared" si="691"/>
        <v>100</v>
      </c>
      <c r="K860" s="75">
        <f t="shared" si="691"/>
        <v>100</v>
      </c>
      <c r="L860" s="75">
        <f t="shared" si="691"/>
        <v>100</v>
      </c>
      <c r="M860" s="75">
        <f t="shared" si="691"/>
        <v>100</v>
      </c>
      <c r="N860" s="75">
        <f t="shared" si="691"/>
        <v>100</v>
      </c>
      <c r="O860" s="75">
        <f t="shared" si="691"/>
        <v>100</v>
      </c>
      <c r="P860" s="75">
        <f t="shared" si="691"/>
        <v>100</v>
      </c>
      <c r="Q860" s="75">
        <f t="shared" si="691"/>
        <v>100</v>
      </c>
      <c r="R860" s="75">
        <f t="shared" si="689"/>
        <v>100</v>
      </c>
      <c r="S860" s="75">
        <f t="shared" si="689"/>
        <v>100</v>
      </c>
      <c r="T860" s="75">
        <f t="shared" ref="T860" si="705">T811/T$811*100</f>
        <v>100</v>
      </c>
    </row>
    <row r="861" spans="1:20" ht="12" customHeight="1">
      <c r="A861" s="70" t="s">
        <v>0</v>
      </c>
      <c r="B861" s="74">
        <f t="shared" si="691"/>
        <v>22.979125071888369</v>
      </c>
      <c r="C861" s="74">
        <f t="shared" si="691"/>
        <v>21.890731996012825</v>
      </c>
      <c r="D861" s="74">
        <f t="shared" si="691"/>
        <v>21.621050450766269</v>
      </c>
      <c r="E861" s="74">
        <f t="shared" si="691"/>
        <v>22.219324805786101</v>
      </c>
      <c r="F861" s="74">
        <f t="shared" si="691"/>
        <v>22.308489482623038</v>
      </c>
      <c r="G861" s="74">
        <f t="shared" si="691"/>
        <v>22.489741971567849</v>
      </c>
      <c r="H861" s="74">
        <f t="shared" si="691"/>
        <v>21.531041504963422</v>
      </c>
      <c r="I861" s="74">
        <f t="shared" si="691"/>
        <v>21.506718705775693</v>
      </c>
      <c r="J861" s="74">
        <f t="shared" si="691"/>
        <v>21.931103967564201</v>
      </c>
      <c r="K861" s="74">
        <f t="shared" si="691"/>
        <v>23.229668974368348</v>
      </c>
      <c r="L861" s="74">
        <f t="shared" si="691"/>
        <v>23.366677994319691</v>
      </c>
      <c r="M861" s="74">
        <f t="shared" si="691"/>
        <v>23.303747930753733</v>
      </c>
      <c r="N861" s="74">
        <f t="shared" si="691"/>
        <v>24.058903263358797</v>
      </c>
      <c r="O861" s="74">
        <f t="shared" si="691"/>
        <v>23.353245175922368</v>
      </c>
      <c r="P861" s="74">
        <f t="shared" si="691"/>
        <v>23.544391617381461</v>
      </c>
      <c r="Q861" s="74">
        <f t="shared" si="691"/>
        <v>24.659163676597384</v>
      </c>
      <c r="R861" s="74">
        <f t="shared" si="689"/>
        <v>24.684334663408723</v>
      </c>
      <c r="S861" s="74">
        <f t="shared" si="689"/>
        <v>24.541763787444193</v>
      </c>
      <c r="T861" s="74">
        <f t="shared" ref="T861" si="706">T812/T$811*100</f>
        <v>24.842282883607627</v>
      </c>
    </row>
    <row r="862" spans="1:20" ht="12" customHeight="1">
      <c r="A862" s="70" t="s">
        <v>5</v>
      </c>
      <c r="B862" s="74">
        <f t="shared" si="691"/>
        <v>77.020874928111624</v>
      </c>
      <c r="C862" s="74">
        <f t="shared" si="691"/>
        <v>78.109257076618547</v>
      </c>
      <c r="D862" s="74">
        <f t="shared" si="691"/>
        <v>78.37894954923371</v>
      </c>
      <c r="E862" s="74">
        <f t="shared" si="691"/>
        <v>77.780675194213899</v>
      </c>
      <c r="F862" s="74">
        <f t="shared" si="691"/>
        <v>77.691520065261727</v>
      </c>
      <c r="G862" s="74">
        <f t="shared" si="691"/>
        <v>77.510248941484136</v>
      </c>
      <c r="H862" s="74">
        <f t="shared" si="691"/>
        <v>78.468950070250102</v>
      </c>
      <c r="I862" s="74">
        <f t="shared" si="691"/>
        <v>78.493273078387702</v>
      </c>
      <c r="J862" s="74">
        <f t="shared" si="691"/>
        <v>78.068896032435802</v>
      </c>
      <c r="K862" s="74">
        <f t="shared" si="691"/>
        <v>76.770331025631648</v>
      </c>
      <c r="L862" s="74">
        <f t="shared" si="691"/>
        <v>76.633322005680299</v>
      </c>
      <c r="M862" s="74">
        <f t="shared" si="691"/>
        <v>76.696252069246256</v>
      </c>
      <c r="N862" s="74">
        <f t="shared" si="691"/>
        <v>75.9410967366412</v>
      </c>
      <c r="O862" s="74">
        <f t="shared" si="691"/>
        <v>76.646754824077618</v>
      </c>
      <c r="P862" s="74">
        <f t="shared" si="691"/>
        <v>76.45560838261855</v>
      </c>
      <c r="Q862" s="74">
        <f t="shared" ref="Q862:R862" si="707">Q813/Q$811*100</f>
        <v>75.340836323402627</v>
      </c>
      <c r="R862" s="74">
        <f t="shared" si="707"/>
        <v>75.31566533659128</v>
      </c>
      <c r="S862" s="74">
        <f t="shared" ref="S862:T862" si="708">S813/S$811*100</f>
        <v>75.458236212555818</v>
      </c>
      <c r="T862" s="74">
        <f t="shared" si="708"/>
        <v>75.157717116392377</v>
      </c>
    </row>
    <row r="863" spans="1:20" ht="12" customHeight="1">
      <c r="A863" s="4"/>
      <c r="B863" s="79"/>
      <c r="C863" s="79"/>
      <c r="D863" s="79"/>
      <c r="E863" s="79"/>
      <c r="F863" s="79"/>
      <c r="G863" s="79"/>
      <c r="H863" s="79"/>
      <c r="I863"/>
      <c r="J863"/>
      <c r="K863"/>
      <c r="L863"/>
      <c r="M863"/>
      <c r="N863"/>
      <c r="O863"/>
      <c r="P863"/>
      <c r="Q863"/>
      <c r="R863"/>
      <c r="S863"/>
      <c r="T863"/>
    </row>
    <row r="864" spans="1:20" ht="12" customHeight="1">
      <c r="A864" s="65"/>
      <c r="B864" s="184" t="s">
        <v>151</v>
      </c>
      <c r="C864" s="184"/>
      <c r="D864" s="184"/>
      <c r="E864" s="184"/>
      <c r="F864" s="184"/>
      <c r="G864" s="184"/>
      <c r="H864" s="184"/>
      <c r="I864" s="184"/>
      <c r="J864" s="184"/>
      <c r="K864" s="184"/>
      <c r="L864" s="184"/>
      <c r="M864" s="184"/>
      <c r="N864" s="184"/>
      <c r="O864" s="184"/>
      <c r="P864" s="184"/>
      <c r="Q864" s="184"/>
      <c r="R864" s="184"/>
      <c r="S864" s="184"/>
      <c r="T864" s="184"/>
    </row>
    <row r="865" spans="1:20" ht="12" customHeight="1">
      <c r="A865" s="66" t="s">
        <v>1</v>
      </c>
      <c r="B865" s="74">
        <f t="shared" ref="B865:T865" si="709">B792/$Q792*100</f>
        <v>55.251643878985</v>
      </c>
      <c r="C865" s="74">
        <f t="shared" si="709"/>
        <v>57.951317950224691</v>
      </c>
      <c r="D865" s="74">
        <f t="shared" si="709"/>
        <v>61.829209685391064</v>
      </c>
      <c r="E865" s="74">
        <f t="shared" si="709"/>
        <v>64.714966074710787</v>
      </c>
      <c r="F865" s="74">
        <f t="shared" si="709"/>
        <v>64.415002289017494</v>
      </c>
      <c r="G865" s="74">
        <f t="shared" si="709"/>
        <v>64.735692501816416</v>
      </c>
      <c r="H865" s="74">
        <f t="shared" si="709"/>
        <v>69.76652021509932</v>
      </c>
      <c r="I865" s="74">
        <f t="shared" si="709"/>
        <v>73.262225744955629</v>
      </c>
      <c r="J865" s="74">
        <f t="shared" si="709"/>
        <v>76.314932365796381</v>
      </c>
      <c r="K865" s="74">
        <f t="shared" si="709"/>
        <v>75.98718150200547</v>
      </c>
      <c r="L865" s="74">
        <f t="shared" si="709"/>
        <v>87.223638148469547</v>
      </c>
      <c r="M865" s="74">
        <f t="shared" si="709"/>
        <v>81.448481162866443</v>
      </c>
      <c r="N865" s="74">
        <f t="shared" si="709"/>
        <v>82.605972399687502</v>
      </c>
      <c r="O865" s="74">
        <f t="shared" si="709"/>
        <v>83.103406650222183</v>
      </c>
      <c r="P865" s="74">
        <f t="shared" si="709"/>
        <v>87.985732929737409</v>
      </c>
      <c r="Q865" s="93">
        <f t="shared" si="709"/>
        <v>100</v>
      </c>
      <c r="R865" s="74">
        <f t="shared" si="709"/>
        <v>97.172323159163028</v>
      </c>
      <c r="S865" s="74">
        <f t="shared" si="709"/>
        <v>93.719892586999748</v>
      </c>
      <c r="T865" s="74">
        <f t="shared" si="709"/>
        <v>93.651108180561351</v>
      </c>
    </row>
    <row r="866" spans="1:20" ht="12" customHeight="1">
      <c r="A866" s="66" t="s">
        <v>2</v>
      </c>
      <c r="B866" s="74">
        <f t="shared" ref="B866:T866" si="710">B793/$Q793*100</f>
        <v>59.055572635137324</v>
      </c>
      <c r="C866" s="74">
        <f t="shared" si="710"/>
        <v>63.002123489267746</v>
      </c>
      <c r="D866" s="74">
        <f t="shared" si="710"/>
        <v>63.837769052057261</v>
      </c>
      <c r="E866" s="74">
        <f t="shared" si="710"/>
        <v>70.359747879429392</v>
      </c>
      <c r="F866" s="74">
        <f t="shared" si="710"/>
        <v>71.133647511159012</v>
      </c>
      <c r="G866" s="74">
        <f t="shared" si="710"/>
        <v>73.831789036465111</v>
      </c>
      <c r="H866" s="74">
        <f t="shared" si="710"/>
        <v>77.657312676984446</v>
      </c>
      <c r="I866" s="74">
        <f t="shared" si="710"/>
        <v>77.86810498364899</v>
      </c>
      <c r="J866" s="74">
        <f t="shared" si="710"/>
        <v>82.192784806349962</v>
      </c>
      <c r="K866" s="74">
        <f t="shared" si="710"/>
        <v>79.652121348915088</v>
      </c>
      <c r="L866" s="74">
        <f t="shared" si="710"/>
        <v>83.958770321999836</v>
      </c>
      <c r="M866" s="74">
        <f t="shared" si="710"/>
        <v>86.245056109669065</v>
      </c>
      <c r="N866" s="74">
        <f t="shared" si="710"/>
        <v>86.452216302741846</v>
      </c>
      <c r="O866" s="74">
        <f t="shared" si="710"/>
        <v>90.292657552655911</v>
      </c>
      <c r="P866" s="74">
        <f t="shared" si="710"/>
        <v>96.833575258042202</v>
      </c>
      <c r="Q866" s="93">
        <f t="shared" si="710"/>
        <v>100</v>
      </c>
      <c r="R866" s="74">
        <f t="shared" si="710"/>
        <v>101.56868391661185</v>
      </c>
      <c r="S866" s="74">
        <f t="shared" si="710"/>
        <v>104.60240679412789</v>
      </c>
      <c r="T866" s="74">
        <f t="shared" si="710"/>
        <v>105.62523592523551</v>
      </c>
    </row>
    <row r="867" spans="1:20" ht="12" customHeight="1">
      <c r="A867" s="66" t="s">
        <v>3</v>
      </c>
      <c r="B867" s="74">
        <f t="shared" ref="B867:T867" si="711">B794/$Q794*100</f>
        <v>71.990658212424123</v>
      </c>
      <c r="C867" s="74">
        <f t="shared" si="711"/>
        <v>77.385427713969818</v>
      </c>
      <c r="D867" s="74">
        <f t="shared" si="711"/>
        <v>79.724936254710371</v>
      </c>
      <c r="E867" s="74">
        <f t="shared" si="711"/>
        <v>81.15914885935419</v>
      </c>
      <c r="F867" s="74">
        <f t="shared" si="711"/>
        <v>76.916533158832948</v>
      </c>
      <c r="G867" s="74">
        <f t="shared" si="711"/>
        <v>78.873118667779849</v>
      </c>
      <c r="H867" s="74">
        <f t="shared" si="711"/>
        <v>81.629397296748436</v>
      </c>
      <c r="I867" s="74">
        <f t="shared" si="711"/>
        <v>84.239907936006503</v>
      </c>
      <c r="J867" s="74">
        <f t="shared" si="711"/>
        <v>85.654037953832614</v>
      </c>
      <c r="K867" s="74">
        <f t="shared" si="711"/>
        <v>81.959744567547446</v>
      </c>
      <c r="L867" s="74">
        <f t="shared" si="711"/>
        <v>83.661123270979516</v>
      </c>
      <c r="M867" s="74">
        <f t="shared" si="711"/>
        <v>84.565742265947591</v>
      </c>
      <c r="N867" s="74">
        <f t="shared" si="711"/>
        <v>82.897308030778248</v>
      </c>
      <c r="O867" s="74">
        <f t="shared" si="711"/>
        <v>89.339982399530655</v>
      </c>
      <c r="P867" s="74">
        <f t="shared" si="711"/>
        <v>95.11609540356973</v>
      </c>
      <c r="Q867" s="93">
        <f t="shared" si="711"/>
        <v>100</v>
      </c>
      <c r="R867" s="74">
        <f t="shared" si="711"/>
        <v>106.81476634248708</v>
      </c>
      <c r="S867" s="74">
        <f t="shared" si="711"/>
        <v>108.66687727057338</v>
      </c>
      <c r="T867" s="74">
        <f t="shared" si="711"/>
        <v>113.36304352731457</v>
      </c>
    </row>
    <row r="868" spans="1:20" ht="12" customHeight="1">
      <c r="A868" s="66" t="s">
        <v>4</v>
      </c>
      <c r="B868" s="74">
        <f t="shared" ref="B868:T868" si="712">B795/$Q795*100</f>
        <v>44.461254226293704</v>
      </c>
      <c r="C868" s="74">
        <f t="shared" si="712"/>
        <v>47.450198443084197</v>
      </c>
      <c r="D868" s="74">
        <f t="shared" si="712"/>
        <v>49.709309370628354</v>
      </c>
      <c r="E868" s="74">
        <f t="shared" si="712"/>
        <v>56.627359621563343</v>
      </c>
      <c r="F868" s="74">
        <f t="shared" si="712"/>
        <v>60.042271960613562</v>
      </c>
      <c r="G868" s="74">
        <f t="shared" si="712"/>
        <v>65.589809353354497</v>
      </c>
      <c r="H868" s="74">
        <f t="shared" si="712"/>
        <v>66.462989862051515</v>
      </c>
      <c r="I868" s="74">
        <f t="shared" si="712"/>
        <v>68.190117601440065</v>
      </c>
      <c r="J868" s="74">
        <f t="shared" si="712"/>
        <v>69.767246397885472</v>
      </c>
      <c r="K868" s="74">
        <f t="shared" si="712"/>
        <v>77.57162591325843</v>
      </c>
      <c r="L868" s="74">
        <f t="shared" si="712"/>
        <v>82.736147785826873</v>
      </c>
      <c r="M868" s="74">
        <f t="shared" si="712"/>
        <v>85.564780310073445</v>
      </c>
      <c r="N868" s="74">
        <f t="shared" si="712"/>
        <v>89.289487647130699</v>
      </c>
      <c r="O868" s="74">
        <f t="shared" si="712"/>
        <v>88.114452957619235</v>
      </c>
      <c r="P868" s="74">
        <f t="shared" si="712"/>
        <v>93.617903345816927</v>
      </c>
      <c r="Q868" s="93">
        <f t="shared" si="712"/>
        <v>100</v>
      </c>
      <c r="R868" s="74">
        <f t="shared" si="712"/>
        <v>102.21904589534519</v>
      </c>
      <c r="S868" s="74">
        <f t="shared" si="712"/>
        <v>107.56249397348697</v>
      </c>
      <c r="T868" s="74">
        <f t="shared" si="712"/>
        <v>113.03382014667824</v>
      </c>
    </row>
    <row r="869" spans="1:20" ht="12" customHeight="1">
      <c r="A869" s="66"/>
      <c r="B869" s="74"/>
      <c r="C869" s="74"/>
      <c r="D869" s="74"/>
      <c r="E869" s="74"/>
      <c r="F869" s="74"/>
      <c r="G869" s="74"/>
      <c r="H869" s="74"/>
      <c r="I869" s="74"/>
      <c r="J869" s="74"/>
      <c r="K869" s="74"/>
      <c r="L869" s="74"/>
      <c r="M869" s="74"/>
      <c r="N869" s="74"/>
      <c r="O869" s="74"/>
      <c r="P869" s="74"/>
      <c r="Q869" s="93"/>
      <c r="R869" s="74"/>
      <c r="S869" s="74"/>
      <c r="T869" s="74"/>
    </row>
    <row r="870" spans="1:20" ht="12" customHeight="1">
      <c r="A870" s="66" t="s">
        <v>6</v>
      </c>
      <c r="B870" s="74">
        <f t="shared" ref="B870:T870" si="713">B797/$Q797*100</f>
        <v>52.172267803439517</v>
      </c>
      <c r="C870" s="74">
        <f t="shared" si="713"/>
        <v>56.068790329644671</v>
      </c>
      <c r="D870" s="74">
        <f t="shared" si="713"/>
        <v>61.778854857076126</v>
      </c>
      <c r="E870" s="74">
        <f t="shared" si="713"/>
        <v>64.936903267248681</v>
      </c>
      <c r="F870" s="74">
        <f t="shared" si="713"/>
        <v>64.43995445122485</v>
      </c>
      <c r="G870" s="74">
        <f t="shared" si="713"/>
        <v>66.849251073024035</v>
      </c>
      <c r="H870" s="74">
        <f t="shared" si="713"/>
        <v>70.024701451137261</v>
      </c>
      <c r="I870" s="74">
        <f t="shared" si="713"/>
        <v>72.479780431545464</v>
      </c>
      <c r="J870" s="74">
        <f t="shared" si="713"/>
        <v>74.990919442903447</v>
      </c>
      <c r="K870" s="74">
        <f t="shared" si="713"/>
        <v>72.198896318140683</v>
      </c>
      <c r="L870" s="74">
        <f t="shared" si="713"/>
        <v>78.992788110601779</v>
      </c>
      <c r="M870" s="74">
        <f t="shared" si="713"/>
        <v>80.736255073140825</v>
      </c>
      <c r="N870" s="74">
        <f t="shared" si="713"/>
        <v>82.801833630179004</v>
      </c>
      <c r="O870" s="74">
        <f t="shared" si="713"/>
        <v>87.418844345820318</v>
      </c>
      <c r="P870" s="74">
        <f t="shared" si="713"/>
        <v>95.771905749072985</v>
      </c>
      <c r="Q870" s="93">
        <f t="shared" si="713"/>
        <v>100</v>
      </c>
      <c r="R870" s="74">
        <f t="shared" si="713"/>
        <v>98.086601068644356</v>
      </c>
      <c r="S870" s="74">
        <f t="shared" si="713"/>
        <v>104.03480393588136</v>
      </c>
      <c r="T870" s="74">
        <f t="shared" si="713"/>
        <v>106.36912026628515</v>
      </c>
    </row>
    <row r="871" spans="1:20" ht="12" customHeight="1">
      <c r="A871" s="66" t="s">
        <v>7</v>
      </c>
      <c r="B871" s="74">
        <f t="shared" ref="B871:T871" si="714">B798/$Q798*100</f>
        <v>31.892386633495416</v>
      </c>
      <c r="C871" s="74">
        <f t="shared" si="714"/>
        <v>31.583243808662214</v>
      </c>
      <c r="D871" s="74">
        <f t="shared" si="714"/>
        <v>34.824154698631688</v>
      </c>
      <c r="E871" s="74">
        <f t="shared" si="714"/>
        <v>37.055156621056199</v>
      </c>
      <c r="F871" s="74">
        <f t="shared" si="714"/>
        <v>45.680764446454816</v>
      </c>
      <c r="G871" s="74">
        <f t="shared" si="714"/>
        <v>66.262509894832064</v>
      </c>
      <c r="H871" s="74">
        <f t="shared" si="714"/>
        <v>122.69301990274792</v>
      </c>
      <c r="I871" s="74">
        <f t="shared" si="714"/>
        <v>119.36595329639262</v>
      </c>
      <c r="J871" s="74">
        <f t="shared" si="714"/>
        <v>120.44095612348748</v>
      </c>
      <c r="K871" s="74">
        <f t="shared" si="714"/>
        <v>123.66193599457196</v>
      </c>
      <c r="L871" s="74">
        <f t="shared" si="714"/>
        <v>127.71641411285761</v>
      </c>
      <c r="M871" s="74">
        <f t="shared" si="714"/>
        <v>123.60899864299446</v>
      </c>
      <c r="N871" s="74">
        <f t="shared" si="714"/>
        <v>114.67707508763993</v>
      </c>
      <c r="O871" s="74">
        <f t="shared" si="714"/>
        <v>120.48512948094536</v>
      </c>
      <c r="P871" s="74">
        <f t="shared" si="714"/>
        <v>125.64252798823929</v>
      </c>
      <c r="Q871" s="93">
        <f t="shared" si="714"/>
        <v>100</v>
      </c>
      <c r="R871" s="74">
        <f t="shared" si="714"/>
        <v>106.01478570620829</v>
      </c>
      <c r="S871" s="74">
        <f t="shared" si="714"/>
        <v>101.84036808775301</v>
      </c>
      <c r="T871" s="74">
        <f t="shared" si="714"/>
        <v>111.61229220852651</v>
      </c>
    </row>
    <row r="872" spans="1:20" ht="12" customHeight="1">
      <c r="A872" s="66" t="s">
        <v>8</v>
      </c>
      <c r="B872" s="74">
        <f t="shared" ref="B872:T872" si="715">B799/$Q799*100</f>
        <v>65.036967291169574</v>
      </c>
      <c r="C872" s="74">
        <f t="shared" si="715"/>
        <v>68.968446731791872</v>
      </c>
      <c r="D872" s="74">
        <f t="shared" si="715"/>
        <v>74.453943356052264</v>
      </c>
      <c r="E872" s="74">
        <f t="shared" si="715"/>
        <v>76.982484672751198</v>
      </c>
      <c r="F872" s="74">
        <f t="shared" si="715"/>
        <v>76.866072479429931</v>
      </c>
      <c r="G872" s="74">
        <f t="shared" si="715"/>
        <v>80.12347396240142</v>
      </c>
      <c r="H872" s="74">
        <f t="shared" si="715"/>
        <v>85.760691625383856</v>
      </c>
      <c r="I872" s="74">
        <f t="shared" si="715"/>
        <v>84.936604573030465</v>
      </c>
      <c r="J872" s="74">
        <f t="shared" si="715"/>
        <v>87.94384823616268</v>
      </c>
      <c r="K872" s="74">
        <f t="shared" si="715"/>
        <v>85.993516012026404</v>
      </c>
      <c r="L872" s="74">
        <f t="shared" si="715"/>
        <v>87.581772076053113</v>
      </c>
      <c r="M872" s="74">
        <f t="shared" si="715"/>
        <v>98.076844887172186</v>
      </c>
      <c r="N872" s="74">
        <f t="shared" si="715"/>
        <v>88.990488011042032</v>
      </c>
      <c r="O872" s="74">
        <f t="shared" si="715"/>
        <v>95.081584832175992</v>
      </c>
      <c r="P872" s="74">
        <f t="shared" si="715"/>
        <v>98.800997207391319</v>
      </c>
      <c r="Q872" s="93">
        <f t="shared" si="715"/>
        <v>100</v>
      </c>
      <c r="R872" s="74">
        <f t="shared" si="715"/>
        <v>100.10057671114154</v>
      </c>
      <c r="S872" s="74">
        <f t="shared" si="715"/>
        <v>104.42644525524017</v>
      </c>
      <c r="T872" s="74">
        <f t="shared" si="715"/>
        <v>104.55976289575331</v>
      </c>
    </row>
    <row r="873" spans="1:20" ht="12" customHeight="1">
      <c r="A873" s="66" t="s">
        <v>9</v>
      </c>
      <c r="B873" s="74">
        <f t="shared" ref="B873:T873" si="716">B800/$Q800*100</f>
        <v>55.278177274142834</v>
      </c>
      <c r="C873" s="74">
        <f t="shared" si="716"/>
        <v>61.204008143987707</v>
      </c>
      <c r="D873" s="74">
        <f t="shared" si="716"/>
        <v>67.57788353346406</v>
      </c>
      <c r="E873" s="74">
        <f t="shared" si="716"/>
        <v>69.66865362856592</v>
      </c>
      <c r="F873" s="74">
        <f t="shared" si="716"/>
        <v>70.705587958666598</v>
      </c>
      <c r="G873" s="74">
        <f t="shared" si="716"/>
        <v>71.121707545708205</v>
      </c>
      <c r="H873" s="74">
        <f t="shared" si="716"/>
        <v>76.937835583467262</v>
      </c>
      <c r="I873" s="74">
        <f t="shared" si="716"/>
        <v>77.841123382039726</v>
      </c>
      <c r="J873" s="74">
        <f t="shared" si="716"/>
        <v>77.866319039622908</v>
      </c>
      <c r="K873" s="74">
        <f t="shared" si="716"/>
        <v>75.100274022338056</v>
      </c>
      <c r="L873" s="74">
        <f t="shared" si="716"/>
        <v>80.547074408567127</v>
      </c>
      <c r="M873" s="74">
        <f t="shared" si="716"/>
        <v>83.517188602799067</v>
      </c>
      <c r="N873" s="74">
        <f t="shared" si="716"/>
        <v>85.965862231396301</v>
      </c>
      <c r="O873" s="74">
        <f t="shared" si="716"/>
        <v>90.461800409703287</v>
      </c>
      <c r="P873" s="74">
        <f t="shared" si="716"/>
        <v>95.681683382916077</v>
      </c>
      <c r="Q873" s="93">
        <f t="shared" si="716"/>
        <v>100</v>
      </c>
      <c r="R873" s="74">
        <f t="shared" si="716"/>
        <v>112.67717163876625</v>
      </c>
      <c r="S873" s="74">
        <f t="shared" si="716"/>
        <v>117.54556736395519</v>
      </c>
      <c r="T873" s="74">
        <f t="shared" si="716"/>
        <v>117.64666298382313</v>
      </c>
    </row>
    <row r="874" spans="1:20" ht="12" customHeight="1">
      <c r="A874" s="66" t="s">
        <v>10</v>
      </c>
      <c r="B874" s="74">
        <f t="shared" ref="B874:T874" si="717">B801/$Q801*100</f>
        <v>64.192100049079315</v>
      </c>
      <c r="C874" s="74">
        <f t="shared" si="717"/>
        <v>67.169456916244044</v>
      </c>
      <c r="D874" s="74">
        <f t="shared" si="717"/>
        <v>70.54865819594157</v>
      </c>
      <c r="E874" s="74">
        <f t="shared" si="717"/>
        <v>75.883154890662212</v>
      </c>
      <c r="F874" s="74">
        <f t="shared" si="717"/>
        <v>84.540744914838314</v>
      </c>
      <c r="G874" s="74">
        <f t="shared" si="717"/>
        <v>81.311689964190293</v>
      </c>
      <c r="H874" s="74">
        <f t="shared" si="717"/>
        <v>85.223856179448504</v>
      </c>
      <c r="I874" s="74">
        <f t="shared" si="717"/>
        <v>85.346251492071573</v>
      </c>
      <c r="J874" s="74">
        <f t="shared" si="717"/>
        <v>93.922406219136093</v>
      </c>
      <c r="K874" s="74">
        <f t="shared" si="717"/>
        <v>86.502341870709358</v>
      </c>
      <c r="L874" s="74">
        <f t="shared" si="717"/>
        <v>86.685692472688274</v>
      </c>
      <c r="M874" s="74">
        <f t="shared" si="717"/>
        <v>88.840577075721498</v>
      </c>
      <c r="N874" s="74">
        <f t="shared" si="717"/>
        <v>87.336205381758262</v>
      </c>
      <c r="O874" s="74">
        <f t="shared" si="717"/>
        <v>91.831627675882672</v>
      </c>
      <c r="P874" s="74">
        <f t="shared" si="717"/>
        <v>94.134719672319875</v>
      </c>
      <c r="Q874" s="93">
        <f t="shared" si="717"/>
        <v>100</v>
      </c>
      <c r="R874" s="74">
        <f t="shared" si="717"/>
        <v>103.69876211077383</v>
      </c>
      <c r="S874" s="74">
        <f t="shared" si="717"/>
        <v>109.0105974951375</v>
      </c>
      <c r="T874" s="74">
        <f t="shared" si="717"/>
        <v>114.05849526475562</v>
      </c>
    </row>
    <row r="875" spans="1:20" ht="12" customHeight="1">
      <c r="A875" s="66" t="s">
        <v>11</v>
      </c>
      <c r="B875" s="74">
        <f t="shared" ref="B875:T875" si="718">B802/$Q802*100</f>
        <v>41.652785315888536</v>
      </c>
      <c r="C875" s="74">
        <f t="shared" si="718"/>
        <v>58.596645957712148</v>
      </c>
      <c r="D875" s="74">
        <f t="shared" si="718"/>
        <v>70.862948485513343</v>
      </c>
      <c r="E875" s="74">
        <f t="shared" si="718"/>
        <v>82.408888298670846</v>
      </c>
      <c r="F875" s="74">
        <f t="shared" si="718"/>
        <v>72.698390244465742</v>
      </c>
      <c r="G875" s="74">
        <f t="shared" si="718"/>
        <v>80.905949397785122</v>
      </c>
      <c r="H875" s="74">
        <f t="shared" si="718"/>
        <v>94.399199741330534</v>
      </c>
      <c r="I875" s="74">
        <f t="shared" si="718"/>
        <v>101.39374054528447</v>
      </c>
      <c r="J875" s="74">
        <f t="shared" si="718"/>
        <v>84.836584985623048</v>
      </c>
      <c r="K875" s="74">
        <f t="shared" si="718"/>
        <v>75.528092774576479</v>
      </c>
      <c r="L875" s="74">
        <f t="shared" si="718"/>
        <v>85.076561543702425</v>
      </c>
      <c r="M875" s="74">
        <f t="shared" si="718"/>
        <v>91.877749806575281</v>
      </c>
      <c r="N875" s="74">
        <f t="shared" si="718"/>
        <v>89.296684642655038</v>
      </c>
      <c r="O875" s="74">
        <f t="shared" si="718"/>
        <v>93.992791320715483</v>
      </c>
      <c r="P875" s="74">
        <f t="shared" si="718"/>
        <v>102.4393166045013</v>
      </c>
      <c r="Q875" s="93">
        <f t="shared" si="718"/>
        <v>100</v>
      </c>
      <c r="R875" s="74">
        <f t="shared" si="718"/>
        <v>99.347191588623147</v>
      </c>
      <c r="S875" s="74">
        <f t="shared" si="718"/>
        <v>116.1944842200076</v>
      </c>
      <c r="T875" s="74">
        <f t="shared" si="718"/>
        <v>107.67975507234659</v>
      </c>
    </row>
    <row r="876" spans="1:20" ht="12" customHeight="1">
      <c r="A876" s="66" t="s">
        <v>12</v>
      </c>
      <c r="B876" s="74">
        <f t="shared" ref="B876:T876" si="719">B803/$Q803*100</f>
        <v>60.618027067438561</v>
      </c>
      <c r="C876" s="74">
        <f t="shared" si="719"/>
        <v>66.431040652276707</v>
      </c>
      <c r="D876" s="74">
        <f t="shared" si="719"/>
        <v>67.217472427762658</v>
      </c>
      <c r="E876" s="74">
        <f t="shared" si="719"/>
        <v>68.828355633937818</v>
      </c>
      <c r="F876" s="74">
        <f t="shared" si="719"/>
        <v>68.940178149241532</v>
      </c>
      <c r="G876" s="74">
        <f t="shared" si="719"/>
        <v>70.399781466855814</v>
      </c>
      <c r="H876" s="74">
        <f t="shared" si="719"/>
        <v>77.773358125982455</v>
      </c>
      <c r="I876" s="74">
        <f t="shared" si="719"/>
        <v>81.277396516249411</v>
      </c>
      <c r="J876" s="74">
        <f t="shared" si="719"/>
        <v>85.780009968178518</v>
      </c>
      <c r="K876" s="74">
        <f t="shared" si="719"/>
        <v>83.589726386279693</v>
      </c>
      <c r="L876" s="74">
        <f t="shared" si="719"/>
        <v>93.714456414778468</v>
      </c>
      <c r="M876" s="74">
        <f t="shared" si="719"/>
        <v>96.268961903666508</v>
      </c>
      <c r="N876" s="74">
        <f t="shared" si="719"/>
        <v>91.208673593272778</v>
      </c>
      <c r="O876" s="74">
        <f t="shared" si="719"/>
        <v>95.302975117892871</v>
      </c>
      <c r="P876" s="74">
        <f t="shared" si="719"/>
        <v>97.47920101215351</v>
      </c>
      <c r="Q876" s="93">
        <f t="shared" si="719"/>
        <v>100</v>
      </c>
      <c r="R876" s="74">
        <f t="shared" si="719"/>
        <v>94.755843525156877</v>
      </c>
      <c r="S876" s="74">
        <f t="shared" si="719"/>
        <v>95.288757683804278</v>
      </c>
      <c r="T876" s="74">
        <f t="shared" si="719"/>
        <v>97.74262290891896</v>
      </c>
    </row>
    <row r="877" spans="1:20" ht="12" customHeight="1">
      <c r="A877" s="66" t="s">
        <v>13</v>
      </c>
      <c r="B877" s="74">
        <f t="shared" ref="B877:T877" si="720">B804/$Q804*100</f>
        <v>63.811504789909726</v>
      </c>
      <c r="C877" s="74">
        <f t="shared" si="720"/>
        <v>69.32839027145053</v>
      </c>
      <c r="D877" s="74">
        <f t="shared" si="720"/>
        <v>76.383329093757098</v>
      </c>
      <c r="E877" s="74">
        <f t="shared" si="720"/>
        <v>75.000699834352247</v>
      </c>
      <c r="F877" s="74">
        <f t="shared" si="720"/>
        <v>72.023787065357226</v>
      </c>
      <c r="G877" s="74">
        <f t="shared" si="720"/>
        <v>72.382710805320684</v>
      </c>
      <c r="H877" s="74">
        <f t="shared" si="720"/>
        <v>74.208000506314946</v>
      </c>
      <c r="I877" s="74">
        <f t="shared" si="720"/>
        <v>77.011476066273701</v>
      </c>
      <c r="J877" s="74">
        <f t="shared" si="720"/>
        <v>80.072612378183166</v>
      </c>
      <c r="K877" s="74">
        <f t="shared" si="720"/>
        <v>79.27796568499177</v>
      </c>
      <c r="L877" s="74">
        <f t="shared" si="720"/>
        <v>85.011008698636729</v>
      </c>
      <c r="M877" s="74">
        <f t="shared" si="720"/>
        <v>87.56424783629474</v>
      </c>
      <c r="N877" s="74">
        <f t="shared" si="720"/>
        <v>87.122195946316012</v>
      </c>
      <c r="O877" s="74">
        <f t="shared" si="720"/>
        <v>91.088005082623042</v>
      </c>
      <c r="P877" s="74">
        <f t="shared" si="720"/>
        <v>94.699393760885471</v>
      </c>
      <c r="Q877" s="93">
        <f t="shared" si="720"/>
        <v>100</v>
      </c>
      <c r="R877" s="74">
        <f t="shared" si="720"/>
        <v>101.71331620463397</v>
      </c>
      <c r="S877" s="74">
        <f t="shared" si="720"/>
        <v>100.50388073362113</v>
      </c>
      <c r="T877" s="74">
        <f t="shared" si="720"/>
        <v>101.73254643553065</v>
      </c>
    </row>
    <row r="878" spans="1:20" ht="12" customHeight="1">
      <c r="A878" s="66" t="s">
        <v>14</v>
      </c>
      <c r="B878" s="74">
        <f t="shared" ref="B878:T878" si="721">B805/$Q805*100</f>
        <v>61.105983031781243</v>
      </c>
      <c r="C878" s="74">
        <f t="shared" si="721"/>
        <v>63.809333571631321</v>
      </c>
      <c r="D878" s="74">
        <f t="shared" si="721"/>
        <v>65.237649680925998</v>
      </c>
      <c r="E878" s="74">
        <f t="shared" si="721"/>
        <v>68.698157045385258</v>
      </c>
      <c r="F878" s="74">
        <f t="shared" si="721"/>
        <v>71.009156950766922</v>
      </c>
      <c r="G878" s="74">
        <f t="shared" si="721"/>
        <v>72.720697231888479</v>
      </c>
      <c r="H878" s="74">
        <f t="shared" si="721"/>
        <v>74.814075000788478</v>
      </c>
      <c r="I878" s="74">
        <f t="shared" si="721"/>
        <v>79.404535371482027</v>
      </c>
      <c r="J878" s="74">
        <f t="shared" si="721"/>
        <v>85.614230595359501</v>
      </c>
      <c r="K878" s="74">
        <f t="shared" si="721"/>
        <v>82.920341887530341</v>
      </c>
      <c r="L878" s="74">
        <f t="shared" si="721"/>
        <v>85.023602014318897</v>
      </c>
      <c r="M878" s="74">
        <f t="shared" si="721"/>
        <v>86.425004468087337</v>
      </c>
      <c r="N878" s="74">
        <f t="shared" si="721"/>
        <v>87.051377747873715</v>
      </c>
      <c r="O878" s="74">
        <f t="shared" si="721"/>
        <v>90.226348048234314</v>
      </c>
      <c r="P878" s="74">
        <f t="shared" si="721"/>
        <v>95.298520800260718</v>
      </c>
      <c r="Q878" s="93">
        <f t="shared" si="721"/>
        <v>100</v>
      </c>
      <c r="R878" s="74">
        <f t="shared" si="721"/>
        <v>94.728497986732407</v>
      </c>
      <c r="S878" s="74">
        <f t="shared" si="721"/>
        <v>96.061144461148658</v>
      </c>
      <c r="T878" s="74">
        <f t="shared" si="721"/>
        <v>98.114572272626916</v>
      </c>
    </row>
    <row r="879" spans="1:20" ht="12" customHeight="1">
      <c r="A879" s="66" t="s">
        <v>15</v>
      </c>
      <c r="B879" s="74">
        <f t="shared" ref="B879:T879" si="722">B806/$Q806*100</f>
        <v>55.369417795418542</v>
      </c>
      <c r="C879" s="74">
        <f t="shared" si="722"/>
        <v>58.692131071676478</v>
      </c>
      <c r="D879" s="74">
        <f t="shared" si="722"/>
        <v>63.224551910720315</v>
      </c>
      <c r="E879" s="74">
        <f t="shared" si="722"/>
        <v>62.690582560561012</v>
      </c>
      <c r="F879" s="74">
        <f t="shared" si="722"/>
        <v>65.610059982557004</v>
      </c>
      <c r="G879" s="74">
        <f t="shared" si="722"/>
        <v>67.452699215065053</v>
      </c>
      <c r="H879" s="74">
        <f t="shared" si="722"/>
        <v>71.412437926063035</v>
      </c>
      <c r="I879" s="74">
        <f t="shared" si="722"/>
        <v>75.088282932559665</v>
      </c>
      <c r="J879" s="74">
        <f t="shared" si="722"/>
        <v>79.143958136802937</v>
      </c>
      <c r="K879" s="74">
        <f t="shared" si="722"/>
        <v>77.110335866721243</v>
      </c>
      <c r="L879" s="74">
        <f t="shared" si="722"/>
        <v>77.525853016036876</v>
      </c>
      <c r="M879" s="74">
        <f t="shared" si="722"/>
        <v>77.770054998843065</v>
      </c>
      <c r="N879" s="74">
        <f t="shared" si="722"/>
        <v>80.551946318281324</v>
      </c>
      <c r="O879" s="74">
        <f t="shared" si="722"/>
        <v>84.637345816350134</v>
      </c>
      <c r="P879" s="74">
        <f t="shared" si="722"/>
        <v>92.917074559920266</v>
      </c>
      <c r="Q879" s="93">
        <f t="shared" si="722"/>
        <v>100</v>
      </c>
      <c r="R879" s="74">
        <f t="shared" si="722"/>
        <v>109.62524251107986</v>
      </c>
      <c r="S879" s="74">
        <f t="shared" si="722"/>
        <v>110.43340512254596</v>
      </c>
      <c r="T879" s="74">
        <f t="shared" si="722"/>
        <v>116.71582151184521</v>
      </c>
    </row>
    <row r="880" spans="1:20" ht="12" customHeight="1">
      <c r="A880" s="66" t="s">
        <v>16</v>
      </c>
      <c r="B880" s="74">
        <f t="shared" ref="B880:T880" si="723">B807/$Q807*100</f>
        <v>56.234267261804327</v>
      </c>
      <c r="C880" s="74">
        <f t="shared" si="723"/>
        <v>61.581953552449399</v>
      </c>
      <c r="D880" s="74">
        <f t="shared" si="723"/>
        <v>66.282416086284172</v>
      </c>
      <c r="E880" s="74">
        <f t="shared" si="723"/>
        <v>68.711585536398246</v>
      </c>
      <c r="F880" s="74">
        <f t="shared" si="723"/>
        <v>69.054845278849427</v>
      </c>
      <c r="G880" s="74">
        <f t="shared" si="723"/>
        <v>68.778850576838181</v>
      </c>
      <c r="H880" s="74">
        <f t="shared" si="723"/>
        <v>68.566422493799379</v>
      </c>
      <c r="I880" s="74">
        <f t="shared" si="723"/>
        <v>71.995552648185352</v>
      </c>
      <c r="J880" s="74">
        <f t="shared" si="723"/>
        <v>78.35152109140418</v>
      </c>
      <c r="K880" s="74">
        <f t="shared" si="723"/>
        <v>79.517679610371303</v>
      </c>
      <c r="L880" s="74">
        <f t="shared" si="723"/>
        <v>83.098445044924262</v>
      </c>
      <c r="M880" s="74">
        <f t="shared" si="723"/>
        <v>86.858352769308652</v>
      </c>
      <c r="N880" s="74">
        <f t="shared" si="723"/>
        <v>82.947040916098985</v>
      </c>
      <c r="O880" s="74">
        <f t="shared" si="723"/>
        <v>85.759228139439742</v>
      </c>
      <c r="P880" s="74">
        <f t="shared" si="723"/>
        <v>93.212703153135465</v>
      </c>
      <c r="Q880" s="93">
        <f t="shared" si="723"/>
        <v>100</v>
      </c>
      <c r="R880" s="74">
        <f t="shared" si="723"/>
        <v>96.766655032049144</v>
      </c>
      <c r="S880" s="74">
        <f t="shared" si="723"/>
        <v>104.54628458890889</v>
      </c>
      <c r="T880" s="74">
        <f t="shared" si="723"/>
        <v>103.67646209002422</v>
      </c>
    </row>
    <row r="881" spans="1:20" ht="12" customHeight="1">
      <c r="A881" s="66" t="s">
        <v>17</v>
      </c>
      <c r="B881" s="74">
        <f t="shared" ref="B881:T881" si="724">B808/$Q808*100</f>
        <v>72.343915743941849</v>
      </c>
      <c r="C881" s="74">
        <f t="shared" si="724"/>
        <v>80.62083170095238</v>
      </c>
      <c r="D881" s="74">
        <f t="shared" si="724"/>
        <v>84.410475647167445</v>
      </c>
      <c r="E881" s="74">
        <f t="shared" si="724"/>
        <v>78.209031820545761</v>
      </c>
      <c r="F881" s="74">
        <f t="shared" si="724"/>
        <v>77.244266047163762</v>
      </c>
      <c r="G881" s="74">
        <f t="shared" si="724"/>
        <v>80.005910937295937</v>
      </c>
      <c r="H881" s="74">
        <f t="shared" si="724"/>
        <v>81.6896116422554</v>
      </c>
      <c r="I881" s="74">
        <f t="shared" si="724"/>
        <v>88.14261396310016</v>
      </c>
      <c r="J881" s="74">
        <f t="shared" si="724"/>
        <v>96.124441267506555</v>
      </c>
      <c r="K881" s="74">
        <f t="shared" si="724"/>
        <v>95.064138251782992</v>
      </c>
      <c r="L881" s="74">
        <f t="shared" si="724"/>
        <v>95.173880072122586</v>
      </c>
      <c r="M881" s="74">
        <f t="shared" si="724"/>
        <v>95.290495075364447</v>
      </c>
      <c r="N881" s="74">
        <f t="shared" si="724"/>
        <v>92.545116718100957</v>
      </c>
      <c r="O881" s="74">
        <f t="shared" si="724"/>
        <v>94.282886461891621</v>
      </c>
      <c r="P881" s="74">
        <f t="shared" si="724"/>
        <v>96.686209416718796</v>
      </c>
      <c r="Q881" s="93">
        <f t="shared" si="724"/>
        <v>100</v>
      </c>
      <c r="R881" s="74">
        <f t="shared" si="724"/>
        <v>99.445334139786794</v>
      </c>
      <c r="S881" s="74">
        <f t="shared" si="724"/>
        <v>102.0184247123</v>
      </c>
      <c r="T881" s="74">
        <f t="shared" si="724"/>
        <v>106.69608388948836</v>
      </c>
    </row>
    <row r="882" spans="1:20" ht="12" customHeight="1">
      <c r="A882" s="66" t="s">
        <v>18</v>
      </c>
      <c r="B882" s="74">
        <f t="shared" ref="B882:T882" si="725">B809/$Q809*100</f>
        <v>92.205776005626063</v>
      </c>
      <c r="C882" s="74">
        <f t="shared" si="725"/>
        <v>124.66556533777404</v>
      </c>
      <c r="D882" s="74">
        <f t="shared" si="725"/>
        <v>107.39902826523007</v>
      </c>
      <c r="E882" s="74">
        <f t="shared" si="725"/>
        <v>121.13832735121555</v>
      </c>
      <c r="F882" s="74">
        <f t="shared" si="725"/>
        <v>133.80902780081425</v>
      </c>
      <c r="G882" s="74">
        <f t="shared" si="725"/>
        <v>125.39138088508804</v>
      </c>
      <c r="H882" s="74">
        <f t="shared" si="725"/>
        <v>73.271986217908307</v>
      </c>
      <c r="I882" s="74">
        <f t="shared" si="725"/>
        <v>75.853695754576151</v>
      </c>
      <c r="J882" s="74">
        <f t="shared" si="725"/>
        <v>74.988002591882449</v>
      </c>
      <c r="K882" s="74">
        <f t="shared" si="725"/>
        <v>69.78079574329746</v>
      </c>
      <c r="L882" s="74">
        <f t="shared" si="725"/>
        <v>81.990397650498352</v>
      </c>
      <c r="M882" s="74">
        <f t="shared" si="725"/>
        <v>80.489560596309872</v>
      </c>
      <c r="N882" s="74">
        <f t="shared" si="725"/>
        <v>83.021511297467171</v>
      </c>
      <c r="O882" s="74">
        <f t="shared" si="725"/>
        <v>87.047111665461387</v>
      </c>
      <c r="P882" s="74">
        <f t="shared" si="725"/>
        <v>93.922013529980248</v>
      </c>
      <c r="Q882" s="93">
        <f t="shared" si="725"/>
        <v>100</v>
      </c>
      <c r="R882" s="74">
        <f t="shared" si="725"/>
        <v>98.899776859266524</v>
      </c>
      <c r="S882" s="74">
        <f t="shared" si="725"/>
        <v>106.70428434631265</v>
      </c>
      <c r="T882" s="74">
        <f t="shared" si="725"/>
        <v>109.23734079937016</v>
      </c>
    </row>
    <row r="883" spans="1:20" ht="12" customHeight="1">
      <c r="A883" s="66" t="s">
        <v>19</v>
      </c>
      <c r="B883" s="74">
        <f t="shared" ref="B883:T883" si="726">B810/$Q810*100</f>
        <v>75.250375298653154</v>
      </c>
      <c r="C883" s="74">
        <f t="shared" si="726"/>
        <v>78.824522331150845</v>
      </c>
      <c r="D883" s="74">
        <f t="shared" si="726"/>
        <v>85.052365614890718</v>
      </c>
      <c r="E883" s="74">
        <f t="shared" si="726"/>
        <v>93.590321875858947</v>
      </c>
      <c r="F883" s="74">
        <f t="shared" si="726"/>
        <v>84.356565435875027</v>
      </c>
      <c r="G883" s="74">
        <f t="shared" si="726"/>
        <v>84.417881835545188</v>
      </c>
      <c r="H883" s="74">
        <f t="shared" si="726"/>
        <v>88.852220428932881</v>
      </c>
      <c r="I883" s="74">
        <f t="shared" si="726"/>
        <v>87.371464616208669</v>
      </c>
      <c r="J883" s="74">
        <f t="shared" si="726"/>
        <v>85.047432111468979</v>
      </c>
      <c r="K883" s="74">
        <f t="shared" si="726"/>
        <v>82.574513521323297</v>
      </c>
      <c r="L883" s="74">
        <f t="shared" si="726"/>
        <v>84.284148653505952</v>
      </c>
      <c r="M883" s="74">
        <f t="shared" si="726"/>
        <v>87.208130413639012</v>
      </c>
      <c r="N883" s="74">
        <f t="shared" si="726"/>
        <v>88.055635822873128</v>
      </c>
      <c r="O883" s="74">
        <f t="shared" si="726"/>
        <v>98.573160331813341</v>
      </c>
      <c r="P883" s="74">
        <f t="shared" si="726"/>
        <v>90.887819180051736</v>
      </c>
      <c r="Q883" s="93">
        <f t="shared" si="726"/>
        <v>100</v>
      </c>
      <c r="R883" s="74">
        <f t="shared" si="726"/>
        <v>99.642144805373277</v>
      </c>
      <c r="S883" s="74">
        <f t="shared" si="726"/>
        <v>101.52515734351984</v>
      </c>
      <c r="T883" s="74">
        <f t="shared" si="726"/>
        <v>100.07329776512294</v>
      </c>
    </row>
    <row r="884" spans="1:20" ht="12" customHeight="1">
      <c r="A884" s="69" t="s">
        <v>20</v>
      </c>
      <c r="B884" s="85">
        <f t="shared" ref="B884:T884" si="727">B811/$Q811*100</f>
        <v>56.132115976500806</v>
      </c>
      <c r="C884" s="85">
        <f t="shared" si="727"/>
        <v>62.81588437741339</v>
      </c>
      <c r="D884" s="85">
        <f t="shared" si="727"/>
        <v>66.06451603160599</v>
      </c>
      <c r="E884" s="85">
        <f t="shared" si="727"/>
        <v>70.571355203757037</v>
      </c>
      <c r="F884" s="85">
        <f t="shared" si="727"/>
        <v>71.89155948281028</v>
      </c>
      <c r="G884" s="85">
        <f t="shared" si="727"/>
        <v>75.538269100126485</v>
      </c>
      <c r="H884" s="85">
        <f t="shared" si="727"/>
        <v>81.475337582728983</v>
      </c>
      <c r="I884" s="85">
        <f t="shared" si="727"/>
        <v>83.547465377877188</v>
      </c>
      <c r="J884" s="85">
        <f t="shared" si="727"/>
        <v>84.547156286407727</v>
      </c>
      <c r="K884" s="85">
        <f t="shared" si="727"/>
        <v>83.188183439300516</v>
      </c>
      <c r="L884" s="85">
        <f t="shared" si="727"/>
        <v>88.288611396792106</v>
      </c>
      <c r="M884" s="85">
        <f t="shared" si="727"/>
        <v>90.033210687467331</v>
      </c>
      <c r="N884" s="85">
        <f t="shared" si="727"/>
        <v>89.247769657596251</v>
      </c>
      <c r="O884" s="85">
        <f t="shared" si="727"/>
        <v>93.048352325561524</v>
      </c>
      <c r="P884" s="85">
        <f t="shared" si="727"/>
        <v>98.245852713899296</v>
      </c>
      <c r="Q884" s="75">
        <f t="shared" si="727"/>
        <v>100</v>
      </c>
      <c r="R884" s="85">
        <f t="shared" si="727"/>
        <v>101.92559249224165</v>
      </c>
      <c r="S884" s="85">
        <f t="shared" si="727"/>
        <v>105.87582677506397</v>
      </c>
      <c r="T884" s="85">
        <f t="shared" si="727"/>
        <v>108.31146480870409</v>
      </c>
    </row>
    <row r="885" spans="1:20" ht="12" customHeight="1">
      <c r="A885" s="70" t="s">
        <v>0</v>
      </c>
      <c r="B885" s="74">
        <f t="shared" ref="B885:T885" si="728">B812/$Q812*100</f>
        <v>52.307812644834151</v>
      </c>
      <c r="C885" s="74">
        <f t="shared" si="728"/>
        <v>55.763679094417185</v>
      </c>
      <c r="D885" s="74">
        <f t="shared" si="728"/>
        <v>57.925088330566886</v>
      </c>
      <c r="E885" s="74">
        <f t="shared" si="728"/>
        <v>63.588850125721265</v>
      </c>
      <c r="F885" s="74">
        <f t="shared" si="728"/>
        <v>65.038381659865848</v>
      </c>
      <c r="G885" s="74">
        <f t="shared" si="728"/>
        <v>68.892692522778873</v>
      </c>
      <c r="H885" s="74">
        <f t="shared" si="728"/>
        <v>71.139836619418759</v>
      </c>
      <c r="I885" s="74">
        <f t="shared" si="728"/>
        <v>72.866698158454156</v>
      </c>
      <c r="J885" s="74">
        <f t="shared" si="728"/>
        <v>75.19364804893344</v>
      </c>
      <c r="K885" s="74">
        <f t="shared" si="728"/>
        <v>78.365754379088912</v>
      </c>
      <c r="L885" s="74">
        <f t="shared" si="728"/>
        <v>83.661051126091195</v>
      </c>
      <c r="M885" s="74">
        <f t="shared" si="728"/>
        <v>85.08444466218377</v>
      </c>
      <c r="N885" s="74">
        <f t="shared" si="728"/>
        <v>87.07527492915041</v>
      </c>
      <c r="O885" s="74">
        <f t="shared" si="728"/>
        <v>88.1206278352699</v>
      </c>
      <c r="P885" s="74">
        <f t="shared" si="728"/>
        <v>93.804431545863537</v>
      </c>
      <c r="Q885" s="93">
        <f t="shared" si="728"/>
        <v>100</v>
      </c>
      <c r="R885" s="74">
        <f t="shared" si="728"/>
        <v>102.02963364213656</v>
      </c>
      <c r="S885" s="74">
        <f t="shared" si="728"/>
        <v>105.37176222160178</v>
      </c>
      <c r="T885" s="74">
        <f t="shared" si="728"/>
        <v>109.11578687761153</v>
      </c>
    </row>
    <row r="886" spans="1:20" ht="12" customHeight="1">
      <c r="A886" s="70" t="s">
        <v>5</v>
      </c>
      <c r="B886" s="74">
        <f t="shared" ref="B886:T886" si="729">B813/$Q813*100</f>
        <v>57.383815936396687</v>
      </c>
      <c r="C886" s="74">
        <f t="shared" si="729"/>
        <v>65.124072160139463</v>
      </c>
      <c r="D886" s="74">
        <f t="shared" si="729"/>
        <v>68.728562380284586</v>
      </c>
      <c r="E886" s="74">
        <f t="shared" si="729"/>
        <v>72.856739120294108</v>
      </c>
      <c r="F886" s="74">
        <f t="shared" si="729"/>
        <v>74.134623514217168</v>
      </c>
      <c r="G886" s="74">
        <f t="shared" si="729"/>
        <v>77.713366724878341</v>
      </c>
      <c r="H886" s="74">
        <f t="shared" si="729"/>
        <v>84.85815274591036</v>
      </c>
      <c r="I886" s="74">
        <f t="shared" si="729"/>
        <v>87.043286681379925</v>
      </c>
      <c r="J886" s="74">
        <f t="shared" si="729"/>
        <v>87.608572934189681</v>
      </c>
      <c r="K886" s="74">
        <f t="shared" si="729"/>
        <v>84.766571380258355</v>
      </c>
      <c r="L886" s="74">
        <f t="shared" si="729"/>
        <v>89.803218503736119</v>
      </c>
      <c r="M886" s="74">
        <f t="shared" si="729"/>
        <v>91.65294889810815</v>
      </c>
      <c r="N886" s="74">
        <f t="shared" si="729"/>
        <v>89.958830294955391</v>
      </c>
      <c r="O886" s="74">
        <f t="shared" si="729"/>
        <v>94.661203611651274</v>
      </c>
      <c r="P886" s="74">
        <f t="shared" si="729"/>
        <v>99.699536225841911</v>
      </c>
      <c r="Q886" s="93">
        <f t="shared" si="729"/>
        <v>100</v>
      </c>
      <c r="R886" s="74">
        <f t="shared" si="729"/>
        <v>101.89153967481144</v>
      </c>
      <c r="S886" s="74">
        <f t="shared" si="729"/>
        <v>106.04080782563314</v>
      </c>
      <c r="T886" s="74">
        <f t="shared" si="729"/>
        <v>108.04820904312231</v>
      </c>
    </row>
    <row r="887" spans="1:20" ht="12" customHeight="1">
      <c r="A887" s="4"/>
      <c r="B887" s="82"/>
      <c r="C887" s="82"/>
      <c r="D887" s="82"/>
      <c r="E887"/>
      <c r="F887"/>
      <c r="G887"/>
      <c r="H887"/>
      <c r="I887"/>
      <c r="J887"/>
      <c r="K887"/>
      <c r="L887"/>
      <c r="M887"/>
      <c r="N887"/>
      <c r="O887"/>
      <c r="P887"/>
      <c r="Q887"/>
      <c r="R887"/>
      <c r="S887"/>
      <c r="T887"/>
    </row>
    <row r="888" spans="1:20" ht="12" customHeight="1">
      <c r="A888" s="65"/>
      <c r="B888" s="193" t="s">
        <v>72</v>
      </c>
      <c r="C888" s="193"/>
      <c r="D888" s="193"/>
      <c r="E888" s="193"/>
      <c r="F888" s="193"/>
      <c r="G888" s="193"/>
      <c r="H888" s="193"/>
      <c r="I888" s="193"/>
      <c r="J888" s="193"/>
      <c r="K888" s="193"/>
      <c r="L888" s="193"/>
      <c r="M888" s="193"/>
      <c r="N888" s="193"/>
      <c r="O888" s="193"/>
      <c r="P888" s="193"/>
      <c r="Q888" s="193"/>
      <c r="R888" s="193"/>
      <c r="S888" s="193"/>
      <c r="T888" s="193"/>
    </row>
    <row r="889" spans="1:20" ht="12" customHeight="1">
      <c r="A889" s="65"/>
      <c r="B889" s="184" t="s">
        <v>83</v>
      </c>
      <c r="C889" s="184"/>
      <c r="D889" s="184"/>
      <c r="E889" s="184"/>
      <c r="F889" s="184"/>
      <c r="G889" s="184"/>
      <c r="H889" s="184"/>
      <c r="I889" s="184"/>
      <c r="J889" s="184"/>
      <c r="K889" s="184"/>
      <c r="L889" s="184"/>
      <c r="M889" s="184"/>
      <c r="N889" s="184"/>
      <c r="O889" s="184"/>
      <c r="P889" s="184"/>
      <c r="Q889" s="184"/>
      <c r="R889" s="184"/>
      <c r="S889" s="184"/>
      <c r="T889" s="184"/>
    </row>
    <row r="890" spans="1:20" ht="12" customHeight="1">
      <c r="A890" s="66" t="s">
        <v>1</v>
      </c>
      <c r="B890" s="90">
        <v>468.79</v>
      </c>
      <c r="C890" s="90">
        <v>485.49599999999998</v>
      </c>
      <c r="D890" s="90">
        <v>502.47800000000001</v>
      </c>
      <c r="E890" s="90">
        <v>536.53899999999999</v>
      </c>
      <c r="F890" s="90">
        <v>542.49</v>
      </c>
      <c r="G890" s="90">
        <v>528.92599999999993</v>
      </c>
      <c r="H890" s="90">
        <v>533.16600000000005</v>
      </c>
      <c r="I890" s="90">
        <v>531.81200000000001</v>
      </c>
      <c r="J890" s="90">
        <v>555.423</v>
      </c>
      <c r="K890" s="90">
        <v>584.36</v>
      </c>
      <c r="L890" s="90">
        <v>604.11</v>
      </c>
      <c r="M890" s="90">
        <v>606.97399999999993</v>
      </c>
      <c r="N890" s="90">
        <v>632.87299999999993</v>
      </c>
      <c r="O890" s="90">
        <v>668.41200000000003</v>
      </c>
      <c r="P890" s="90">
        <v>688.85</v>
      </c>
      <c r="Q890" s="90">
        <v>720.9559999999999</v>
      </c>
      <c r="R890" s="90">
        <v>726.16499999999996</v>
      </c>
      <c r="S890" s="90">
        <v>753.77700000000004</v>
      </c>
      <c r="T890" s="90">
        <v>786.59999999999991</v>
      </c>
    </row>
    <row r="891" spans="1:20" ht="12" customHeight="1">
      <c r="A891" s="66" t="s">
        <v>2</v>
      </c>
      <c r="B891" s="90">
        <v>1038.2740000000001</v>
      </c>
      <c r="C891" s="90">
        <v>1065.3399999999999</v>
      </c>
      <c r="D891" s="90">
        <v>1062.3009999999999</v>
      </c>
      <c r="E891" s="90">
        <v>1079.3690000000001</v>
      </c>
      <c r="F891" s="90">
        <v>1126.345</v>
      </c>
      <c r="G891" s="90">
        <v>1100.521</v>
      </c>
      <c r="H891" s="90">
        <v>1090.748</v>
      </c>
      <c r="I891" s="90">
        <v>1090.684</v>
      </c>
      <c r="J891" s="90">
        <v>1131.8610000000001</v>
      </c>
      <c r="K891" s="90">
        <v>1135.7270000000001</v>
      </c>
      <c r="L891" s="90">
        <v>1154.1039999999998</v>
      </c>
      <c r="M891" s="90">
        <v>1165.2619999999999</v>
      </c>
      <c r="N891" s="90">
        <v>1171.9580000000001</v>
      </c>
      <c r="O891" s="90">
        <v>1197.6419999999998</v>
      </c>
      <c r="P891" s="90">
        <v>1231.6959999999999</v>
      </c>
      <c r="Q891" s="90">
        <v>1300.6589999999999</v>
      </c>
      <c r="R891" s="90">
        <v>1278.732</v>
      </c>
      <c r="S891" s="90">
        <v>1328.472</v>
      </c>
      <c r="T891" s="90">
        <v>1402.8500000000001</v>
      </c>
    </row>
    <row r="892" spans="1:20" ht="12" customHeight="1">
      <c r="A892" s="66" t="s">
        <v>3</v>
      </c>
      <c r="B892" s="90">
        <v>764.77700000000004</v>
      </c>
      <c r="C892" s="90">
        <v>779.428</v>
      </c>
      <c r="D892" s="90">
        <v>781.39400000000001</v>
      </c>
      <c r="E892" s="90">
        <v>774.08600000000001</v>
      </c>
      <c r="F892" s="90">
        <v>801.38800000000003</v>
      </c>
      <c r="G892" s="90">
        <v>793.84100000000001</v>
      </c>
      <c r="H892" s="90">
        <v>790.36900000000003</v>
      </c>
      <c r="I892" s="90">
        <v>787.05200000000002</v>
      </c>
      <c r="J892" s="90">
        <v>846.74800000000005</v>
      </c>
      <c r="K892" s="90">
        <v>849.21100000000001</v>
      </c>
      <c r="L892" s="90">
        <v>868.78800000000001</v>
      </c>
      <c r="M892" s="90">
        <v>856.202</v>
      </c>
      <c r="N892" s="90">
        <v>856.77800000000002</v>
      </c>
      <c r="O892" s="90">
        <v>849.44200000000001</v>
      </c>
      <c r="P892" s="90">
        <v>865.65599999999995</v>
      </c>
      <c r="Q892" s="90">
        <v>875.25299999999993</v>
      </c>
      <c r="R892" s="90">
        <v>882.29500000000007</v>
      </c>
      <c r="S892" s="90">
        <v>904.67399999999998</v>
      </c>
      <c r="T892" s="90">
        <v>937.66499999999996</v>
      </c>
    </row>
    <row r="893" spans="1:20" ht="12" customHeight="1">
      <c r="A893" s="66" t="s">
        <v>4</v>
      </c>
      <c r="B893" s="90">
        <v>1545.4349999999999</v>
      </c>
      <c r="C893" s="90">
        <v>1577.19</v>
      </c>
      <c r="D893" s="90">
        <v>1599.63</v>
      </c>
      <c r="E893" s="90">
        <v>1625.4830000000002</v>
      </c>
      <c r="F893" s="90">
        <v>1687.1469999999999</v>
      </c>
      <c r="G893" s="90">
        <v>1703.925</v>
      </c>
      <c r="H893" s="90">
        <v>1745.182</v>
      </c>
      <c r="I893" s="90">
        <v>1844.4459999999999</v>
      </c>
      <c r="J893" s="90">
        <v>1942.616</v>
      </c>
      <c r="K893" s="90">
        <v>2032.2049999999999</v>
      </c>
      <c r="L893" s="90">
        <v>2039.7579999999998</v>
      </c>
      <c r="M893" s="90">
        <v>2073.17</v>
      </c>
      <c r="N893" s="90">
        <v>2093.0259999999998</v>
      </c>
      <c r="O893" s="90">
        <v>2270.194</v>
      </c>
      <c r="P893" s="90">
        <v>2339.0890000000004</v>
      </c>
      <c r="Q893" s="90">
        <v>2445.7749999999996</v>
      </c>
      <c r="R893" s="90">
        <v>2568.0649999999996</v>
      </c>
      <c r="S893" s="90">
        <v>2714.0720000000001</v>
      </c>
      <c r="T893" s="90">
        <v>2883.0039999999999</v>
      </c>
    </row>
    <row r="894" spans="1:20" ht="12" customHeight="1">
      <c r="A894" s="66"/>
      <c r="B894" s="67"/>
      <c r="C894" s="67"/>
      <c r="D894" s="67"/>
      <c r="E894" s="67"/>
      <c r="F894" s="67"/>
      <c r="G894" s="67"/>
      <c r="H894" s="67"/>
      <c r="I894" s="67"/>
      <c r="J894" s="67"/>
      <c r="K894" s="67"/>
      <c r="L894" s="67"/>
      <c r="M894" s="67"/>
      <c r="N894" s="67"/>
      <c r="O894" s="67"/>
      <c r="P894" s="67"/>
      <c r="Q894" s="67"/>
      <c r="R894" s="67"/>
      <c r="S894" s="67"/>
      <c r="T894" s="67"/>
    </row>
    <row r="895" spans="1:20" ht="12" customHeight="1">
      <c r="A895" s="66" t="s">
        <v>6</v>
      </c>
      <c r="B895" s="90">
        <v>766.28800000000001</v>
      </c>
      <c r="C895" s="90">
        <v>790.78700000000003</v>
      </c>
      <c r="D895" s="90">
        <v>786.64100000000008</v>
      </c>
      <c r="E895" s="90">
        <v>795.11399999999992</v>
      </c>
      <c r="F895" s="90">
        <v>821.90700000000004</v>
      </c>
      <c r="G895" s="90">
        <v>829.05399999999997</v>
      </c>
      <c r="H895" s="90">
        <v>841.75</v>
      </c>
      <c r="I895" s="90">
        <v>853.13199999999995</v>
      </c>
      <c r="J895" s="90">
        <v>890.79199999999992</v>
      </c>
      <c r="K895" s="90">
        <v>930.11900000000014</v>
      </c>
      <c r="L895" s="90">
        <v>955.13799999999992</v>
      </c>
      <c r="M895" s="90">
        <v>989.79899999999998</v>
      </c>
      <c r="N895" s="90">
        <v>1021.8059999999999</v>
      </c>
      <c r="O895" s="90">
        <v>1055.375</v>
      </c>
      <c r="P895" s="90">
        <v>1087.0550000000001</v>
      </c>
      <c r="Q895" s="90">
        <v>1099.5150000000001</v>
      </c>
      <c r="R895" s="90">
        <v>1132.318</v>
      </c>
      <c r="S895" s="90">
        <v>1165.019</v>
      </c>
      <c r="T895" s="90">
        <v>1209.797</v>
      </c>
    </row>
    <row r="896" spans="1:20" ht="12" customHeight="1">
      <c r="A896" s="66" t="s">
        <v>7</v>
      </c>
      <c r="B896" s="90">
        <v>598.60799999999995</v>
      </c>
      <c r="C896" s="90">
        <v>633.89</v>
      </c>
      <c r="D896" s="90">
        <v>651.46100000000001</v>
      </c>
      <c r="E896" s="90">
        <v>657.60699999999997</v>
      </c>
      <c r="F896" s="90">
        <v>667.17100000000005</v>
      </c>
      <c r="G896" s="90">
        <v>688.3</v>
      </c>
      <c r="H896" s="90">
        <v>738.875</v>
      </c>
      <c r="I896" s="90">
        <v>762.11</v>
      </c>
      <c r="J896" s="90">
        <v>804.51300000000003</v>
      </c>
      <c r="K896" s="90">
        <v>824.59900000000005</v>
      </c>
      <c r="L896" s="90">
        <v>783.56200000000001</v>
      </c>
      <c r="M896" s="90">
        <v>794.65699999999993</v>
      </c>
      <c r="N896" s="90">
        <v>809.49700000000007</v>
      </c>
      <c r="O896" s="90">
        <v>852.93599999999992</v>
      </c>
      <c r="P896" s="90">
        <v>886.90100000000007</v>
      </c>
      <c r="Q896" s="90">
        <v>910.49199999999996</v>
      </c>
      <c r="R896" s="90">
        <v>927.25900000000001</v>
      </c>
      <c r="S896" s="90">
        <v>956.91000000000008</v>
      </c>
      <c r="T896" s="90">
        <v>1006.7069999999999</v>
      </c>
    </row>
    <row r="897" spans="1:20" ht="12" customHeight="1">
      <c r="A897" s="66" t="s">
        <v>8</v>
      </c>
      <c r="B897" s="90">
        <v>537.26700000000005</v>
      </c>
      <c r="C897" s="90">
        <v>506.452</v>
      </c>
      <c r="D897" s="90">
        <v>524.29500000000007</v>
      </c>
      <c r="E897" s="90">
        <v>542.67700000000002</v>
      </c>
      <c r="F897" s="90">
        <v>529.79999999999995</v>
      </c>
      <c r="G897" s="90">
        <v>583.04300000000001</v>
      </c>
      <c r="H897" s="90">
        <v>571.11400000000003</v>
      </c>
      <c r="I897" s="90">
        <v>562.08100000000002</v>
      </c>
      <c r="J897" s="90">
        <v>583.25299999999993</v>
      </c>
      <c r="K897" s="90">
        <v>603.14400000000001</v>
      </c>
      <c r="L897" s="90">
        <v>618.89200000000005</v>
      </c>
      <c r="M897" s="90">
        <v>623.47500000000002</v>
      </c>
      <c r="N897" s="90">
        <v>630.99699999999996</v>
      </c>
      <c r="O897" s="90">
        <v>651.47199999999998</v>
      </c>
      <c r="P897" s="90">
        <v>651.1400000000001</v>
      </c>
      <c r="Q897" s="90">
        <v>665.96600000000001</v>
      </c>
      <c r="R897" s="90">
        <v>643.64799999999991</v>
      </c>
      <c r="S897" s="90">
        <v>678.5139999999999</v>
      </c>
      <c r="T897" s="90">
        <v>695.60899999999992</v>
      </c>
    </row>
    <row r="898" spans="1:20" ht="12" customHeight="1">
      <c r="A898" s="66" t="s">
        <v>9</v>
      </c>
      <c r="B898" s="90">
        <v>460.86</v>
      </c>
      <c r="C898" s="90">
        <v>466.14100000000002</v>
      </c>
      <c r="D898" s="90">
        <v>475.86200000000002</v>
      </c>
      <c r="E898" s="90">
        <v>475.83199999999999</v>
      </c>
      <c r="F898" s="90">
        <v>473.89099999999996</v>
      </c>
      <c r="G898" s="90">
        <v>466.916</v>
      </c>
      <c r="H898" s="90">
        <v>471.83299999999997</v>
      </c>
      <c r="I898" s="90">
        <v>477.91399999999999</v>
      </c>
      <c r="J898" s="90">
        <v>500.089</v>
      </c>
      <c r="K898" s="90">
        <v>520.798</v>
      </c>
      <c r="L898" s="90">
        <v>536.58000000000004</v>
      </c>
      <c r="M898" s="90">
        <v>554.51700000000005</v>
      </c>
      <c r="N898" s="90">
        <v>586.30600000000004</v>
      </c>
      <c r="O898" s="90">
        <v>609.94299999999998</v>
      </c>
      <c r="P898" s="90">
        <v>652.87800000000004</v>
      </c>
      <c r="Q898" s="90">
        <v>673.14700000000005</v>
      </c>
      <c r="R898" s="90">
        <v>667.70600000000002</v>
      </c>
      <c r="S898" s="90">
        <v>691.98500000000001</v>
      </c>
      <c r="T898" s="90">
        <v>718.34</v>
      </c>
    </row>
    <row r="899" spans="1:20" ht="12" customHeight="1">
      <c r="A899" s="66" t="s">
        <v>10</v>
      </c>
      <c r="B899" s="90">
        <v>738.86200000000008</v>
      </c>
      <c r="C899" s="90">
        <v>769.32400000000007</v>
      </c>
      <c r="D899" s="90">
        <v>796.53200000000004</v>
      </c>
      <c r="E899" s="90">
        <v>786.13499999999999</v>
      </c>
      <c r="F899" s="90">
        <v>799.71900000000005</v>
      </c>
      <c r="G899" s="90">
        <v>807.35200000000009</v>
      </c>
      <c r="H899" s="90">
        <v>813.48</v>
      </c>
      <c r="I899" s="90">
        <v>816.93399999999997</v>
      </c>
      <c r="J899" s="90">
        <v>873.91499999999996</v>
      </c>
      <c r="K899" s="90">
        <v>908.88699999999994</v>
      </c>
      <c r="L899" s="90">
        <v>908.41399999999999</v>
      </c>
      <c r="M899" s="90">
        <v>893.04100000000005</v>
      </c>
      <c r="N899" s="90">
        <v>895.68399999999997</v>
      </c>
      <c r="O899" s="90">
        <v>929.20600000000002</v>
      </c>
      <c r="P899" s="90">
        <v>986.08300000000008</v>
      </c>
      <c r="Q899" s="90">
        <v>995.38000000000011</v>
      </c>
      <c r="R899" s="90">
        <v>998.25700000000006</v>
      </c>
      <c r="S899" s="90">
        <v>1040.32</v>
      </c>
      <c r="T899" s="90">
        <v>1081.4089999999999</v>
      </c>
    </row>
    <row r="900" spans="1:20" ht="12" customHeight="1">
      <c r="A900" s="66" t="s">
        <v>11</v>
      </c>
      <c r="B900" s="90">
        <v>638.67600000000004</v>
      </c>
      <c r="C900" s="90">
        <v>641.16199999999992</v>
      </c>
      <c r="D900" s="90">
        <v>644.75800000000004</v>
      </c>
      <c r="E900" s="90">
        <v>648.827</v>
      </c>
      <c r="F900" s="90">
        <v>672.495</v>
      </c>
      <c r="G900" s="90">
        <v>674.47900000000004</v>
      </c>
      <c r="H900" s="90">
        <v>683.0630000000001</v>
      </c>
      <c r="I900" s="90">
        <v>701.65499999999997</v>
      </c>
      <c r="J900" s="90">
        <v>727.81399999999996</v>
      </c>
      <c r="K900" s="90">
        <v>770.28499999999997</v>
      </c>
      <c r="L900" s="90">
        <v>813.23599999999999</v>
      </c>
      <c r="M900" s="90">
        <v>832.57999999999993</v>
      </c>
      <c r="N900" s="90">
        <v>893.79700000000003</v>
      </c>
      <c r="O900" s="90">
        <v>966.95299999999997</v>
      </c>
      <c r="P900" s="90">
        <v>968.54300000000001</v>
      </c>
      <c r="Q900" s="90">
        <v>1001.1370000000001</v>
      </c>
      <c r="R900" s="90">
        <v>1013.7190000000001</v>
      </c>
      <c r="S900" s="90">
        <v>1093.06</v>
      </c>
      <c r="T900" s="90">
        <v>1138.875</v>
      </c>
    </row>
    <row r="901" spans="1:20" ht="12" customHeight="1">
      <c r="A901" s="66" t="s">
        <v>12</v>
      </c>
      <c r="B901" s="90">
        <v>445.80799999999999</v>
      </c>
      <c r="C901" s="90">
        <v>468.86400000000003</v>
      </c>
      <c r="D901" s="90">
        <v>466.899</v>
      </c>
      <c r="E901" s="90">
        <v>450.60500000000002</v>
      </c>
      <c r="F901" s="90">
        <v>465.25700000000001</v>
      </c>
      <c r="G901" s="90">
        <v>464.40899999999999</v>
      </c>
      <c r="H901" s="90">
        <v>467.44399999999996</v>
      </c>
      <c r="I901" s="90">
        <v>468.51099999999997</v>
      </c>
      <c r="J901" s="90">
        <v>493.53199999999998</v>
      </c>
      <c r="K901" s="90">
        <v>503.27199999999999</v>
      </c>
      <c r="L901" s="90">
        <v>511.76400000000007</v>
      </c>
      <c r="M901" s="90">
        <v>530.66499999999996</v>
      </c>
      <c r="N901" s="90">
        <v>557.17200000000003</v>
      </c>
      <c r="O901" s="90">
        <v>574.87899999999991</v>
      </c>
      <c r="P901" s="90">
        <v>598.60599999999999</v>
      </c>
      <c r="Q901" s="90">
        <v>609.05200000000002</v>
      </c>
      <c r="R901" s="90">
        <v>593.399</v>
      </c>
      <c r="S901" s="90">
        <v>610.952</v>
      </c>
      <c r="T901" s="90">
        <v>633.64400000000001</v>
      </c>
    </row>
    <row r="902" spans="1:20" ht="12" customHeight="1">
      <c r="A902" s="66" t="s">
        <v>13</v>
      </c>
      <c r="B902" s="90">
        <v>753.27799999999991</v>
      </c>
      <c r="C902" s="90">
        <v>772.58900000000006</v>
      </c>
      <c r="D902" s="90">
        <v>795.822</v>
      </c>
      <c r="E902" s="90">
        <v>768.63199999999995</v>
      </c>
      <c r="F902" s="90">
        <v>785.33299999999997</v>
      </c>
      <c r="G902" s="90">
        <v>768.71699999999998</v>
      </c>
      <c r="H902" s="90">
        <v>784.04600000000005</v>
      </c>
      <c r="I902" s="90">
        <v>783.78899999999999</v>
      </c>
      <c r="J902" s="90">
        <v>807.55799999999999</v>
      </c>
      <c r="K902" s="90">
        <v>829.01499999999999</v>
      </c>
      <c r="L902" s="90">
        <v>859.68100000000004</v>
      </c>
      <c r="M902" s="90">
        <v>881.18399999999997</v>
      </c>
      <c r="N902" s="90">
        <v>927.73699999999997</v>
      </c>
      <c r="O902" s="90">
        <v>961.93700000000001</v>
      </c>
      <c r="P902" s="90">
        <v>1010.5650000000001</v>
      </c>
      <c r="Q902" s="90">
        <v>1043.913</v>
      </c>
      <c r="R902" s="90">
        <v>1047.087</v>
      </c>
      <c r="S902" s="90">
        <v>1105.81</v>
      </c>
      <c r="T902" s="90">
        <v>1147.6629999999998</v>
      </c>
    </row>
    <row r="903" spans="1:20" ht="12" customHeight="1">
      <c r="A903" s="66" t="s">
        <v>14</v>
      </c>
      <c r="B903" s="90">
        <v>500.91499999999996</v>
      </c>
      <c r="C903" s="90">
        <v>528.26</v>
      </c>
      <c r="D903" s="90">
        <v>537.88700000000006</v>
      </c>
      <c r="E903" s="90">
        <v>528.375</v>
      </c>
      <c r="F903" s="90">
        <v>523.97799999999995</v>
      </c>
      <c r="G903" s="90">
        <v>495.54300000000001</v>
      </c>
      <c r="H903" s="90">
        <v>511.64699999999999</v>
      </c>
      <c r="I903" s="90">
        <v>513.09500000000003</v>
      </c>
      <c r="J903" s="90">
        <v>539.40800000000002</v>
      </c>
      <c r="K903" s="90">
        <v>563.73</v>
      </c>
      <c r="L903" s="90">
        <v>575.54100000000005</v>
      </c>
      <c r="M903" s="90">
        <v>578.30500000000006</v>
      </c>
      <c r="N903" s="90">
        <v>606.40499999999997</v>
      </c>
      <c r="O903" s="90">
        <v>636.60199999999998</v>
      </c>
      <c r="P903" s="90">
        <v>669.16300000000001</v>
      </c>
      <c r="Q903" s="90">
        <v>701.32999999999993</v>
      </c>
      <c r="R903" s="90">
        <v>701.89699999999993</v>
      </c>
      <c r="S903" s="90">
        <v>738.60699999999997</v>
      </c>
      <c r="T903" s="90">
        <v>770.41399999999999</v>
      </c>
    </row>
    <row r="904" spans="1:20" ht="12" customHeight="1">
      <c r="A904" s="66" t="s">
        <v>15</v>
      </c>
      <c r="B904" s="90">
        <v>766.61599999999999</v>
      </c>
      <c r="C904" s="90">
        <v>745.48199999999997</v>
      </c>
      <c r="D904" s="90">
        <v>754.68</v>
      </c>
      <c r="E904" s="90">
        <v>730.66700000000003</v>
      </c>
      <c r="F904" s="90">
        <v>743.13699999999994</v>
      </c>
      <c r="G904" s="90">
        <v>760.101</v>
      </c>
      <c r="H904" s="90">
        <v>760.81100000000004</v>
      </c>
      <c r="I904" s="90">
        <v>791.57400000000007</v>
      </c>
      <c r="J904" s="90">
        <v>828.22400000000005</v>
      </c>
      <c r="K904" s="90">
        <v>838.23500000000001</v>
      </c>
      <c r="L904" s="90">
        <v>866.48400000000004</v>
      </c>
      <c r="M904" s="90">
        <v>904.47499999999991</v>
      </c>
      <c r="N904" s="90">
        <v>948.23900000000003</v>
      </c>
      <c r="O904" s="90">
        <v>1009.9360000000001</v>
      </c>
      <c r="P904" s="90">
        <v>1066.6210000000001</v>
      </c>
      <c r="Q904" s="90">
        <v>1123.796</v>
      </c>
      <c r="R904" s="90">
        <v>1118.894</v>
      </c>
      <c r="S904" s="90">
        <v>1173.4560000000001</v>
      </c>
      <c r="T904" s="90">
        <v>1225.2820000000002</v>
      </c>
    </row>
    <row r="905" spans="1:20" ht="12" customHeight="1">
      <c r="A905" s="66" t="s">
        <v>16</v>
      </c>
      <c r="B905" s="90">
        <v>329.38899999999995</v>
      </c>
      <c r="C905" s="90">
        <v>340.73599999999999</v>
      </c>
      <c r="D905" s="90">
        <v>352.54500000000002</v>
      </c>
      <c r="E905" s="90">
        <v>333.77199999999999</v>
      </c>
      <c r="F905" s="90">
        <v>339.476</v>
      </c>
      <c r="G905" s="90">
        <v>323.18900000000002</v>
      </c>
      <c r="H905" s="90">
        <v>336.22299999999996</v>
      </c>
      <c r="I905" s="90">
        <v>336.916</v>
      </c>
      <c r="J905" s="90">
        <v>355.22700000000003</v>
      </c>
      <c r="K905" s="90">
        <v>357.18499999999995</v>
      </c>
      <c r="L905" s="90">
        <v>369.03899999999999</v>
      </c>
      <c r="M905" s="90">
        <v>389.34899999999993</v>
      </c>
      <c r="N905" s="90">
        <v>407.45500000000004</v>
      </c>
      <c r="O905" s="90">
        <v>402.94299999999998</v>
      </c>
      <c r="P905" s="90">
        <v>421.19799999999998</v>
      </c>
      <c r="Q905" s="90">
        <v>432.11500000000001</v>
      </c>
      <c r="R905" s="90">
        <v>435.98200000000003</v>
      </c>
      <c r="S905" s="90">
        <v>451.64400000000001</v>
      </c>
      <c r="T905" s="90">
        <v>474.58399999999995</v>
      </c>
    </row>
    <row r="906" spans="1:20" ht="12" customHeight="1">
      <c r="A906" s="66" t="s">
        <v>17</v>
      </c>
      <c r="B906" s="90">
        <v>419.64600000000002</v>
      </c>
      <c r="C906" s="90">
        <v>466.06200000000001</v>
      </c>
      <c r="D906" s="90">
        <v>474.32099999999997</v>
      </c>
      <c r="E906" s="90">
        <v>456.33699999999999</v>
      </c>
      <c r="F906" s="90">
        <v>456.62900000000002</v>
      </c>
      <c r="G906" s="90">
        <v>447.60199999999998</v>
      </c>
      <c r="H906" s="90">
        <v>457.94899999999996</v>
      </c>
      <c r="I906" s="90">
        <v>457.072</v>
      </c>
      <c r="J906" s="90">
        <v>477.786</v>
      </c>
      <c r="K906" s="90">
        <v>489.31900000000002</v>
      </c>
      <c r="L906" s="90">
        <v>500.59399999999994</v>
      </c>
      <c r="M906" s="90">
        <v>486.50800000000004</v>
      </c>
      <c r="N906" s="90">
        <v>496.87399999999997</v>
      </c>
      <c r="O906" s="90">
        <v>492.517</v>
      </c>
      <c r="P906" s="90">
        <v>504.60999999999996</v>
      </c>
      <c r="Q906" s="90">
        <v>499.14699999999999</v>
      </c>
      <c r="R906" s="90">
        <v>497.60400000000004</v>
      </c>
      <c r="S906" s="90">
        <v>514.18900000000008</v>
      </c>
      <c r="T906" s="90">
        <v>529.68700000000001</v>
      </c>
    </row>
    <row r="907" spans="1:20" ht="12" customHeight="1">
      <c r="A907" s="66" t="s">
        <v>18</v>
      </c>
      <c r="B907" s="90">
        <v>538.61</v>
      </c>
      <c r="C907" s="90">
        <v>544.35799999999995</v>
      </c>
      <c r="D907" s="90">
        <v>554.30600000000004</v>
      </c>
      <c r="E907" s="90">
        <v>565.81500000000005</v>
      </c>
      <c r="F907" s="90">
        <v>559.56299999999999</v>
      </c>
      <c r="G907" s="90">
        <v>545.37</v>
      </c>
      <c r="H907" s="90">
        <v>555.49900000000002</v>
      </c>
      <c r="I907" s="90">
        <v>567.84300000000007</v>
      </c>
      <c r="J907" s="90">
        <v>599.41300000000001</v>
      </c>
      <c r="K907" s="90">
        <v>616.17399999999998</v>
      </c>
      <c r="L907" s="90">
        <v>670.74199999999996</v>
      </c>
      <c r="M907" s="90">
        <v>674.15899999999999</v>
      </c>
      <c r="N907" s="90">
        <v>705.68100000000004</v>
      </c>
      <c r="O907" s="90">
        <v>664.18399999999986</v>
      </c>
      <c r="P907" s="90">
        <v>703.51700000000005</v>
      </c>
      <c r="Q907" s="90">
        <v>726.36099999999999</v>
      </c>
      <c r="R907" s="90">
        <v>724.15899999999999</v>
      </c>
      <c r="S907" s="90">
        <v>749.56299999999999</v>
      </c>
      <c r="T907" s="90">
        <v>791.71699999999998</v>
      </c>
    </row>
    <row r="908" spans="1:20" ht="12" customHeight="1">
      <c r="A908" s="66" t="s">
        <v>19</v>
      </c>
      <c r="B908" s="90">
        <v>611.99900000000002</v>
      </c>
      <c r="C908" s="90">
        <v>605.64400000000001</v>
      </c>
      <c r="D908" s="90">
        <v>618.62400000000002</v>
      </c>
      <c r="E908" s="90">
        <v>570.02499999999998</v>
      </c>
      <c r="F908" s="90">
        <v>553.77700000000004</v>
      </c>
      <c r="G908" s="90">
        <v>558.01200000000006</v>
      </c>
      <c r="H908" s="90">
        <v>609.46699999999998</v>
      </c>
      <c r="I908" s="90">
        <v>636.31899999999996</v>
      </c>
      <c r="J908" s="90">
        <v>622.18700000000001</v>
      </c>
      <c r="K908" s="90">
        <v>627.39800000000002</v>
      </c>
      <c r="L908" s="90">
        <v>634.05799999999999</v>
      </c>
      <c r="M908" s="90">
        <v>634.95699999999999</v>
      </c>
      <c r="N908" s="90">
        <v>653.70300000000009</v>
      </c>
      <c r="O908" s="90">
        <v>682.154</v>
      </c>
      <c r="P908" s="90">
        <v>710.29100000000005</v>
      </c>
      <c r="Q908" s="90">
        <v>718.85800000000006</v>
      </c>
      <c r="R908" s="90">
        <v>704.23</v>
      </c>
      <c r="S908" s="90">
        <v>740.91700000000003</v>
      </c>
      <c r="T908" s="90">
        <v>759.13499999999999</v>
      </c>
    </row>
    <row r="909" spans="1:20" ht="12" customHeight="1">
      <c r="A909" s="69" t="s">
        <v>20</v>
      </c>
      <c r="B909" s="91">
        <v>11924.096</v>
      </c>
      <c r="C909" s="91">
        <v>12187.207</v>
      </c>
      <c r="D909" s="91">
        <v>12380.434999999999</v>
      </c>
      <c r="E909" s="91">
        <v>12325.898999999999</v>
      </c>
      <c r="F909" s="91">
        <v>12549.5</v>
      </c>
      <c r="G909" s="91">
        <v>12539.3</v>
      </c>
      <c r="H909" s="91">
        <v>12762.666999999999</v>
      </c>
      <c r="I909" s="91">
        <v>12982.938</v>
      </c>
      <c r="J909" s="91">
        <v>13580.359</v>
      </c>
      <c r="K909" s="91">
        <v>13983.663</v>
      </c>
      <c r="L909" s="91">
        <v>14270.485000000001</v>
      </c>
      <c r="M909" s="91">
        <v>14469.279</v>
      </c>
      <c r="N909" s="91">
        <v>14895.987999999999</v>
      </c>
      <c r="O909" s="91">
        <v>15476.727000000001</v>
      </c>
      <c r="P909" s="91">
        <v>16042.462</v>
      </c>
      <c r="Q909" s="91">
        <v>16542.851999999999</v>
      </c>
      <c r="R909" s="91">
        <v>16661.416000000001</v>
      </c>
      <c r="S909" s="91">
        <v>17411.940999999999</v>
      </c>
      <c r="T909" s="91">
        <v>18192.982</v>
      </c>
    </row>
    <row r="910" spans="1:20" ht="12" customHeight="1">
      <c r="A910" s="70" t="s">
        <v>0</v>
      </c>
      <c r="B910" s="90">
        <f t="shared" ref="B910:K910" si="730">SUM(B890:B893)</f>
        <v>3817.2760000000003</v>
      </c>
      <c r="C910" s="90">
        <f t="shared" si="730"/>
        <v>3907.4539999999997</v>
      </c>
      <c r="D910" s="90">
        <f t="shared" si="730"/>
        <v>3945.8029999999999</v>
      </c>
      <c r="E910" s="90">
        <f t="shared" si="730"/>
        <v>4015.4770000000003</v>
      </c>
      <c r="F910" s="90">
        <f t="shared" si="730"/>
        <v>4157.37</v>
      </c>
      <c r="G910" s="90">
        <f t="shared" si="730"/>
        <v>4127.2129999999997</v>
      </c>
      <c r="H910" s="90">
        <f t="shared" si="730"/>
        <v>4159.4650000000001</v>
      </c>
      <c r="I910" s="90">
        <f t="shared" si="730"/>
        <v>4253.9940000000006</v>
      </c>
      <c r="J910" s="90">
        <f t="shared" si="730"/>
        <v>4476.6480000000001</v>
      </c>
      <c r="K910" s="90">
        <f t="shared" si="730"/>
        <v>4601.5029999999997</v>
      </c>
      <c r="L910" s="90">
        <f t="shared" ref="L910:Q910" si="731">SUM(L890:L893)</f>
        <v>4666.76</v>
      </c>
      <c r="M910" s="90">
        <f t="shared" si="731"/>
        <v>4701.6080000000002</v>
      </c>
      <c r="N910" s="90">
        <f t="shared" si="731"/>
        <v>4754.6350000000002</v>
      </c>
      <c r="O910" s="90">
        <f t="shared" si="731"/>
        <v>4985.6900000000005</v>
      </c>
      <c r="P910" s="90">
        <f t="shared" si="731"/>
        <v>5125.2910000000002</v>
      </c>
      <c r="Q910" s="90">
        <f t="shared" si="731"/>
        <v>5342.6429999999991</v>
      </c>
      <c r="R910" s="90">
        <f t="shared" ref="R910:S910" si="732">SUM(R890:R893)</f>
        <v>5455.2569999999996</v>
      </c>
      <c r="S910" s="90">
        <f t="shared" si="732"/>
        <v>5700.9949999999999</v>
      </c>
      <c r="T910" s="90">
        <f t="shared" ref="T910" si="733">SUM(T890:T893)</f>
        <v>6010.1189999999997</v>
      </c>
    </row>
    <row r="911" spans="1:20" ht="12" customHeight="1">
      <c r="A911" s="70" t="s">
        <v>5</v>
      </c>
      <c r="B911" s="90">
        <f t="shared" ref="B911:K911" si="734">SUM(B895:B908)</f>
        <v>8106.8220000000001</v>
      </c>
      <c r="C911" s="90">
        <f t="shared" si="734"/>
        <v>8279.7510000000002</v>
      </c>
      <c r="D911" s="90">
        <f t="shared" si="734"/>
        <v>8434.6329999999998</v>
      </c>
      <c r="E911" s="90">
        <f t="shared" si="734"/>
        <v>8310.42</v>
      </c>
      <c r="F911" s="90">
        <f t="shared" si="734"/>
        <v>8392.132999999998</v>
      </c>
      <c r="G911" s="90">
        <f t="shared" si="734"/>
        <v>8412.0869999999995</v>
      </c>
      <c r="H911" s="90">
        <f t="shared" si="734"/>
        <v>8603.2009999999991</v>
      </c>
      <c r="I911" s="90">
        <f t="shared" si="734"/>
        <v>8728.9449999999997</v>
      </c>
      <c r="J911" s="90">
        <f t="shared" si="734"/>
        <v>9103.7110000000011</v>
      </c>
      <c r="K911" s="90">
        <f t="shared" si="734"/>
        <v>9382.16</v>
      </c>
      <c r="L911" s="90">
        <f t="shared" ref="L911:Q911" si="735">SUM(L895:L908)</f>
        <v>9603.7249999999985</v>
      </c>
      <c r="M911" s="90">
        <f t="shared" si="735"/>
        <v>9767.6710000000003</v>
      </c>
      <c r="N911" s="90">
        <f t="shared" si="735"/>
        <v>10141.352999999999</v>
      </c>
      <c r="O911" s="90">
        <f t="shared" si="735"/>
        <v>10491.036999999998</v>
      </c>
      <c r="P911" s="90">
        <f t="shared" si="735"/>
        <v>10917.171</v>
      </c>
      <c r="Q911" s="90">
        <f t="shared" si="735"/>
        <v>11200.209000000001</v>
      </c>
      <c r="R911" s="90">
        <f t="shared" ref="R911:S911" si="736">SUM(R895:R908)</f>
        <v>11206.158999999998</v>
      </c>
      <c r="S911" s="90">
        <f t="shared" si="736"/>
        <v>11710.946000000002</v>
      </c>
      <c r="T911" s="90">
        <f t="shared" ref="T911" si="737">SUM(T895:T908)</f>
        <v>12182.863000000003</v>
      </c>
    </row>
    <row r="912" spans="1:20" ht="12" customHeight="1">
      <c r="A912" s="4"/>
      <c r="B912" s="78"/>
      <c r="C912" s="78"/>
      <c r="D912" s="78"/>
      <c r="E912" s="78"/>
      <c r="F912" s="78"/>
      <c r="G912" s="78"/>
      <c r="H912" s="78"/>
    </row>
    <row r="913" spans="1:20" ht="12" customHeight="1">
      <c r="A913" s="65"/>
      <c r="B913" s="184" t="s">
        <v>58</v>
      </c>
      <c r="C913" s="184"/>
      <c r="D913" s="184"/>
      <c r="E913" s="184"/>
      <c r="F913" s="184"/>
      <c r="G913" s="184"/>
      <c r="H913" s="184"/>
      <c r="I913" s="184"/>
      <c r="J913" s="184"/>
      <c r="K913" s="184"/>
      <c r="L913" s="184"/>
      <c r="M913" s="184"/>
      <c r="N913" s="184"/>
      <c r="O913" s="184"/>
      <c r="P913" s="184"/>
      <c r="Q913" s="184"/>
      <c r="R913" s="184"/>
      <c r="S913" s="184"/>
      <c r="T913" s="184"/>
    </row>
    <row r="914" spans="1:20" ht="12" customHeight="1">
      <c r="A914" s="66" t="s">
        <v>1</v>
      </c>
      <c r="B914" s="71" t="s">
        <v>43</v>
      </c>
      <c r="C914" s="71">
        <f>C890/B890*100-100</f>
        <v>3.5636425691674134</v>
      </c>
      <c r="D914" s="71">
        <f t="shared" ref="D914:T914" si="738">D890/C890*100-100</f>
        <v>3.4978660998236961</v>
      </c>
      <c r="E914" s="71">
        <f t="shared" si="738"/>
        <v>6.7786052324678963</v>
      </c>
      <c r="F914" s="71">
        <f t="shared" si="738"/>
        <v>1.1091458402837446</v>
      </c>
      <c r="G914" s="71">
        <f t="shared" si="738"/>
        <v>-2.50032258659148</v>
      </c>
      <c r="H914" s="71">
        <f t="shared" si="738"/>
        <v>0.80162442383246457</v>
      </c>
      <c r="I914" s="71">
        <f t="shared" si="738"/>
        <v>-0.25395467828032281</v>
      </c>
      <c r="J914" s="71">
        <f t="shared" si="738"/>
        <v>4.4397268207561922</v>
      </c>
      <c r="K914" s="71">
        <f t="shared" si="738"/>
        <v>5.2099030828755701</v>
      </c>
      <c r="L914" s="71">
        <f t="shared" si="738"/>
        <v>3.3797658977342735</v>
      </c>
      <c r="M914" s="71">
        <f t="shared" si="738"/>
        <v>0.47408584529307518</v>
      </c>
      <c r="N914" s="71">
        <f t="shared" si="738"/>
        <v>4.2669043484564497</v>
      </c>
      <c r="O914" s="71">
        <f t="shared" si="738"/>
        <v>5.6155026363899481</v>
      </c>
      <c r="P914" s="71">
        <f t="shared" si="738"/>
        <v>3.0576949546088343</v>
      </c>
      <c r="Q914" s="71">
        <f t="shared" si="738"/>
        <v>4.6608114974232393</v>
      </c>
      <c r="R914" s="71">
        <f t="shared" si="738"/>
        <v>0.72251288566849325</v>
      </c>
      <c r="S914" s="71">
        <f t="shared" si="738"/>
        <v>3.802441593852663</v>
      </c>
      <c r="T914" s="71">
        <f t="shared" si="738"/>
        <v>4.354470884625016</v>
      </c>
    </row>
    <row r="915" spans="1:20" ht="12" customHeight="1">
      <c r="A915" s="66" t="s">
        <v>2</v>
      </c>
      <c r="B915" s="71" t="s">
        <v>43</v>
      </c>
      <c r="C915" s="71">
        <f t="shared" ref="C915:T915" si="739">C891/B891*100-100</f>
        <v>2.6068263290807323</v>
      </c>
      <c r="D915" s="71">
        <f t="shared" si="739"/>
        <v>-0.28526104342276426</v>
      </c>
      <c r="E915" s="71">
        <f t="shared" si="739"/>
        <v>1.6067009256321967</v>
      </c>
      <c r="F915" s="71">
        <f t="shared" si="739"/>
        <v>4.3521724266677921</v>
      </c>
      <c r="G915" s="71">
        <f t="shared" si="739"/>
        <v>-2.2927255858551376</v>
      </c>
      <c r="H915" s="71">
        <f t="shared" si="739"/>
        <v>-0.88803394028826688</v>
      </c>
      <c r="I915" s="71">
        <f t="shared" si="739"/>
        <v>-5.8675331057287394E-3</v>
      </c>
      <c r="J915" s="71">
        <f t="shared" si="739"/>
        <v>3.7753373112652469</v>
      </c>
      <c r="K915" s="71">
        <f t="shared" si="739"/>
        <v>0.34156137546925436</v>
      </c>
      <c r="L915" s="71">
        <f t="shared" si="739"/>
        <v>1.6180825145479361</v>
      </c>
      <c r="M915" s="71">
        <f t="shared" si="739"/>
        <v>0.96681061672086344</v>
      </c>
      <c r="N915" s="71">
        <f t="shared" si="739"/>
        <v>0.57463471734256188</v>
      </c>
      <c r="O915" s="71">
        <f t="shared" si="739"/>
        <v>2.1915461134272505</v>
      </c>
      <c r="P915" s="71">
        <f t="shared" si="739"/>
        <v>2.8434206549202656</v>
      </c>
      <c r="Q915" s="71">
        <f t="shared" si="739"/>
        <v>5.599027682155338</v>
      </c>
      <c r="R915" s="71">
        <f t="shared" si="739"/>
        <v>-1.685837717649278</v>
      </c>
      <c r="S915" s="71">
        <f t="shared" si="739"/>
        <v>3.8897908240350603</v>
      </c>
      <c r="T915" s="71">
        <f t="shared" si="739"/>
        <v>5.5987630902269814</v>
      </c>
    </row>
    <row r="916" spans="1:20" ht="12" customHeight="1">
      <c r="A916" s="66" t="s">
        <v>3</v>
      </c>
      <c r="B916" s="71" t="s">
        <v>43</v>
      </c>
      <c r="C916" s="71">
        <f t="shared" ref="C916:T916" si="740">C892/B892*100-100</f>
        <v>1.9157218378690715</v>
      </c>
      <c r="D916" s="71">
        <f t="shared" si="740"/>
        <v>0.25223625530517779</v>
      </c>
      <c r="E916" s="71">
        <f t="shared" si="740"/>
        <v>-0.93525161442242677</v>
      </c>
      <c r="F916" s="71">
        <f t="shared" si="740"/>
        <v>3.5269982921794139</v>
      </c>
      <c r="G916" s="71">
        <f t="shared" si="740"/>
        <v>-0.94174107922754047</v>
      </c>
      <c r="H916" s="71">
        <f t="shared" si="740"/>
        <v>-0.43736718058148938</v>
      </c>
      <c r="I916" s="71">
        <f t="shared" si="740"/>
        <v>-0.41967739119323255</v>
      </c>
      <c r="J916" s="71">
        <f t="shared" si="740"/>
        <v>7.5847593297520461</v>
      </c>
      <c r="K916" s="71">
        <f t="shared" si="740"/>
        <v>0.29087756924137409</v>
      </c>
      <c r="L916" s="71">
        <f t="shared" si="740"/>
        <v>2.3053163465852435</v>
      </c>
      <c r="M916" s="71">
        <f t="shared" si="740"/>
        <v>-1.4486848345050873</v>
      </c>
      <c r="N916" s="71">
        <f t="shared" si="740"/>
        <v>6.7273844256376947E-2</v>
      </c>
      <c r="O916" s="71">
        <f t="shared" si="740"/>
        <v>-0.85623113572010823</v>
      </c>
      <c r="P916" s="71">
        <f t="shared" si="740"/>
        <v>1.9087824713164565</v>
      </c>
      <c r="Q916" s="71">
        <f t="shared" si="740"/>
        <v>1.1086389974770583</v>
      </c>
      <c r="R916" s="71">
        <f t="shared" si="740"/>
        <v>0.8045673650933054</v>
      </c>
      <c r="S916" s="71">
        <f t="shared" si="740"/>
        <v>2.5364532270952367</v>
      </c>
      <c r="T916" s="71">
        <f t="shared" si="740"/>
        <v>3.6467279926249745</v>
      </c>
    </row>
    <row r="917" spans="1:20" ht="12" customHeight="1">
      <c r="A917" s="66" t="s">
        <v>4</v>
      </c>
      <c r="B917" s="71" t="s">
        <v>43</v>
      </c>
      <c r="C917" s="71">
        <f t="shared" ref="C917:T917" si="741">C893/B893*100-100</f>
        <v>2.054761280804442</v>
      </c>
      <c r="D917" s="71">
        <f t="shared" si="741"/>
        <v>1.4227835581001784</v>
      </c>
      <c r="E917" s="71">
        <f t="shared" si="741"/>
        <v>1.6161862430687108</v>
      </c>
      <c r="F917" s="71">
        <f t="shared" si="741"/>
        <v>3.7935801235694129</v>
      </c>
      <c r="G917" s="71">
        <f t="shared" si="741"/>
        <v>0.99445987812561043</v>
      </c>
      <c r="H917" s="71">
        <f t="shared" si="741"/>
        <v>2.4212920169608481</v>
      </c>
      <c r="I917" s="71">
        <f t="shared" si="741"/>
        <v>5.6878881400335359</v>
      </c>
      <c r="J917" s="71">
        <f t="shared" si="741"/>
        <v>5.322465390691832</v>
      </c>
      <c r="K917" s="71">
        <f t="shared" si="741"/>
        <v>4.6117709315685715</v>
      </c>
      <c r="L917" s="71">
        <f t="shared" si="741"/>
        <v>0.37166526014844692</v>
      </c>
      <c r="M917" s="71">
        <f t="shared" si="741"/>
        <v>1.6380374534626299</v>
      </c>
      <c r="N917" s="71">
        <f t="shared" si="741"/>
        <v>0.95776033803305438</v>
      </c>
      <c r="O917" s="71">
        <f t="shared" si="741"/>
        <v>8.4646822351944024</v>
      </c>
      <c r="P917" s="71">
        <f t="shared" si="741"/>
        <v>3.0347626678601074</v>
      </c>
      <c r="Q917" s="71">
        <f t="shared" si="741"/>
        <v>4.5610064431066633</v>
      </c>
      <c r="R917" s="71">
        <f t="shared" si="741"/>
        <v>5.0000511085443407</v>
      </c>
      <c r="S917" s="71">
        <f t="shared" si="741"/>
        <v>5.6854869327684696</v>
      </c>
      <c r="T917" s="71">
        <f t="shared" si="741"/>
        <v>6.2243006080899761</v>
      </c>
    </row>
    <row r="918" spans="1:20" ht="12" customHeight="1">
      <c r="A918" s="66"/>
      <c r="B918" s="71"/>
      <c r="C918" s="71"/>
      <c r="D918" s="71"/>
      <c r="E918" s="71"/>
      <c r="F918" s="71"/>
      <c r="G918" s="71"/>
      <c r="H918" s="71"/>
      <c r="I918" s="71"/>
      <c r="J918" s="71"/>
      <c r="K918" s="71"/>
      <c r="L918" s="71"/>
      <c r="M918" s="71"/>
      <c r="N918" s="71"/>
      <c r="O918" s="71"/>
      <c r="P918" s="71"/>
      <c r="Q918" s="71"/>
      <c r="R918" s="71"/>
      <c r="S918" s="71"/>
      <c r="T918" s="71"/>
    </row>
    <row r="919" spans="1:20" ht="12" customHeight="1">
      <c r="A919" s="66" t="s">
        <v>6</v>
      </c>
      <c r="B919" s="71" t="s">
        <v>43</v>
      </c>
      <c r="C919" s="71">
        <f>C895/B895*100-100</f>
        <v>3.1971008289311698</v>
      </c>
      <c r="D919" s="71">
        <f t="shared" ref="D919:T919" si="742">D895/C895*100-100</f>
        <v>-0.52428782971900034</v>
      </c>
      <c r="E919" s="71">
        <f t="shared" si="742"/>
        <v>1.0771114142283267</v>
      </c>
      <c r="F919" s="71">
        <f t="shared" si="742"/>
        <v>3.3697054761958896</v>
      </c>
      <c r="G919" s="71">
        <f t="shared" si="742"/>
        <v>0.86956310142143423</v>
      </c>
      <c r="H919" s="71">
        <f t="shared" si="742"/>
        <v>1.5313839629264265</v>
      </c>
      <c r="I919" s="71">
        <f t="shared" si="742"/>
        <v>1.3521829521829574</v>
      </c>
      <c r="J919" s="71">
        <f t="shared" si="742"/>
        <v>4.4143227542748207</v>
      </c>
      <c r="K919" s="71">
        <f t="shared" si="742"/>
        <v>4.4148353375423426</v>
      </c>
      <c r="L919" s="71">
        <f t="shared" si="742"/>
        <v>2.6898708659859381</v>
      </c>
      <c r="M919" s="71">
        <f t="shared" si="742"/>
        <v>3.6288996982634956</v>
      </c>
      <c r="N919" s="71">
        <f t="shared" si="742"/>
        <v>3.23368683944922</v>
      </c>
      <c r="O919" s="71">
        <f t="shared" si="742"/>
        <v>3.2852615858587768</v>
      </c>
      <c r="P919" s="71">
        <f t="shared" si="742"/>
        <v>3.0017766196849465</v>
      </c>
      <c r="Q919" s="71">
        <f t="shared" si="742"/>
        <v>1.1462161528165637</v>
      </c>
      <c r="R919" s="71">
        <f t="shared" si="742"/>
        <v>2.983406320059288</v>
      </c>
      <c r="S919" s="71">
        <f t="shared" si="742"/>
        <v>2.8879696339720908</v>
      </c>
      <c r="T919" s="71">
        <f t="shared" si="742"/>
        <v>3.8435424658310353</v>
      </c>
    </row>
    <row r="920" spans="1:20" ht="12" customHeight="1">
      <c r="A920" s="66" t="s">
        <v>7</v>
      </c>
      <c r="B920" s="71" t="s">
        <v>43</v>
      </c>
      <c r="C920" s="71">
        <f t="shared" ref="C920:T920" si="743">C896/B896*100-100</f>
        <v>5.8940074305722732</v>
      </c>
      <c r="D920" s="71">
        <f t="shared" si="743"/>
        <v>2.7719320386817969</v>
      </c>
      <c r="E920" s="71">
        <f t="shared" si="743"/>
        <v>0.94341794827317926</v>
      </c>
      <c r="F920" s="71">
        <f t="shared" si="743"/>
        <v>1.4543640806743383</v>
      </c>
      <c r="G920" s="71">
        <f t="shared" si="743"/>
        <v>3.1669541991483214</v>
      </c>
      <c r="H920" s="71">
        <f t="shared" si="743"/>
        <v>7.3478134534360038</v>
      </c>
      <c r="I920" s="71">
        <f t="shared" si="743"/>
        <v>3.1446455760446526</v>
      </c>
      <c r="J920" s="71">
        <f t="shared" si="743"/>
        <v>5.5638949757909018</v>
      </c>
      <c r="K920" s="71">
        <f t="shared" si="743"/>
        <v>2.4966656847061444</v>
      </c>
      <c r="L920" s="71">
        <f t="shared" si="743"/>
        <v>-4.9766007477574021</v>
      </c>
      <c r="M920" s="71">
        <f t="shared" si="743"/>
        <v>1.4159696360977136</v>
      </c>
      <c r="N920" s="71">
        <f t="shared" si="743"/>
        <v>1.8674723811657401</v>
      </c>
      <c r="O920" s="71">
        <f t="shared" si="743"/>
        <v>5.3661718326318635</v>
      </c>
      <c r="P920" s="71">
        <f t="shared" si="743"/>
        <v>3.9821276156710752</v>
      </c>
      <c r="Q920" s="71">
        <f t="shared" si="743"/>
        <v>2.6599361146283371</v>
      </c>
      <c r="R920" s="71">
        <f t="shared" si="743"/>
        <v>1.8415318311418361</v>
      </c>
      <c r="S920" s="71">
        <f t="shared" si="743"/>
        <v>3.1977042013072889</v>
      </c>
      <c r="T920" s="71">
        <f t="shared" si="743"/>
        <v>5.2039376743894223</v>
      </c>
    </row>
    <row r="921" spans="1:20" ht="12" customHeight="1">
      <c r="A921" s="66" t="s">
        <v>8</v>
      </c>
      <c r="B921" s="71" t="s">
        <v>43</v>
      </c>
      <c r="C921" s="71">
        <f t="shared" ref="C921:T921" si="744">C897/B897*100-100</f>
        <v>-5.7355095325043379</v>
      </c>
      <c r="D921" s="71">
        <f t="shared" si="744"/>
        <v>3.5231374345446369</v>
      </c>
      <c r="E921" s="71">
        <f t="shared" si="744"/>
        <v>3.5060414461324285</v>
      </c>
      <c r="F921" s="71">
        <f t="shared" si="744"/>
        <v>-2.372866364338293</v>
      </c>
      <c r="G921" s="71">
        <f t="shared" si="744"/>
        <v>10.049641374103444</v>
      </c>
      <c r="H921" s="71">
        <f t="shared" si="744"/>
        <v>-2.0459897468968791</v>
      </c>
      <c r="I921" s="71">
        <f t="shared" si="744"/>
        <v>-1.5816456959556291</v>
      </c>
      <c r="J921" s="71">
        <f t="shared" si="744"/>
        <v>3.7667168966750211</v>
      </c>
      <c r="K921" s="71">
        <f t="shared" si="744"/>
        <v>3.410355368939392</v>
      </c>
      <c r="L921" s="71">
        <f t="shared" si="744"/>
        <v>2.6109851047179546</v>
      </c>
      <c r="M921" s="71">
        <f t="shared" si="744"/>
        <v>0.74051692379283907</v>
      </c>
      <c r="N921" s="71">
        <f t="shared" si="744"/>
        <v>1.2064637716026994</v>
      </c>
      <c r="O921" s="71">
        <f t="shared" si="744"/>
        <v>3.2448648725746665</v>
      </c>
      <c r="P921" s="71">
        <f t="shared" si="744"/>
        <v>-5.0961514846363798E-2</v>
      </c>
      <c r="Q921" s="71">
        <f t="shared" si="744"/>
        <v>2.2769296925392268</v>
      </c>
      <c r="R921" s="71">
        <f t="shared" si="744"/>
        <v>-3.3512221344633417</v>
      </c>
      <c r="S921" s="71">
        <f t="shared" si="744"/>
        <v>5.4169359649995101</v>
      </c>
      <c r="T921" s="71">
        <f t="shared" si="744"/>
        <v>2.5194763851593507</v>
      </c>
    </row>
    <row r="922" spans="1:20" ht="12" customHeight="1">
      <c r="A922" s="66" t="s">
        <v>9</v>
      </c>
      <c r="B922" s="71" t="s">
        <v>43</v>
      </c>
      <c r="C922" s="71">
        <f t="shared" ref="C922:T922" si="745">C898/B898*100-100</f>
        <v>1.1459011413444529</v>
      </c>
      <c r="D922" s="71">
        <f t="shared" si="745"/>
        <v>2.0854205058126212</v>
      </c>
      <c r="E922" s="71">
        <f t="shared" si="745"/>
        <v>-6.3043487397749232E-3</v>
      </c>
      <c r="F922" s="71">
        <f t="shared" si="745"/>
        <v>-0.40791707997782112</v>
      </c>
      <c r="G922" s="71">
        <f t="shared" si="745"/>
        <v>-1.4718574524521415</v>
      </c>
      <c r="H922" s="71">
        <f t="shared" si="745"/>
        <v>1.0530802114298865</v>
      </c>
      <c r="I922" s="71">
        <f t="shared" si="745"/>
        <v>1.2888034537643591</v>
      </c>
      <c r="J922" s="71">
        <f t="shared" si="745"/>
        <v>4.6399561427369775</v>
      </c>
      <c r="K922" s="71">
        <f t="shared" si="745"/>
        <v>4.1410628908054434</v>
      </c>
      <c r="L922" s="71">
        <f t="shared" si="745"/>
        <v>3.030349578915434</v>
      </c>
      <c r="M922" s="71">
        <f t="shared" si="745"/>
        <v>3.3428379738342784</v>
      </c>
      <c r="N922" s="71">
        <f t="shared" si="745"/>
        <v>5.7327367781330452</v>
      </c>
      <c r="O922" s="71">
        <f t="shared" si="745"/>
        <v>4.0315125548774802</v>
      </c>
      <c r="P922" s="71">
        <f t="shared" si="745"/>
        <v>7.0391823498261488</v>
      </c>
      <c r="Q922" s="71">
        <f t="shared" si="745"/>
        <v>3.1045616485775298</v>
      </c>
      <c r="R922" s="71">
        <f t="shared" si="745"/>
        <v>-0.80829298801005223</v>
      </c>
      <c r="S922" s="71">
        <f t="shared" si="745"/>
        <v>3.6361811935192918</v>
      </c>
      <c r="T922" s="71">
        <f t="shared" si="745"/>
        <v>3.8086085681048161</v>
      </c>
    </row>
    <row r="923" spans="1:20" ht="12" customHeight="1">
      <c r="A923" s="66" t="s">
        <v>10</v>
      </c>
      <c r="B923" s="71" t="s">
        <v>43</v>
      </c>
      <c r="C923" s="71">
        <f t="shared" ref="C923:T923" si="746">C899/B899*100-100</f>
        <v>4.1228267254237068</v>
      </c>
      <c r="D923" s="71">
        <f t="shared" si="746"/>
        <v>3.5366113627028426</v>
      </c>
      <c r="E923" s="71">
        <f t="shared" si="746"/>
        <v>-1.3052834035544123</v>
      </c>
      <c r="F923" s="71">
        <f t="shared" si="746"/>
        <v>1.7279474899349481</v>
      </c>
      <c r="G923" s="71">
        <f t="shared" si="746"/>
        <v>0.9544602541642746</v>
      </c>
      <c r="H923" s="71">
        <f t="shared" si="746"/>
        <v>0.75902456425450282</v>
      </c>
      <c r="I923" s="71">
        <f t="shared" si="746"/>
        <v>0.42459556473421856</v>
      </c>
      <c r="J923" s="71">
        <f t="shared" si="746"/>
        <v>6.9749820670947713</v>
      </c>
      <c r="K923" s="71">
        <f t="shared" si="746"/>
        <v>4.0017621851095271</v>
      </c>
      <c r="L923" s="71">
        <f t="shared" si="746"/>
        <v>-5.2041672947240158E-2</v>
      </c>
      <c r="M923" s="71">
        <f t="shared" si="746"/>
        <v>-1.6922900791929578</v>
      </c>
      <c r="N923" s="71">
        <f t="shared" si="746"/>
        <v>0.29595505693467317</v>
      </c>
      <c r="O923" s="71">
        <f t="shared" si="746"/>
        <v>3.7426145828216306</v>
      </c>
      <c r="P923" s="71">
        <f t="shared" si="746"/>
        <v>6.1210323652666858</v>
      </c>
      <c r="Q923" s="71">
        <f t="shared" si="746"/>
        <v>0.94282124324220717</v>
      </c>
      <c r="R923" s="71">
        <f t="shared" si="746"/>
        <v>0.28903534328597402</v>
      </c>
      <c r="S923" s="71">
        <f t="shared" si="746"/>
        <v>4.213644382158094</v>
      </c>
      <c r="T923" s="71">
        <f t="shared" si="746"/>
        <v>3.9496501076591812</v>
      </c>
    </row>
    <row r="924" spans="1:20" ht="12" customHeight="1">
      <c r="A924" s="66" t="s">
        <v>11</v>
      </c>
      <c r="B924" s="71" t="s">
        <v>43</v>
      </c>
      <c r="C924" s="71">
        <f t="shared" ref="C924:T924" si="747">C900/B900*100-100</f>
        <v>0.38924274593061625</v>
      </c>
      <c r="D924" s="71">
        <f t="shared" si="747"/>
        <v>0.56085669456396658</v>
      </c>
      <c r="E924" s="71">
        <f t="shared" si="747"/>
        <v>0.63108949404271186</v>
      </c>
      <c r="F924" s="71">
        <f t="shared" si="747"/>
        <v>3.6478136698996764</v>
      </c>
      <c r="G924" s="71">
        <f t="shared" si="747"/>
        <v>0.29502078082366268</v>
      </c>
      <c r="H924" s="71">
        <f t="shared" si="747"/>
        <v>1.2726860287718438</v>
      </c>
      <c r="I924" s="71">
        <f t="shared" si="747"/>
        <v>2.7218572810999717</v>
      </c>
      <c r="J924" s="71">
        <f t="shared" si="747"/>
        <v>3.728185504272048</v>
      </c>
      <c r="K924" s="71">
        <f t="shared" si="747"/>
        <v>5.8354194890452646</v>
      </c>
      <c r="L924" s="71">
        <f t="shared" si="747"/>
        <v>5.5759881082975795</v>
      </c>
      <c r="M924" s="71">
        <f t="shared" si="747"/>
        <v>2.378645313291571</v>
      </c>
      <c r="N924" s="71">
        <f t="shared" si="747"/>
        <v>7.35268682889334</v>
      </c>
      <c r="O924" s="71">
        <f t="shared" si="747"/>
        <v>8.1848562928718707</v>
      </c>
      <c r="P924" s="71">
        <f t="shared" si="747"/>
        <v>0.16443405212042705</v>
      </c>
      <c r="Q924" s="71">
        <f t="shared" si="747"/>
        <v>3.3652610157731857</v>
      </c>
      <c r="R924" s="71">
        <f t="shared" si="747"/>
        <v>1.2567710513146579</v>
      </c>
      <c r="S924" s="71">
        <f t="shared" si="747"/>
        <v>7.8267251575633736</v>
      </c>
      <c r="T924" s="71">
        <f t="shared" si="747"/>
        <v>4.1914442025140488</v>
      </c>
    </row>
    <row r="925" spans="1:20" ht="12" customHeight="1">
      <c r="A925" s="66" t="s">
        <v>12</v>
      </c>
      <c r="B925" s="71" t="s">
        <v>43</v>
      </c>
      <c r="C925" s="71">
        <f t="shared" ref="C925:T925" si="748">C901/B901*100-100</f>
        <v>5.1717331227793153</v>
      </c>
      <c r="D925" s="71">
        <f t="shared" si="748"/>
        <v>-0.41909807534807442</v>
      </c>
      <c r="E925" s="71">
        <f t="shared" si="748"/>
        <v>-3.489833989792217</v>
      </c>
      <c r="F925" s="71">
        <f t="shared" si="748"/>
        <v>3.2516283663075285</v>
      </c>
      <c r="G925" s="71">
        <f t="shared" si="748"/>
        <v>-0.1822648557678832</v>
      </c>
      <c r="H925" s="71">
        <f t="shared" si="748"/>
        <v>0.65351877332264507</v>
      </c>
      <c r="I925" s="71">
        <f t="shared" si="748"/>
        <v>0.22826263680784109</v>
      </c>
      <c r="J925" s="71">
        <f t="shared" si="748"/>
        <v>5.3405362947721642</v>
      </c>
      <c r="K925" s="71">
        <f t="shared" si="748"/>
        <v>1.9735295786291545</v>
      </c>
      <c r="L925" s="71">
        <f t="shared" si="748"/>
        <v>1.6873579297079999</v>
      </c>
      <c r="M925" s="71">
        <f t="shared" si="748"/>
        <v>3.6933039447870186</v>
      </c>
      <c r="N925" s="71">
        <f t="shared" si="748"/>
        <v>4.9950533764239395</v>
      </c>
      <c r="O925" s="71">
        <f t="shared" si="748"/>
        <v>3.1780132526400848</v>
      </c>
      <c r="P925" s="71">
        <f t="shared" si="748"/>
        <v>4.1273033107836739</v>
      </c>
      <c r="Q925" s="71">
        <f t="shared" si="748"/>
        <v>1.745054342923396</v>
      </c>
      <c r="R925" s="71">
        <f t="shared" si="748"/>
        <v>-2.5700596993360278</v>
      </c>
      <c r="S925" s="71">
        <f t="shared" si="748"/>
        <v>2.9580434075554507</v>
      </c>
      <c r="T925" s="71">
        <f t="shared" si="748"/>
        <v>3.714203407141639</v>
      </c>
    </row>
    <row r="926" spans="1:20" ht="12" customHeight="1">
      <c r="A926" s="66" t="s">
        <v>13</v>
      </c>
      <c r="B926" s="71" t="s">
        <v>43</v>
      </c>
      <c r="C926" s="71">
        <f t="shared" ref="C926:T926" si="749">C902/B902*100-100</f>
        <v>2.5635953791296515</v>
      </c>
      <c r="D926" s="71">
        <f t="shared" si="749"/>
        <v>3.0071616344524728</v>
      </c>
      <c r="E926" s="71">
        <f t="shared" si="749"/>
        <v>-3.4165931577664423</v>
      </c>
      <c r="F926" s="71">
        <f t="shared" si="749"/>
        <v>2.1728213241186864</v>
      </c>
      <c r="G926" s="71">
        <f t="shared" si="749"/>
        <v>-2.1157903717276554</v>
      </c>
      <c r="H926" s="71">
        <f t="shared" si="749"/>
        <v>1.994101860632739</v>
      </c>
      <c r="I926" s="71">
        <f t="shared" si="749"/>
        <v>-3.2778689005496631E-2</v>
      </c>
      <c r="J926" s="71">
        <f t="shared" si="749"/>
        <v>3.0325763694055468</v>
      </c>
      <c r="K926" s="71">
        <f t="shared" si="749"/>
        <v>2.6570227773113402</v>
      </c>
      <c r="L926" s="71">
        <f t="shared" si="749"/>
        <v>3.6990886775269587</v>
      </c>
      <c r="M926" s="71">
        <f t="shared" si="749"/>
        <v>2.5012766363336993</v>
      </c>
      <c r="N926" s="71">
        <f t="shared" si="749"/>
        <v>5.2830055924755897</v>
      </c>
      <c r="O926" s="71">
        <f t="shared" si="749"/>
        <v>3.6863895694577309</v>
      </c>
      <c r="P926" s="71">
        <f t="shared" si="749"/>
        <v>5.0552167137764883</v>
      </c>
      <c r="Q926" s="71">
        <f t="shared" si="749"/>
        <v>3.2999361743183186</v>
      </c>
      <c r="R926" s="71">
        <f t="shared" si="749"/>
        <v>0.30404832586623343</v>
      </c>
      <c r="S926" s="71">
        <f t="shared" si="749"/>
        <v>5.6082254865164032</v>
      </c>
      <c r="T926" s="71">
        <f t="shared" si="749"/>
        <v>3.7848274115806362</v>
      </c>
    </row>
    <row r="927" spans="1:20" ht="12" customHeight="1">
      <c r="A927" s="66" t="s">
        <v>14</v>
      </c>
      <c r="B927" s="71" t="s">
        <v>43</v>
      </c>
      <c r="C927" s="71">
        <f t="shared" ref="C927:T927" si="750">C903/B903*100-100</f>
        <v>5.4590100116786289</v>
      </c>
      <c r="D927" s="71">
        <f t="shared" si="750"/>
        <v>1.8223980615606195</v>
      </c>
      <c r="E927" s="71">
        <f t="shared" si="750"/>
        <v>-1.7684011697624413</v>
      </c>
      <c r="F927" s="71">
        <f t="shared" si="750"/>
        <v>-0.8321741187603493</v>
      </c>
      <c r="G927" s="71">
        <f t="shared" si="750"/>
        <v>-5.4267545583974908</v>
      </c>
      <c r="H927" s="71">
        <f t="shared" si="750"/>
        <v>3.2497684358370407</v>
      </c>
      <c r="I927" s="71">
        <f t="shared" si="750"/>
        <v>0.28300762048836248</v>
      </c>
      <c r="J927" s="71">
        <f t="shared" si="750"/>
        <v>5.1282900827332156</v>
      </c>
      <c r="K927" s="71">
        <f t="shared" si="750"/>
        <v>4.5090172930323718</v>
      </c>
      <c r="L927" s="71">
        <f t="shared" si="750"/>
        <v>2.0951519344367</v>
      </c>
      <c r="M927" s="71">
        <f t="shared" si="750"/>
        <v>0.48024380539352762</v>
      </c>
      <c r="N927" s="71">
        <f t="shared" si="750"/>
        <v>4.859027675707452</v>
      </c>
      <c r="O927" s="71">
        <f t="shared" si="750"/>
        <v>4.9796752995110438</v>
      </c>
      <c r="P927" s="71">
        <f t="shared" si="750"/>
        <v>5.1148127087253954</v>
      </c>
      <c r="Q927" s="71">
        <f t="shared" si="750"/>
        <v>4.8070500012702411</v>
      </c>
      <c r="R927" s="71">
        <f t="shared" si="750"/>
        <v>8.0846391855487809E-2</v>
      </c>
      <c r="S927" s="71">
        <f t="shared" si="750"/>
        <v>5.2301121104663508</v>
      </c>
      <c r="T927" s="71">
        <f t="shared" si="750"/>
        <v>4.3063496555001564</v>
      </c>
    </row>
    <row r="928" spans="1:20" ht="12" customHeight="1">
      <c r="A928" s="66" t="s">
        <v>15</v>
      </c>
      <c r="B928" s="71" t="s">
        <v>43</v>
      </c>
      <c r="C928" s="71">
        <f t="shared" ref="C928:T928" si="751">C904/B904*100-100</f>
        <v>-2.7567908835714405</v>
      </c>
      <c r="D928" s="71">
        <f t="shared" si="751"/>
        <v>1.2338326076283437</v>
      </c>
      <c r="E928" s="71">
        <f t="shared" si="751"/>
        <v>-3.181878412042181</v>
      </c>
      <c r="F928" s="71">
        <f t="shared" si="751"/>
        <v>1.7066598053559119</v>
      </c>
      <c r="G928" s="71">
        <f t="shared" si="751"/>
        <v>2.2827554004174289</v>
      </c>
      <c r="H928" s="71">
        <f t="shared" si="751"/>
        <v>9.3408639115068581E-2</v>
      </c>
      <c r="I928" s="71">
        <f t="shared" si="751"/>
        <v>4.0434483728547548</v>
      </c>
      <c r="J928" s="71">
        <f t="shared" si="751"/>
        <v>4.6300156397254</v>
      </c>
      <c r="K928" s="71">
        <f t="shared" si="751"/>
        <v>1.208730971331434</v>
      </c>
      <c r="L928" s="71">
        <f t="shared" si="751"/>
        <v>3.3700573228271367</v>
      </c>
      <c r="M928" s="71">
        <f t="shared" si="751"/>
        <v>4.3845010409886243</v>
      </c>
      <c r="N928" s="71">
        <f t="shared" si="751"/>
        <v>4.8386080322839291</v>
      </c>
      <c r="O928" s="71">
        <f t="shared" si="751"/>
        <v>6.5064820156099898</v>
      </c>
      <c r="P928" s="71">
        <f t="shared" si="751"/>
        <v>5.6127318958824901</v>
      </c>
      <c r="Q928" s="71">
        <f t="shared" si="751"/>
        <v>5.3603857415145626</v>
      </c>
      <c r="R928" s="71">
        <f t="shared" si="751"/>
        <v>-0.43620016444265275</v>
      </c>
      <c r="S928" s="71">
        <f t="shared" si="751"/>
        <v>4.8764226101847044</v>
      </c>
      <c r="T928" s="71">
        <f t="shared" si="751"/>
        <v>4.4165269085504804</v>
      </c>
    </row>
    <row r="929" spans="1:20" ht="12" customHeight="1">
      <c r="A929" s="66" t="s">
        <v>16</v>
      </c>
      <c r="B929" s="71" t="s">
        <v>43</v>
      </c>
      <c r="C929" s="71">
        <f t="shared" ref="C929:T929" si="752">C905/B905*100-100</f>
        <v>3.4448630646439256</v>
      </c>
      <c r="D929" s="71">
        <f t="shared" si="752"/>
        <v>3.4657330015026417</v>
      </c>
      <c r="E929" s="71">
        <f t="shared" si="752"/>
        <v>-5.3249939724006907</v>
      </c>
      <c r="F929" s="71">
        <f t="shared" si="752"/>
        <v>1.7089510204570786</v>
      </c>
      <c r="G929" s="71">
        <f t="shared" si="752"/>
        <v>-4.7976882018169107</v>
      </c>
      <c r="H929" s="71">
        <f t="shared" si="752"/>
        <v>4.032934289223931</v>
      </c>
      <c r="I929" s="71">
        <f t="shared" si="752"/>
        <v>0.20611320462909077</v>
      </c>
      <c r="J929" s="71">
        <f t="shared" si="752"/>
        <v>5.4348858469173393</v>
      </c>
      <c r="K929" s="71">
        <f t="shared" si="752"/>
        <v>0.55119684033024896</v>
      </c>
      <c r="L929" s="71">
        <f t="shared" si="752"/>
        <v>3.3187283900499835</v>
      </c>
      <c r="M929" s="71">
        <f t="shared" si="752"/>
        <v>5.5034833716761398</v>
      </c>
      <c r="N929" s="71">
        <f t="shared" si="752"/>
        <v>4.6503265707630277</v>
      </c>
      <c r="O929" s="71">
        <f t="shared" si="752"/>
        <v>-1.107361549128143</v>
      </c>
      <c r="P929" s="71">
        <f t="shared" si="752"/>
        <v>4.5304174535852439</v>
      </c>
      <c r="Q929" s="71">
        <f t="shared" si="752"/>
        <v>2.5918926490629275</v>
      </c>
      <c r="R929" s="71">
        <f t="shared" si="752"/>
        <v>0.89490066301796389</v>
      </c>
      <c r="S929" s="71">
        <f t="shared" si="752"/>
        <v>3.5923501428958104</v>
      </c>
      <c r="T929" s="71">
        <f t="shared" si="752"/>
        <v>5.0792216878780465</v>
      </c>
    </row>
    <row r="930" spans="1:20" ht="12" customHeight="1">
      <c r="A930" s="66" t="s">
        <v>17</v>
      </c>
      <c r="B930" s="71" t="s">
        <v>43</v>
      </c>
      <c r="C930" s="71">
        <f t="shared" ref="C930:T930" si="753">C906/B906*100-100</f>
        <v>11.060751204586722</v>
      </c>
      <c r="D930" s="71">
        <f t="shared" si="753"/>
        <v>1.7720818260231255</v>
      </c>
      <c r="E930" s="71">
        <f t="shared" si="753"/>
        <v>-3.7915251485808028</v>
      </c>
      <c r="F930" s="71">
        <f t="shared" si="753"/>
        <v>6.3987798491041303E-2</v>
      </c>
      <c r="G930" s="71">
        <f t="shared" si="753"/>
        <v>-1.9768783848594893</v>
      </c>
      <c r="H930" s="71">
        <f t="shared" si="753"/>
        <v>2.3116518692945789</v>
      </c>
      <c r="I930" s="71">
        <f t="shared" si="753"/>
        <v>-0.19150604106570768</v>
      </c>
      <c r="J930" s="71">
        <f t="shared" si="753"/>
        <v>4.531889942941163</v>
      </c>
      <c r="K930" s="71">
        <f t="shared" si="753"/>
        <v>2.4138421803903753</v>
      </c>
      <c r="L930" s="71">
        <f t="shared" si="753"/>
        <v>2.3042228076162843</v>
      </c>
      <c r="M930" s="71">
        <f t="shared" si="753"/>
        <v>-2.8138571377203618</v>
      </c>
      <c r="N930" s="71">
        <f t="shared" si="753"/>
        <v>2.1306946648359144</v>
      </c>
      <c r="O930" s="71">
        <f t="shared" si="753"/>
        <v>-0.87688226793915192</v>
      </c>
      <c r="P930" s="71">
        <f t="shared" si="753"/>
        <v>2.4553467189964948</v>
      </c>
      <c r="Q930" s="71">
        <f t="shared" si="753"/>
        <v>-1.0826182596460683</v>
      </c>
      <c r="R930" s="71">
        <f t="shared" si="753"/>
        <v>-0.30912737129541767</v>
      </c>
      <c r="S930" s="71">
        <f t="shared" si="753"/>
        <v>3.332971599906756</v>
      </c>
      <c r="T930" s="71">
        <f t="shared" si="753"/>
        <v>3.0140668120087923</v>
      </c>
    </row>
    <row r="931" spans="1:20" ht="12" customHeight="1">
      <c r="A931" s="66" t="s">
        <v>18</v>
      </c>
      <c r="B931" s="71" t="s">
        <v>43</v>
      </c>
      <c r="C931" s="71">
        <f t="shared" ref="C931:T931" si="754">C907/B907*100-100</f>
        <v>1.0671914743506363</v>
      </c>
      <c r="D931" s="71">
        <f t="shared" si="754"/>
        <v>1.8274738315593879</v>
      </c>
      <c r="E931" s="71">
        <f t="shared" si="754"/>
        <v>2.0762899914487747</v>
      </c>
      <c r="F931" s="71">
        <f t="shared" si="754"/>
        <v>-1.1049547997136955</v>
      </c>
      <c r="G931" s="71">
        <f t="shared" si="754"/>
        <v>-2.5364436176087395</v>
      </c>
      <c r="H931" s="71">
        <f t="shared" si="754"/>
        <v>1.8572712103709392</v>
      </c>
      <c r="I931" s="71">
        <f t="shared" si="754"/>
        <v>2.2221462144846384</v>
      </c>
      <c r="J931" s="71">
        <f t="shared" si="754"/>
        <v>5.559635321735044</v>
      </c>
      <c r="K931" s="71">
        <f t="shared" si="754"/>
        <v>2.7962356505447872</v>
      </c>
      <c r="L931" s="71">
        <f t="shared" si="754"/>
        <v>8.8559400429099497</v>
      </c>
      <c r="M931" s="71">
        <f t="shared" si="754"/>
        <v>0.50943581883944944</v>
      </c>
      <c r="N931" s="71">
        <f t="shared" si="754"/>
        <v>4.6757515660252409</v>
      </c>
      <c r="O931" s="71">
        <f t="shared" si="754"/>
        <v>-5.8804190562024843</v>
      </c>
      <c r="P931" s="71">
        <f t="shared" si="754"/>
        <v>5.9220035411874221</v>
      </c>
      <c r="Q931" s="71">
        <f t="shared" si="754"/>
        <v>3.2471141422310836</v>
      </c>
      <c r="R931" s="71">
        <f t="shared" si="754"/>
        <v>-0.30315504274045679</v>
      </c>
      <c r="S931" s="71">
        <f t="shared" si="754"/>
        <v>3.508069360458137</v>
      </c>
      <c r="T931" s="71">
        <f t="shared" si="754"/>
        <v>5.6238101400416127</v>
      </c>
    </row>
    <row r="932" spans="1:20" ht="12" customHeight="1">
      <c r="A932" s="66" t="s">
        <v>19</v>
      </c>
      <c r="B932" s="71" t="s">
        <v>43</v>
      </c>
      <c r="C932" s="71">
        <f t="shared" ref="C932:T932" si="755">C908/B908*100-100</f>
        <v>-1.0384003895431277</v>
      </c>
      <c r="D932" s="71">
        <f t="shared" si="755"/>
        <v>2.143173217269549</v>
      </c>
      <c r="E932" s="71">
        <f t="shared" si="755"/>
        <v>-7.8559836023174086</v>
      </c>
      <c r="F932" s="71">
        <f t="shared" si="755"/>
        <v>-2.8504012981886717</v>
      </c>
      <c r="G932" s="71">
        <f t="shared" si="755"/>
        <v>0.76474826509587501</v>
      </c>
      <c r="H932" s="71">
        <f t="shared" si="755"/>
        <v>9.2211278610495668</v>
      </c>
      <c r="I932" s="71">
        <f t="shared" si="755"/>
        <v>4.4058168859019418</v>
      </c>
      <c r="J932" s="71">
        <f t="shared" si="755"/>
        <v>-2.2208986373186974</v>
      </c>
      <c r="K932" s="71">
        <f t="shared" si="755"/>
        <v>0.8375295530121889</v>
      </c>
      <c r="L932" s="71">
        <f t="shared" si="755"/>
        <v>1.0615271326972646</v>
      </c>
      <c r="M932" s="71">
        <f t="shared" si="755"/>
        <v>0.14178513637553181</v>
      </c>
      <c r="N932" s="71">
        <f t="shared" si="755"/>
        <v>2.9523259055337832</v>
      </c>
      <c r="O932" s="71">
        <f t="shared" si="755"/>
        <v>4.3522823055730129</v>
      </c>
      <c r="P932" s="71">
        <f t="shared" si="755"/>
        <v>4.1247284337554362</v>
      </c>
      <c r="Q932" s="71">
        <f t="shared" si="755"/>
        <v>1.2061253767821967</v>
      </c>
      <c r="R932" s="71">
        <f t="shared" si="755"/>
        <v>-2.0348942350227759</v>
      </c>
      <c r="S932" s="71">
        <f t="shared" si="755"/>
        <v>5.2095196171705282</v>
      </c>
      <c r="T932" s="71">
        <f t="shared" si="755"/>
        <v>2.4588449178517919</v>
      </c>
    </row>
    <row r="933" spans="1:20" ht="12" customHeight="1">
      <c r="A933" s="69" t="s">
        <v>20</v>
      </c>
      <c r="B933" s="71" t="s">
        <v>43</v>
      </c>
      <c r="C933" s="100">
        <f t="shared" ref="C933:T933" si="756">C909/B909*100-100</f>
        <v>2.2065488234915449</v>
      </c>
      <c r="D933" s="100">
        <f t="shared" si="756"/>
        <v>1.5854986298337224</v>
      </c>
      <c r="E933" s="100">
        <f t="shared" si="756"/>
        <v>-0.44050148480243934</v>
      </c>
      <c r="F933" s="100">
        <f t="shared" si="756"/>
        <v>1.814074575817969</v>
      </c>
      <c r="G933" s="100">
        <f t="shared" si="756"/>
        <v>-8.127813857126398E-2</v>
      </c>
      <c r="H933" s="100">
        <f t="shared" si="756"/>
        <v>1.7813354812469697</v>
      </c>
      <c r="I933" s="100">
        <f t="shared" si="756"/>
        <v>1.7259010205312109</v>
      </c>
      <c r="J933" s="100">
        <f t="shared" si="756"/>
        <v>4.6015855579068443</v>
      </c>
      <c r="K933" s="100">
        <f t="shared" si="756"/>
        <v>2.9697594886850993</v>
      </c>
      <c r="L933" s="100">
        <f t="shared" si="756"/>
        <v>2.0511220843923326</v>
      </c>
      <c r="M933" s="100">
        <f t="shared" si="756"/>
        <v>1.3930430535472453</v>
      </c>
      <c r="N933" s="100">
        <f t="shared" si="756"/>
        <v>2.9490688513228491</v>
      </c>
      <c r="O933" s="100">
        <f t="shared" si="756"/>
        <v>3.8986269322988392</v>
      </c>
      <c r="P933" s="100">
        <f t="shared" si="756"/>
        <v>3.6553917375424305</v>
      </c>
      <c r="Q933" s="100">
        <f t="shared" si="756"/>
        <v>3.1191596402098298</v>
      </c>
      <c r="R933" s="100">
        <f t="shared" si="756"/>
        <v>0.71670834025476893</v>
      </c>
      <c r="S933" s="100">
        <f t="shared" si="756"/>
        <v>4.5045691194553825</v>
      </c>
      <c r="T933" s="100">
        <f t="shared" si="756"/>
        <v>4.4856630286077745</v>
      </c>
    </row>
    <row r="934" spans="1:20" ht="12" customHeight="1">
      <c r="A934" s="70" t="s">
        <v>0</v>
      </c>
      <c r="B934" s="71" t="s">
        <v>43</v>
      </c>
      <c r="C934" s="71">
        <f t="shared" ref="C934:T934" si="757">C910/B910*100-100</f>
        <v>2.3623652049262347</v>
      </c>
      <c r="D934" s="71">
        <f t="shared" si="757"/>
        <v>0.98143189913433559</v>
      </c>
      <c r="E934" s="71">
        <f t="shared" si="757"/>
        <v>1.7657749259149682</v>
      </c>
      <c r="F934" s="71">
        <f t="shared" si="757"/>
        <v>3.5336524153917424</v>
      </c>
      <c r="G934" s="71">
        <f t="shared" si="757"/>
        <v>-0.72538648231935099</v>
      </c>
      <c r="H934" s="71">
        <f t="shared" si="757"/>
        <v>0.78144743195953481</v>
      </c>
      <c r="I934" s="71">
        <f t="shared" si="757"/>
        <v>2.2726240033273655</v>
      </c>
      <c r="J934" s="71">
        <f t="shared" si="757"/>
        <v>5.2339989196035503</v>
      </c>
      <c r="K934" s="71">
        <f t="shared" si="757"/>
        <v>2.7890287554437947</v>
      </c>
      <c r="L934" s="71">
        <f t="shared" si="757"/>
        <v>1.4181670641092836</v>
      </c>
      <c r="M934" s="71">
        <f t="shared" si="757"/>
        <v>0.74672792258441234</v>
      </c>
      <c r="N934" s="71">
        <f t="shared" si="757"/>
        <v>1.12784817449689</v>
      </c>
      <c r="O934" s="71">
        <f t="shared" si="757"/>
        <v>4.8595738684462617</v>
      </c>
      <c r="P934" s="71">
        <f t="shared" si="757"/>
        <v>2.8000336964392005</v>
      </c>
      <c r="Q934" s="71">
        <f t="shared" si="757"/>
        <v>4.2407738409389708</v>
      </c>
      <c r="R934" s="71">
        <f t="shared" si="757"/>
        <v>2.107833145504955</v>
      </c>
      <c r="S934" s="71">
        <f t="shared" si="757"/>
        <v>4.5046090404173356</v>
      </c>
      <c r="T934" s="71">
        <f t="shared" si="757"/>
        <v>5.4222815490980025</v>
      </c>
    </row>
    <row r="935" spans="1:20" ht="12" customHeight="1">
      <c r="A935" s="70" t="s">
        <v>5</v>
      </c>
      <c r="B935" s="71" t="s">
        <v>43</v>
      </c>
      <c r="C935" s="71">
        <f t="shared" ref="C935:T935" si="758">C911/B911*100-100</f>
        <v>2.1331293569785998</v>
      </c>
      <c r="D935" s="71">
        <f t="shared" si="758"/>
        <v>1.8706118094614226</v>
      </c>
      <c r="E935" s="71">
        <f t="shared" si="758"/>
        <v>-1.4726544711548257</v>
      </c>
      <c r="F935" s="71">
        <f t="shared" si="758"/>
        <v>0.98325957051505952</v>
      </c>
      <c r="G935" s="71">
        <f t="shared" si="758"/>
        <v>0.2377703022580846</v>
      </c>
      <c r="H935" s="71">
        <f t="shared" si="758"/>
        <v>2.2718975683442011</v>
      </c>
      <c r="I935" s="71">
        <f t="shared" si="758"/>
        <v>1.461595515436656</v>
      </c>
      <c r="J935" s="71">
        <f t="shared" si="758"/>
        <v>4.2933710774899083</v>
      </c>
      <c r="K935" s="71">
        <f t="shared" si="758"/>
        <v>3.0586318041071223</v>
      </c>
      <c r="L935" s="71">
        <f t="shared" si="758"/>
        <v>2.3615564006582446</v>
      </c>
      <c r="M935" s="71">
        <f t="shared" si="758"/>
        <v>1.7071084396939966</v>
      </c>
      <c r="N935" s="71">
        <f t="shared" si="758"/>
        <v>3.8257021556110828</v>
      </c>
      <c r="O935" s="71">
        <f t="shared" si="758"/>
        <v>3.4481000710654683</v>
      </c>
      <c r="P935" s="71">
        <f t="shared" si="758"/>
        <v>4.061886351177705</v>
      </c>
      <c r="Q935" s="71">
        <f t="shared" si="758"/>
        <v>2.5925947298984369</v>
      </c>
      <c r="R935" s="71">
        <f t="shared" si="758"/>
        <v>5.3124008668035572E-2</v>
      </c>
      <c r="S935" s="71">
        <f t="shared" si="758"/>
        <v>4.5045496855791782</v>
      </c>
      <c r="T935" s="71">
        <f t="shared" si="758"/>
        <v>4.0297086161954923</v>
      </c>
    </row>
    <row r="936" spans="1:20" ht="12" customHeight="1">
      <c r="A936" s="4"/>
      <c r="B936" s="73"/>
      <c r="C936" s="73"/>
      <c r="D936" s="73"/>
    </row>
    <row r="937" spans="1:20" ht="12" customHeight="1">
      <c r="A937" s="65"/>
      <c r="B937" s="193" t="s">
        <v>72</v>
      </c>
      <c r="C937" s="193"/>
      <c r="D937" s="193"/>
      <c r="E937" s="193"/>
      <c r="F937" s="193"/>
      <c r="G937" s="193"/>
      <c r="H937" s="193"/>
      <c r="I937" s="193"/>
      <c r="J937" s="193"/>
      <c r="K937" s="193"/>
      <c r="L937" s="193"/>
      <c r="M937" s="193"/>
      <c r="N937" s="193"/>
      <c r="O937" s="193"/>
      <c r="P937" s="193"/>
      <c r="Q937" s="193"/>
      <c r="R937" s="193"/>
      <c r="S937" s="193"/>
      <c r="T937" s="193"/>
    </row>
    <row r="938" spans="1:20" s="5" customFormat="1" ht="12" customHeight="1">
      <c r="A938" s="65"/>
      <c r="B938" s="184" t="s">
        <v>86</v>
      </c>
      <c r="C938" s="184"/>
      <c r="D938" s="184"/>
      <c r="E938" s="184"/>
      <c r="F938" s="184"/>
      <c r="G938" s="184"/>
      <c r="H938" s="184"/>
      <c r="I938" s="184"/>
      <c r="J938" s="184"/>
      <c r="K938" s="184"/>
      <c r="L938" s="184"/>
      <c r="M938" s="184"/>
      <c r="N938" s="184"/>
      <c r="O938" s="184"/>
      <c r="P938" s="184"/>
      <c r="Q938" s="184"/>
      <c r="R938" s="184"/>
      <c r="S938" s="184"/>
      <c r="T938" s="184"/>
    </row>
    <row r="939" spans="1:20" ht="12" customHeight="1">
      <c r="A939" s="66" t="s">
        <v>1</v>
      </c>
      <c r="B939" s="74">
        <f>B890/B$909*100</f>
        <v>3.9314510718464528</v>
      </c>
      <c r="C939" s="74">
        <f t="shared" ref="C939:Q939" si="759">C890/C$909*100</f>
        <v>3.9836526941734882</v>
      </c>
      <c r="D939" s="74">
        <f t="shared" si="759"/>
        <v>4.0586457584083275</v>
      </c>
      <c r="E939" s="74">
        <f t="shared" si="759"/>
        <v>4.3529400979190243</v>
      </c>
      <c r="F939" s="74">
        <f t="shared" si="759"/>
        <v>4.3228017052472207</v>
      </c>
      <c r="G939" s="74">
        <f t="shared" si="759"/>
        <v>4.2181461485090876</v>
      </c>
      <c r="H939" s="74">
        <f t="shared" si="759"/>
        <v>4.1775437688689996</v>
      </c>
      <c r="I939" s="74">
        <f t="shared" si="759"/>
        <v>4.0962376928858477</v>
      </c>
      <c r="J939" s="74">
        <f t="shared" si="759"/>
        <v>4.0898992434588806</v>
      </c>
      <c r="K939" s="74">
        <f t="shared" si="759"/>
        <v>4.1788764503263556</v>
      </c>
      <c r="L939" s="74">
        <f t="shared" si="759"/>
        <v>4.2332828912261915</v>
      </c>
      <c r="M939" s="74">
        <f t="shared" si="759"/>
        <v>4.1949153098782599</v>
      </c>
      <c r="N939" s="74">
        <f t="shared" si="759"/>
        <v>4.2486137878199148</v>
      </c>
      <c r="O939" s="74">
        <f t="shared" si="759"/>
        <v>4.3188201226267031</v>
      </c>
      <c r="P939" s="74">
        <f t="shared" si="759"/>
        <v>4.2939169810718578</v>
      </c>
      <c r="Q939" s="74">
        <f t="shared" si="759"/>
        <v>4.358111890259309</v>
      </c>
      <c r="R939" s="74">
        <f t="shared" ref="R939:S939" si="760">R890/R$909*100</f>
        <v>4.3583630586980115</v>
      </c>
      <c r="S939" s="74">
        <f t="shared" si="760"/>
        <v>4.3290808302187571</v>
      </c>
      <c r="T939" s="74">
        <f t="shared" ref="T939" si="761">T890/T$909*100</f>
        <v>4.323645238587055</v>
      </c>
    </row>
    <row r="940" spans="1:20" ht="12" customHeight="1">
      <c r="A940" s="66" t="s">
        <v>2</v>
      </c>
      <c r="B940" s="74">
        <f t="shared" ref="B940:Q942" si="762">B891/B$909*100</f>
        <v>8.7073602896186024</v>
      </c>
      <c r="C940" s="74">
        <f t="shared" si="762"/>
        <v>8.7414614357497982</v>
      </c>
      <c r="D940" s="74">
        <f t="shared" si="762"/>
        <v>8.5804820266816151</v>
      </c>
      <c r="E940" s="74">
        <f t="shared" si="762"/>
        <v>8.7569190693514543</v>
      </c>
      <c r="F940" s="74">
        <f t="shared" si="762"/>
        <v>8.9752181361807253</v>
      </c>
      <c r="G940" s="74">
        <f t="shared" si="762"/>
        <v>8.7765744499294218</v>
      </c>
      <c r="H940" s="74">
        <f t="shared" si="762"/>
        <v>8.5463955143544847</v>
      </c>
      <c r="I940" s="74">
        <f t="shared" si="762"/>
        <v>8.4009027848704196</v>
      </c>
      <c r="J940" s="74">
        <f t="shared" si="762"/>
        <v>8.3345440278861549</v>
      </c>
      <c r="K940" s="74">
        <f t="shared" si="762"/>
        <v>8.1218132902659352</v>
      </c>
      <c r="L940" s="74">
        <f t="shared" si="762"/>
        <v>8.0873495189546798</v>
      </c>
      <c r="M940" s="74">
        <f t="shared" si="762"/>
        <v>8.0533522091874783</v>
      </c>
      <c r="N940" s="74">
        <f t="shared" si="762"/>
        <v>7.8676083788467075</v>
      </c>
      <c r="O940" s="74">
        <f t="shared" si="762"/>
        <v>7.7383415757091258</v>
      </c>
      <c r="P940" s="74">
        <f t="shared" si="762"/>
        <v>7.6777242794778005</v>
      </c>
      <c r="Q940" s="74">
        <f t="shared" si="762"/>
        <v>7.8623625478847297</v>
      </c>
      <c r="R940" s="74">
        <f t="shared" ref="R940:S940" si="763">R891/R$909*100</f>
        <v>7.6748098721021059</v>
      </c>
      <c r="S940" s="74">
        <f t="shared" si="763"/>
        <v>7.6296605875243895</v>
      </c>
      <c r="T940" s="74">
        <f t="shared" ref="T940" si="764">T891/T$909*100</f>
        <v>7.7109404054816313</v>
      </c>
    </row>
    <row r="941" spans="1:20" ht="12" customHeight="1">
      <c r="A941" s="66" t="s">
        <v>3</v>
      </c>
      <c r="B941" s="74">
        <f t="shared" si="762"/>
        <v>6.4137105236321492</v>
      </c>
      <c r="C941" s="74">
        <f t="shared" si="762"/>
        <v>6.3954604200946115</v>
      </c>
      <c r="D941" s="74">
        <f t="shared" si="762"/>
        <v>6.3115229796045131</v>
      </c>
      <c r="E941" s="74">
        <f t="shared" si="762"/>
        <v>6.2801585507069309</v>
      </c>
      <c r="F941" s="74">
        <f t="shared" si="762"/>
        <v>6.38581616797482</v>
      </c>
      <c r="G941" s="74">
        <f t="shared" si="762"/>
        <v>6.3308238896908122</v>
      </c>
      <c r="H941" s="74">
        <f t="shared" si="762"/>
        <v>6.1928200430207889</v>
      </c>
      <c r="I941" s="74">
        <f t="shared" si="762"/>
        <v>6.0622025615465462</v>
      </c>
      <c r="J941" s="74">
        <f t="shared" si="762"/>
        <v>6.2350929014468619</v>
      </c>
      <c r="K941" s="74">
        <f t="shared" si="762"/>
        <v>6.0728794737115734</v>
      </c>
      <c r="L941" s="74">
        <f t="shared" si="762"/>
        <v>6.0880061189230776</v>
      </c>
      <c r="M941" s="74">
        <f t="shared" si="762"/>
        <v>5.9173784678559311</v>
      </c>
      <c r="N941" s="74">
        <f t="shared" si="762"/>
        <v>5.7517366421079288</v>
      </c>
      <c r="O941" s="74">
        <f t="shared" si="762"/>
        <v>5.4885118798050776</v>
      </c>
      <c r="P941" s="74">
        <f t="shared" si="762"/>
        <v>5.3960296119136819</v>
      </c>
      <c r="Q941" s="74">
        <f t="shared" si="762"/>
        <v>5.2908228883387221</v>
      </c>
      <c r="R941" s="74">
        <f t="shared" ref="R941:S941" si="765">R892/R$909*100</f>
        <v>5.2954382748741171</v>
      </c>
      <c r="S941" s="74">
        <f t="shared" si="765"/>
        <v>5.1957102312717458</v>
      </c>
      <c r="T941" s="74">
        <f t="shared" ref="T941" si="766">T892/T$909*100</f>
        <v>5.1539928968214221</v>
      </c>
    </row>
    <row r="942" spans="1:20" ht="12" customHeight="1">
      <c r="A942" s="66" t="s">
        <v>4</v>
      </c>
      <c r="B942" s="74">
        <f t="shared" si="762"/>
        <v>12.960605147761306</v>
      </c>
      <c r="C942" s="74">
        <f t="shared" si="762"/>
        <v>12.94135727734829</v>
      </c>
      <c r="D942" s="74">
        <f t="shared" si="762"/>
        <v>12.92062839472119</v>
      </c>
      <c r="E942" s="74">
        <f t="shared" si="762"/>
        <v>13.187541127831734</v>
      </c>
      <c r="F942" s="74">
        <f t="shared" si="762"/>
        <v>13.443938005498227</v>
      </c>
      <c r="G942" s="74">
        <f t="shared" si="762"/>
        <v>13.5886771988867</v>
      </c>
      <c r="H942" s="74">
        <f t="shared" si="762"/>
        <v>13.674116859744128</v>
      </c>
      <c r="I942" s="74">
        <f t="shared" si="762"/>
        <v>14.206691890541261</v>
      </c>
      <c r="J942" s="74">
        <f t="shared" si="762"/>
        <v>14.304599753217126</v>
      </c>
      <c r="K942" s="74">
        <f t="shared" si="762"/>
        <v>14.532708632924004</v>
      </c>
      <c r="L942" s="74">
        <f t="shared" si="762"/>
        <v>14.293543632189094</v>
      </c>
      <c r="M942" s="74">
        <f t="shared" si="762"/>
        <v>14.328080894701111</v>
      </c>
      <c r="N942" s="74">
        <f t="shared" si="762"/>
        <v>14.050937742431049</v>
      </c>
      <c r="O942" s="74">
        <f t="shared" si="762"/>
        <v>14.668437325282019</v>
      </c>
      <c r="P942" s="74">
        <f t="shared" si="762"/>
        <v>14.580611130635686</v>
      </c>
      <c r="Q942" s="74">
        <f t="shared" si="762"/>
        <v>14.784482143707747</v>
      </c>
      <c r="R942" s="74">
        <f t="shared" ref="R942:S942" si="767">R893/R$909*100</f>
        <v>15.413245788953347</v>
      </c>
      <c r="S942" s="74">
        <f t="shared" si="767"/>
        <v>15.587417853069915</v>
      </c>
      <c r="T942" s="74">
        <f t="shared" ref="T942" si="768">T893/T$909*100</f>
        <v>15.846791911298544</v>
      </c>
    </row>
    <row r="943" spans="1:20" ht="12" customHeight="1">
      <c r="A943" s="66"/>
      <c r="B943" s="74"/>
      <c r="C943" s="74"/>
      <c r="D943" s="74"/>
      <c r="E943" s="74"/>
      <c r="F943" s="74"/>
      <c r="G943" s="74"/>
      <c r="H943" s="74"/>
      <c r="I943" s="74"/>
      <c r="J943" s="74"/>
      <c r="K943" s="74"/>
      <c r="L943" s="74"/>
      <c r="M943" s="74"/>
      <c r="N943" s="74"/>
      <c r="O943" s="74"/>
      <c r="P943" s="74"/>
      <c r="Q943" s="74"/>
      <c r="R943" s="74"/>
      <c r="S943" s="74"/>
      <c r="T943" s="74"/>
    </row>
    <row r="944" spans="1:20" ht="12" customHeight="1">
      <c r="A944" s="66" t="s">
        <v>6</v>
      </c>
      <c r="B944" s="74">
        <f>B895/B$909*100</f>
        <v>6.4263823437852228</v>
      </c>
      <c r="C944" s="74">
        <f t="shared" ref="C944:Q944" si="769">C895/C$909*100</f>
        <v>6.4886647121034384</v>
      </c>
      <c r="D944" s="74">
        <f t="shared" si="769"/>
        <v>6.3539043660420669</v>
      </c>
      <c r="E944" s="74">
        <f t="shared" si="769"/>
        <v>6.450758682997483</v>
      </c>
      <c r="F944" s="74">
        <f t="shared" si="769"/>
        <v>6.5493206900673338</v>
      </c>
      <c r="G944" s="74">
        <f t="shared" si="769"/>
        <v>6.6116449881572334</v>
      </c>
      <c r="H944" s="74">
        <f t="shared" si="769"/>
        <v>6.5954083108177937</v>
      </c>
      <c r="I944" s="74">
        <f t="shared" si="769"/>
        <v>6.5711782648888866</v>
      </c>
      <c r="J944" s="74">
        <f t="shared" si="769"/>
        <v>6.5594142246165941</v>
      </c>
      <c r="K944" s="74">
        <f t="shared" si="769"/>
        <v>6.6514689319958586</v>
      </c>
      <c r="L944" s="74">
        <f t="shared" si="769"/>
        <v>6.6931011805134863</v>
      </c>
      <c r="M944" s="74">
        <f t="shared" si="769"/>
        <v>6.8406933061419304</v>
      </c>
      <c r="N944" s="74">
        <f t="shared" si="769"/>
        <v>6.8596054185865345</v>
      </c>
      <c r="O944" s="74">
        <f t="shared" si="769"/>
        <v>6.8191097510474918</v>
      </c>
      <c r="P944" s="74">
        <f t="shared" si="769"/>
        <v>6.7761107989534271</v>
      </c>
      <c r="Q944" s="74">
        <f t="shared" si="769"/>
        <v>6.6464657968287462</v>
      </c>
      <c r="R944" s="74">
        <f t="shared" ref="R944:S959" si="770">R895/R$909*100</f>
        <v>6.7960490272855552</v>
      </c>
      <c r="S944" s="74">
        <f t="shared" si="770"/>
        <v>6.6909197544374868</v>
      </c>
      <c r="T944" s="74">
        <f t="shared" ref="T944" si="771">T895/T$909*100</f>
        <v>6.6498004560219979</v>
      </c>
    </row>
    <row r="945" spans="1:20" ht="12" customHeight="1">
      <c r="A945" s="66" t="s">
        <v>7</v>
      </c>
      <c r="B945" s="74">
        <f t="shared" ref="B945:Q960" si="772">B896/B$909*100</f>
        <v>5.0201541483731766</v>
      </c>
      <c r="C945" s="74">
        <f t="shared" si="772"/>
        <v>5.2012737619045932</v>
      </c>
      <c r="D945" s="74">
        <f t="shared" si="772"/>
        <v>5.2620202763473181</v>
      </c>
      <c r="E945" s="74">
        <f t="shared" si="772"/>
        <v>5.3351645993529564</v>
      </c>
      <c r="F945" s="74">
        <f t="shared" si="772"/>
        <v>5.3163153910514369</v>
      </c>
      <c r="G945" s="74">
        <f t="shared" si="772"/>
        <v>5.4891421371208917</v>
      </c>
      <c r="H945" s="74">
        <f t="shared" si="772"/>
        <v>5.789346380345112</v>
      </c>
      <c r="I945" s="74">
        <f t="shared" si="772"/>
        <v>5.8700888812686314</v>
      </c>
      <c r="J945" s="74">
        <f t="shared" si="772"/>
        <v>5.9240922865146644</v>
      </c>
      <c r="K945" s="74">
        <f t="shared" si="772"/>
        <v>5.8968740879982589</v>
      </c>
      <c r="L945" s="74">
        <f t="shared" si="772"/>
        <v>5.4907874539653001</v>
      </c>
      <c r="M945" s="74">
        <f t="shared" si="772"/>
        <v>5.4920290084944794</v>
      </c>
      <c r="N945" s="74">
        <f t="shared" si="772"/>
        <v>5.4343290287290786</v>
      </c>
      <c r="O945" s="74">
        <f t="shared" si="772"/>
        <v>5.5110877125376696</v>
      </c>
      <c r="P945" s="74">
        <f t="shared" si="772"/>
        <v>5.5284594097838609</v>
      </c>
      <c r="Q945" s="74">
        <f t="shared" si="772"/>
        <v>5.5038393621607691</v>
      </c>
      <c r="R945" s="74">
        <f t="shared" si="770"/>
        <v>5.5653072944100312</v>
      </c>
      <c r="S945" s="74">
        <f t="shared" si="770"/>
        <v>5.4957112478155086</v>
      </c>
      <c r="T945" s="74">
        <f t="shared" ref="T945" si="773">T896/T$909*100</f>
        <v>5.5334908812639947</v>
      </c>
    </row>
    <row r="946" spans="1:20" ht="12" customHeight="1">
      <c r="A946" s="66" t="s">
        <v>8</v>
      </c>
      <c r="B946" s="74">
        <f t="shared" si="772"/>
        <v>4.5057252138862358</v>
      </c>
      <c r="C946" s="74">
        <f t="shared" si="772"/>
        <v>4.1556034947137599</v>
      </c>
      <c r="D946" s="74">
        <f t="shared" si="772"/>
        <v>4.2348673532068952</v>
      </c>
      <c r="E946" s="74">
        <f t="shared" si="772"/>
        <v>4.4027376826631475</v>
      </c>
      <c r="F946" s="74">
        <f t="shared" si="772"/>
        <v>4.2216821387306265</v>
      </c>
      <c r="G946" s="74">
        <f t="shared" si="772"/>
        <v>4.6497252637707049</v>
      </c>
      <c r="H946" s="74">
        <f t="shared" si="772"/>
        <v>4.4748797410447212</v>
      </c>
      <c r="I946" s="74">
        <f t="shared" si="772"/>
        <v>4.3293821475539662</v>
      </c>
      <c r="J946" s="74">
        <f t="shared" si="772"/>
        <v>4.29482755205514</v>
      </c>
      <c r="K946" s="74">
        <f t="shared" si="772"/>
        <v>4.3132046302889302</v>
      </c>
      <c r="L946" s="74">
        <f t="shared" si="772"/>
        <v>4.3368673174037182</v>
      </c>
      <c r="M946" s="74">
        <f t="shared" si="772"/>
        <v>4.3089569286762668</v>
      </c>
      <c r="N946" s="74">
        <f t="shared" si="772"/>
        <v>4.2360197927119705</v>
      </c>
      <c r="O946" s="74">
        <f t="shared" si="772"/>
        <v>4.2093654556289577</v>
      </c>
      <c r="P946" s="74">
        <f t="shared" si="772"/>
        <v>4.0588533106701465</v>
      </c>
      <c r="Q946" s="74">
        <f t="shared" si="772"/>
        <v>4.0257024604947205</v>
      </c>
      <c r="R946" s="74">
        <f t="shared" si="770"/>
        <v>3.8631050326094729</v>
      </c>
      <c r="S946" s="74">
        <f t="shared" si="770"/>
        <v>3.8968314905271044</v>
      </c>
      <c r="T946" s="74">
        <f t="shared" ref="T946" si="774">T897/T$909*100</f>
        <v>3.8235018316403537</v>
      </c>
    </row>
    <row r="947" spans="1:20" ht="12" customHeight="1">
      <c r="A947" s="66" t="s">
        <v>9</v>
      </c>
      <c r="B947" s="74">
        <f t="shared" si="772"/>
        <v>3.8649470785877602</v>
      </c>
      <c r="C947" s="74">
        <f t="shared" si="772"/>
        <v>3.8248386197099955</v>
      </c>
      <c r="D947" s="74">
        <f t="shared" si="772"/>
        <v>3.8436613899269294</v>
      </c>
      <c r="E947" s="74">
        <f t="shared" si="772"/>
        <v>3.8604242984629362</v>
      </c>
      <c r="F947" s="74">
        <f t="shared" si="772"/>
        <v>3.7761743495756797</v>
      </c>
      <c r="G947" s="74">
        <f t="shared" si="772"/>
        <v>3.7236209357779146</v>
      </c>
      <c r="H947" s="74">
        <f t="shared" si="772"/>
        <v>3.6969780689255627</v>
      </c>
      <c r="I947" s="74">
        <f t="shared" si="772"/>
        <v>3.6810928312220237</v>
      </c>
      <c r="J947" s="74">
        <f t="shared" si="772"/>
        <v>3.6824431519078398</v>
      </c>
      <c r="K947" s="74">
        <f t="shared" si="772"/>
        <v>3.7243317434065739</v>
      </c>
      <c r="L947" s="74">
        <f t="shared" si="772"/>
        <v>3.7600684209401436</v>
      </c>
      <c r="M947" s="74">
        <f t="shared" si="772"/>
        <v>3.8323747852259955</v>
      </c>
      <c r="N947" s="74">
        <f t="shared" si="772"/>
        <v>3.9359994113851333</v>
      </c>
      <c r="O947" s="74">
        <f t="shared" si="772"/>
        <v>3.9410335273084547</v>
      </c>
      <c r="P947" s="74">
        <f t="shared" si="772"/>
        <v>4.0696870592556182</v>
      </c>
      <c r="Q947" s="74">
        <f t="shared" si="772"/>
        <v>4.0691109368565961</v>
      </c>
      <c r="R947" s="74">
        <f t="shared" si="770"/>
        <v>4.0074985223344761</v>
      </c>
      <c r="S947" s="74">
        <f t="shared" si="770"/>
        <v>3.974197936921565</v>
      </c>
      <c r="T947" s="74">
        <f t="shared" ref="T947" si="775">T898/T$909*100</f>
        <v>3.9484456149079903</v>
      </c>
    </row>
    <row r="948" spans="1:20" ht="12" customHeight="1">
      <c r="A948" s="66" t="s">
        <v>10</v>
      </c>
      <c r="B948" s="74">
        <f t="shared" si="772"/>
        <v>6.1963774863939376</v>
      </c>
      <c r="C948" s="74">
        <f t="shared" si="772"/>
        <v>6.312553811550095</v>
      </c>
      <c r="D948" s="74">
        <f t="shared" si="772"/>
        <v>6.4337965507674006</v>
      </c>
      <c r="E948" s="74">
        <f t="shared" si="772"/>
        <v>6.3779120695374836</v>
      </c>
      <c r="F948" s="74">
        <f t="shared" si="772"/>
        <v>6.372516833339974</v>
      </c>
      <c r="G948" s="74">
        <f t="shared" si="772"/>
        <v>6.4385731260915691</v>
      </c>
      <c r="H948" s="74">
        <f t="shared" si="772"/>
        <v>6.3739028840915468</v>
      </c>
      <c r="I948" s="74">
        <f t="shared" si="772"/>
        <v>6.2923661809060478</v>
      </c>
      <c r="J948" s="74">
        <f t="shared" si="772"/>
        <v>6.4351391594287017</v>
      </c>
      <c r="K948" s="74">
        <f t="shared" si="772"/>
        <v>6.4996346093294717</v>
      </c>
      <c r="L948" s="74">
        <f t="shared" si="772"/>
        <v>6.3656841375748616</v>
      </c>
      <c r="M948" s="74">
        <f t="shared" si="772"/>
        <v>6.1719799583655828</v>
      </c>
      <c r="N948" s="74">
        <f t="shared" si="772"/>
        <v>6.0129210630405989</v>
      </c>
      <c r="O948" s="74">
        <f t="shared" si="772"/>
        <v>6.0038921666060272</v>
      </c>
      <c r="P948" s="74">
        <f t="shared" si="772"/>
        <v>6.1467061601891286</v>
      </c>
      <c r="Q948" s="74">
        <f t="shared" si="772"/>
        <v>6.0169794180592335</v>
      </c>
      <c r="R948" s="74">
        <f t="shared" si="770"/>
        <v>5.9914295399622697</v>
      </c>
      <c r="S948" s="74">
        <f t="shared" si="770"/>
        <v>5.9747503164638571</v>
      </c>
      <c r="T948" s="74">
        <f t="shared" ref="T948" si="776">T899/T$909*100</f>
        <v>5.9440997633043331</v>
      </c>
    </row>
    <row r="949" spans="1:20" ht="12" customHeight="1">
      <c r="A949" s="66" t="s">
        <v>11</v>
      </c>
      <c r="B949" s="74">
        <f t="shared" si="772"/>
        <v>5.3561796214991899</v>
      </c>
      <c r="C949" s="74">
        <f t="shared" si="772"/>
        <v>5.2609428887192928</v>
      </c>
      <c r="D949" s="74">
        <f t="shared" si="772"/>
        <v>5.2078783984569208</v>
      </c>
      <c r="E949" s="74">
        <f t="shared" si="772"/>
        <v>5.2639324725928711</v>
      </c>
      <c r="F949" s="74">
        <f t="shared" si="772"/>
        <v>5.3587393920076494</v>
      </c>
      <c r="G949" s="74">
        <f t="shared" si="772"/>
        <v>5.3789206734028223</v>
      </c>
      <c r="H949" s="74">
        <f t="shared" si="772"/>
        <v>5.3520396638100802</v>
      </c>
      <c r="I949" s="74">
        <f t="shared" si="772"/>
        <v>5.4044392725282986</v>
      </c>
      <c r="J949" s="74">
        <f t="shared" si="772"/>
        <v>5.3593134025396525</v>
      </c>
      <c r="K949" s="74">
        <f t="shared" si="772"/>
        <v>5.5084636979595398</v>
      </c>
      <c r="L949" s="74">
        <f t="shared" si="772"/>
        <v>5.6987271280548626</v>
      </c>
      <c r="M949" s="74">
        <f t="shared" si="772"/>
        <v>5.7541222337339679</v>
      </c>
      <c r="N949" s="74">
        <f t="shared" si="772"/>
        <v>6.0002532225455614</v>
      </c>
      <c r="O949" s="74">
        <f t="shared" si="772"/>
        <v>6.2477874036286867</v>
      </c>
      <c r="P949" s="74">
        <f t="shared" si="772"/>
        <v>6.03737132118499</v>
      </c>
      <c r="Q949" s="74">
        <f t="shared" si="772"/>
        <v>6.0517799470127649</v>
      </c>
      <c r="R949" s="74">
        <f t="shared" si="770"/>
        <v>6.0842307760636913</v>
      </c>
      <c r="S949" s="74">
        <f t="shared" si="770"/>
        <v>6.2776458982947396</v>
      </c>
      <c r="T949" s="74">
        <f t="shared" ref="T949" si="777">T900/T$909*100</f>
        <v>6.2599688165469516</v>
      </c>
    </row>
    <row r="950" spans="1:20" ht="12" customHeight="1">
      <c r="A950" s="66" t="s">
        <v>12</v>
      </c>
      <c r="B950" s="74">
        <f t="shared" si="772"/>
        <v>3.7387152870959777</v>
      </c>
      <c r="C950" s="74">
        <f t="shared" si="772"/>
        <v>3.8471817209636301</v>
      </c>
      <c r="D950" s="74">
        <f t="shared" si="772"/>
        <v>3.7712649030506604</v>
      </c>
      <c r="E950" s="74">
        <f t="shared" si="772"/>
        <v>3.655757685504319</v>
      </c>
      <c r="F950" s="74">
        <f t="shared" si="772"/>
        <v>3.7073747958085983</v>
      </c>
      <c r="G950" s="74">
        <f t="shared" si="772"/>
        <v>3.7036277942149884</v>
      </c>
      <c r="H950" s="74">
        <f t="shared" si="772"/>
        <v>3.6625887050096972</v>
      </c>
      <c r="I950" s="74">
        <f t="shared" si="772"/>
        <v>3.6086670058811032</v>
      </c>
      <c r="J950" s="74">
        <f t="shared" si="772"/>
        <v>3.6341601867815125</v>
      </c>
      <c r="K950" s="74">
        <f t="shared" si="772"/>
        <v>3.5989997756667904</v>
      </c>
      <c r="L950" s="74">
        <f t="shared" si="772"/>
        <v>3.5861710376346707</v>
      </c>
      <c r="M950" s="74">
        <f t="shared" si="772"/>
        <v>3.6675289763919814</v>
      </c>
      <c r="N950" s="74">
        <f t="shared" si="772"/>
        <v>3.740416547059517</v>
      </c>
      <c r="O950" s="74">
        <f t="shared" si="772"/>
        <v>3.714473996989156</v>
      </c>
      <c r="P950" s="74">
        <f t="shared" si="772"/>
        <v>3.7313848709755395</v>
      </c>
      <c r="Q950" s="74">
        <f t="shared" si="772"/>
        <v>3.6816626298778474</v>
      </c>
      <c r="R950" s="74">
        <f t="shared" si="770"/>
        <v>3.5615160200069425</v>
      </c>
      <c r="S950" s="74">
        <f t="shared" si="770"/>
        <v>3.5088104192404512</v>
      </c>
      <c r="T950" s="74">
        <f t="shared" ref="T950" si="778">T901/T$909*100</f>
        <v>3.4829034624450244</v>
      </c>
    </row>
    <row r="951" spans="1:20" ht="12" customHeight="1">
      <c r="A951" s="66" t="s">
        <v>13</v>
      </c>
      <c r="B951" s="74">
        <f t="shared" si="772"/>
        <v>6.3172755402170528</v>
      </c>
      <c r="C951" s="74">
        <f t="shared" si="772"/>
        <v>6.3393441992082353</v>
      </c>
      <c r="D951" s="74">
        <f t="shared" si="772"/>
        <v>6.4280616957320165</v>
      </c>
      <c r="E951" s="74">
        <f t="shared" si="772"/>
        <v>6.2359102569313603</v>
      </c>
      <c r="F951" s="74">
        <f t="shared" si="772"/>
        <v>6.2578827841746678</v>
      </c>
      <c r="G951" s="74">
        <f t="shared" si="772"/>
        <v>6.1304618280127281</v>
      </c>
      <c r="H951" s="74">
        <f t="shared" si="772"/>
        <v>6.1432771065796841</v>
      </c>
      <c r="I951" s="74">
        <f t="shared" si="772"/>
        <v>6.0370695754689727</v>
      </c>
      <c r="J951" s="74">
        <f t="shared" si="772"/>
        <v>5.9465143741781787</v>
      </c>
      <c r="K951" s="74">
        <f t="shared" si="772"/>
        <v>5.9284537964051331</v>
      </c>
      <c r="L951" s="74">
        <f t="shared" si="772"/>
        <v>6.0241890867759578</v>
      </c>
      <c r="M951" s="74">
        <f t="shared" si="772"/>
        <v>6.0900339263621905</v>
      </c>
      <c r="N951" s="74">
        <f t="shared" si="772"/>
        <v>6.2280998078140231</v>
      </c>
      <c r="O951" s="74">
        <f t="shared" si="772"/>
        <v>6.2153774502839001</v>
      </c>
      <c r="P951" s="74">
        <f t="shared" si="772"/>
        <v>6.2993136589633192</v>
      </c>
      <c r="Q951" s="74">
        <f t="shared" si="772"/>
        <v>6.3103568840487734</v>
      </c>
      <c r="R951" s="74">
        <f t="shared" si="770"/>
        <v>6.2845018694689569</v>
      </c>
      <c r="S951" s="74">
        <f t="shared" si="770"/>
        <v>6.3508715082367901</v>
      </c>
      <c r="T951" s="74">
        <f t="shared" ref="T951" si="779">T902/T$909*100</f>
        <v>6.3082731571987471</v>
      </c>
    </row>
    <row r="952" spans="1:20" ht="12" customHeight="1">
      <c r="A952" s="66" t="s">
        <v>14</v>
      </c>
      <c r="B952" s="74">
        <f t="shared" si="772"/>
        <v>4.200863528774005</v>
      </c>
      <c r="C952" s="74">
        <f t="shared" si="772"/>
        <v>4.3345452325541034</v>
      </c>
      <c r="D952" s="74">
        <f t="shared" si="772"/>
        <v>4.3446534794617486</v>
      </c>
      <c r="E952" s="74">
        <f t="shared" si="772"/>
        <v>4.2867055782300341</v>
      </c>
      <c r="F952" s="74">
        <f t="shared" si="772"/>
        <v>4.1752898521853457</v>
      </c>
      <c r="G952" s="74">
        <f t="shared" si="772"/>
        <v>3.9519191661416508</v>
      </c>
      <c r="H952" s="74">
        <f t="shared" si="772"/>
        <v>4.00893480962874</v>
      </c>
      <c r="I952" s="74">
        <f t="shared" si="772"/>
        <v>3.9520715573008207</v>
      </c>
      <c r="J952" s="74">
        <f t="shared" si="772"/>
        <v>3.9719715804272924</v>
      </c>
      <c r="K952" s="74">
        <f t="shared" si="772"/>
        <v>4.0313471513150745</v>
      </c>
      <c r="L952" s="74">
        <f t="shared" si="772"/>
        <v>4.0330864718332986</v>
      </c>
      <c r="M952" s="74">
        <f t="shared" si="772"/>
        <v>3.9967782776183944</v>
      </c>
      <c r="N952" s="74">
        <f t="shared" si="772"/>
        <v>4.0709283600389581</v>
      </c>
      <c r="O952" s="74">
        <f t="shared" si="772"/>
        <v>4.1132857095689541</v>
      </c>
      <c r="P952" s="74">
        <f t="shared" si="772"/>
        <v>4.1711989094940662</v>
      </c>
      <c r="Q952" s="74">
        <f t="shared" si="772"/>
        <v>4.2394745476777524</v>
      </c>
      <c r="R952" s="74">
        <f t="shared" si="770"/>
        <v>4.2127091718975143</v>
      </c>
      <c r="S952" s="74">
        <f t="shared" si="770"/>
        <v>4.2419567123504498</v>
      </c>
      <c r="T952" s="74">
        <f t="shared" ref="T952" si="780">T903/T$909*100</f>
        <v>4.2346768660574723</v>
      </c>
    </row>
    <row r="953" spans="1:20" ht="12" customHeight="1">
      <c r="A953" s="66" t="s">
        <v>15</v>
      </c>
      <c r="B953" s="74">
        <f t="shared" si="772"/>
        <v>6.4291330764193786</v>
      </c>
      <c r="C953" s="74">
        <f t="shared" si="772"/>
        <v>6.1169224417046495</v>
      </c>
      <c r="D953" s="74">
        <f t="shared" si="772"/>
        <v>6.0957470395830198</v>
      </c>
      <c r="E953" s="74">
        <f t="shared" si="772"/>
        <v>5.9279002691811771</v>
      </c>
      <c r="F953" s="74">
        <f t="shared" si="772"/>
        <v>5.9216462807283152</v>
      </c>
      <c r="G953" s="74">
        <f t="shared" si="772"/>
        <v>6.0617498584450491</v>
      </c>
      <c r="H953" s="74">
        <f t="shared" si="772"/>
        <v>5.961222681748259</v>
      </c>
      <c r="I953" s="74">
        <f t="shared" si="772"/>
        <v>6.097032890398153</v>
      </c>
      <c r="J953" s="74">
        <f t="shared" si="772"/>
        <v>6.0986900272665849</v>
      </c>
      <c r="K953" s="74">
        <f t="shared" si="772"/>
        <v>5.99438787962782</v>
      </c>
      <c r="L953" s="74">
        <f t="shared" si="772"/>
        <v>6.0718609073202483</v>
      </c>
      <c r="M953" s="74">
        <f t="shared" si="772"/>
        <v>6.2510025551376804</v>
      </c>
      <c r="N953" s="74">
        <f t="shared" si="772"/>
        <v>6.3657341829222753</v>
      </c>
      <c r="O953" s="74">
        <f t="shared" si="772"/>
        <v>6.5255140831779235</v>
      </c>
      <c r="P953" s="74">
        <f t="shared" si="772"/>
        <v>6.6487363348593256</v>
      </c>
      <c r="Q953" s="74">
        <f t="shared" si="772"/>
        <v>6.7932421809733894</v>
      </c>
      <c r="R953" s="74">
        <f t="shared" si="770"/>
        <v>6.7154796447072691</v>
      </c>
      <c r="S953" s="74">
        <f t="shared" si="770"/>
        <v>6.7393750070712981</v>
      </c>
      <c r="T953" s="74">
        <f t="shared" ref="T953" si="781">T904/T$909*100</f>
        <v>6.7349156944144726</v>
      </c>
    </row>
    <row r="954" spans="1:20" ht="12" customHeight="1">
      <c r="A954" s="66" t="s">
        <v>16</v>
      </c>
      <c r="B954" s="74">
        <f t="shared" si="772"/>
        <v>2.762381315950492</v>
      </c>
      <c r="C954" s="74">
        <f t="shared" si="772"/>
        <v>2.7958497791987944</v>
      </c>
      <c r="D954" s="74">
        <f t="shared" si="772"/>
        <v>2.8475978428867808</v>
      </c>
      <c r="E954" s="74">
        <f t="shared" si="772"/>
        <v>2.7078917326841636</v>
      </c>
      <c r="F954" s="74">
        <f t="shared" si="772"/>
        <v>2.7050958205506195</v>
      </c>
      <c r="G954" s="74">
        <f t="shared" si="772"/>
        <v>2.5774086272758447</v>
      </c>
      <c r="H954" s="74">
        <f t="shared" si="772"/>
        <v>2.6344258609897127</v>
      </c>
      <c r="I954" s="74">
        <f t="shared" si="772"/>
        <v>2.5950674646986682</v>
      </c>
      <c r="J954" s="74">
        <f t="shared" si="772"/>
        <v>2.6157408651715319</v>
      </c>
      <c r="K954" s="74">
        <f t="shared" si="772"/>
        <v>2.5543021166914559</v>
      </c>
      <c r="L954" s="74">
        <f t="shared" si="772"/>
        <v>2.5860298371078487</v>
      </c>
      <c r="M954" s="74">
        <f t="shared" si="772"/>
        <v>2.6908666285306952</v>
      </c>
      <c r="N954" s="74">
        <f t="shared" si="772"/>
        <v>2.7353338361980422</v>
      </c>
      <c r="O954" s="74">
        <f t="shared" si="772"/>
        <v>2.6035414335343638</v>
      </c>
      <c r="P954" s="74">
        <f t="shared" si="772"/>
        <v>2.6255196989090579</v>
      </c>
      <c r="Q954" s="74">
        <f t="shared" si="772"/>
        <v>2.6120949398568039</v>
      </c>
      <c r="R954" s="74">
        <f t="shared" si="770"/>
        <v>2.6167163703253076</v>
      </c>
      <c r="S954" s="74">
        <f t="shared" si="770"/>
        <v>2.5938750883660817</v>
      </c>
      <c r="T954" s="74">
        <f t="shared" ref="T954" si="782">T905/T$909*100</f>
        <v>2.6086102871975574</v>
      </c>
    </row>
    <row r="955" spans="1:20" ht="12" customHeight="1">
      <c r="A955" s="66" t="s">
        <v>17</v>
      </c>
      <c r="B955" s="74">
        <f t="shared" si="772"/>
        <v>3.5193108140021687</v>
      </c>
      <c r="C955" s="74">
        <f t="shared" si="772"/>
        <v>3.8241903989979003</v>
      </c>
      <c r="D955" s="74">
        <f t="shared" si="772"/>
        <v>3.8312143313219611</v>
      </c>
      <c r="E955" s="74">
        <f t="shared" si="772"/>
        <v>3.7022613928606751</v>
      </c>
      <c r="F955" s="74">
        <f t="shared" si="772"/>
        <v>3.6386230527112637</v>
      </c>
      <c r="G955" s="74">
        <f t="shared" si="772"/>
        <v>3.5695931989823992</v>
      </c>
      <c r="H955" s="74">
        <f t="shared" si="772"/>
        <v>3.588192029142498</v>
      </c>
      <c r="I955" s="74">
        <f t="shared" si="772"/>
        <v>3.5205590598984609</v>
      </c>
      <c r="J955" s="74">
        <f t="shared" si="772"/>
        <v>3.5182133255829244</v>
      </c>
      <c r="K955" s="74">
        <f t="shared" si="772"/>
        <v>3.4992190529763199</v>
      </c>
      <c r="L955" s="74">
        <f t="shared" si="772"/>
        <v>3.5078975942303288</v>
      </c>
      <c r="M955" s="74">
        <f t="shared" si="772"/>
        <v>3.3623513652615311</v>
      </c>
      <c r="N955" s="74">
        <f t="shared" si="772"/>
        <v>3.335622987881032</v>
      </c>
      <c r="O955" s="74">
        <f t="shared" si="772"/>
        <v>3.1823072152141725</v>
      </c>
      <c r="P955" s="74">
        <f t="shared" si="772"/>
        <v>3.1454648295255425</v>
      </c>
      <c r="Q955" s="74">
        <f t="shared" si="772"/>
        <v>3.0172971383652594</v>
      </c>
      <c r="R955" s="74">
        <f t="shared" si="770"/>
        <v>2.9865648874021273</v>
      </c>
      <c r="S955" s="74">
        <f t="shared" si="770"/>
        <v>2.9530826000386754</v>
      </c>
      <c r="T955" s="74">
        <f t="shared" ref="T955" si="783">T906/T$909*100</f>
        <v>2.9114908155243602</v>
      </c>
    </row>
    <row r="956" spans="1:20" ht="12" customHeight="1">
      <c r="A956" s="66" t="s">
        <v>18</v>
      </c>
      <c r="B956" s="74">
        <f t="shared" si="772"/>
        <v>4.5169881222023038</v>
      </c>
      <c r="C956" s="74">
        <f t="shared" si="772"/>
        <v>4.466634561963212</v>
      </c>
      <c r="D956" s="74">
        <f t="shared" si="772"/>
        <v>4.4772740214701674</v>
      </c>
      <c r="E956" s="74">
        <f t="shared" si="772"/>
        <v>4.590456241771899</v>
      </c>
      <c r="F956" s="74">
        <f t="shared" si="772"/>
        <v>4.4588469660145815</v>
      </c>
      <c r="G956" s="74">
        <f t="shared" si="772"/>
        <v>4.3492858453023695</v>
      </c>
      <c r="H956" s="74">
        <f t="shared" si="772"/>
        <v>4.3525307053768625</v>
      </c>
      <c r="I956" s="74">
        <f t="shared" si="772"/>
        <v>4.3737634732600599</v>
      </c>
      <c r="J956" s="74">
        <f t="shared" si="772"/>
        <v>4.4138229335468964</v>
      </c>
      <c r="K956" s="74">
        <f t="shared" si="772"/>
        <v>4.4063847934550484</v>
      </c>
      <c r="L956" s="74">
        <f t="shared" si="772"/>
        <v>4.7002046531705126</v>
      </c>
      <c r="M956" s="74">
        <f t="shared" si="772"/>
        <v>4.6592439056569432</v>
      </c>
      <c r="N956" s="74">
        <f t="shared" si="772"/>
        <v>4.7373896917747249</v>
      </c>
      <c r="O956" s="74">
        <f t="shared" si="772"/>
        <v>4.2915016850785044</v>
      </c>
      <c r="P956" s="74">
        <f t="shared" si="772"/>
        <v>4.3853430975868921</v>
      </c>
      <c r="Q956" s="74">
        <f t="shared" si="772"/>
        <v>4.3907846119883072</v>
      </c>
      <c r="R956" s="74">
        <f t="shared" si="770"/>
        <v>4.3463232656816206</v>
      </c>
      <c r="S956" s="74">
        <f t="shared" si="770"/>
        <v>4.3048790482347723</v>
      </c>
      <c r="T956" s="74">
        <f t="shared" ref="T956" si="784">T907/T$909*100</f>
        <v>4.3517714688004414</v>
      </c>
    </row>
    <row r="957" spans="1:20" ht="12" customHeight="1">
      <c r="A957" s="66" t="s">
        <v>19</v>
      </c>
      <c r="B957" s="74">
        <f t="shared" si="772"/>
        <v>5.1324561627145577</v>
      </c>
      <c r="C957" s="74">
        <f t="shared" si="772"/>
        <v>4.9695061386911705</v>
      </c>
      <c r="D957" s="74">
        <f t="shared" si="772"/>
        <v>4.9967872695910929</v>
      </c>
      <c r="E957" s="74">
        <f t="shared" si="772"/>
        <v>4.6246119654233739</v>
      </c>
      <c r="F957" s="74">
        <f t="shared" si="772"/>
        <v>4.4127415434877886</v>
      </c>
      <c r="G957" s="74">
        <f t="shared" si="772"/>
        <v>4.4501048702878157</v>
      </c>
      <c r="H957" s="74">
        <f t="shared" si="772"/>
        <v>4.7753890311484266</v>
      </c>
      <c r="I957" s="74">
        <f t="shared" si="772"/>
        <v>4.9011941672986499</v>
      </c>
      <c r="J957" s="74">
        <f t="shared" si="772"/>
        <v>4.5815210039734593</v>
      </c>
      <c r="K957" s="74">
        <f t="shared" si="772"/>
        <v>4.4866498856558543</v>
      </c>
      <c r="L957" s="74">
        <f t="shared" si="772"/>
        <v>4.4431426121817168</v>
      </c>
      <c r="M957" s="74">
        <f t="shared" si="772"/>
        <v>4.3883112627795757</v>
      </c>
      <c r="N957" s="74">
        <f t="shared" si="772"/>
        <v>4.3884500981069534</v>
      </c>
      <c r="O957" s="74">
        <f t="shared" si="772"/>
        <v>4.4076115059728069</v>
      </c>
      <c r="P957" s="74">
        <f t="shared" si="772"/>
        <v>4.4275685365500639</v>
      </c>
      <c r="Q957" s="74">
        <f t="shared" si="772"/>
        <v>4.3454296756085347</v>
      </c>
      <c r="R957" s="74">
        <f t="shared" si="770"/>
        <v>4.2267115832171767</v>
      </c>
      <c r="S957" s="74">
        <f t="shared" si="770"/>
        <v>4.2552234699164213</v>
      </c>
      <c r="T957" s="74">
        <f t="shared" ref="T957" si="785">T908/T$909*100</f>
        <v>4.1726804324876481</v>
      </c>
    </row>
    <row r="958" spans="1:20" ht="12" customHeight="1">
      <c r="A958" s="69" t="s">
        <v>20</v>
      </c>
      <c r="B958" s="75">
        <f t="shared" si="772"/>
        <v>100</v>
      </c>
      <c r="C958" s="75">
        <f t="shared" si="772"/>
        <v>100</v>
      </c>
      <c r="D958" s="75">
        <f t="shared" si="772"/>
        <v>100</v>
      </c>
      <c r="E958" s="75">
        <f t="shared" si="772"/>
        <v>100</v>
      </c>
      <c r="F958" s="75">
        <f t="shared" si="772"/>
        <v>100</v>
      </c>
      <c r="G958" s="75">
        <f t="shared" si="772"/>
        <v>100</v>
      </c>
      <c r="H958" s="75">
        <f t="shared" si="772"/>
        <v>100</v>
      </c>
      <c r="I958" s="75">
        <f t="shared" si="772"/>
        <v>100</v>
      </c>
      <c r="J958" s="75">
        <f t="shared" si="772"/>
        <v>100</v>
      </c>
      <c r="K958" s="75">
        <f t="shared" si="772"/>
        <v>100</v>
      </c>
      <c r="L958" s="75">
        <f t="shared" si="772"/>
        <v>100</v>
      </c>
      <c r="M958" s="75">
        <f t="shared" si="772"/>
        <v>100</v>
      </c>
      <c r="N958" s="75">
        <f t="shared" si="772"/>
        <v>100</v>
      </c>
      <c r="O958" s="75">
        <f t="shared" si="772"/>
        <v>100</v>
      </c>
      <c r="P958" s="75">
        <f t="shared" si="772"/>
        <v>100</v>
      </c>
      <c r="Q958" s="75">
        <f t="shared" si="772"/>
        <v>100</v>
      </c>
      <c r="R958" s="75">
        <f t="shared" si="770"/>
        <v>100</v>
      </c>
      <c r="S958" s="75">
        <f t="shared" si="770"/>
        <v>100</v>
      </c>
      <c r="T958" s="75">
        <f t="shared" ref="T958" si="786">T909/T$909*100</f>
        <v>100</v>
      </c>
    </row>
    <row r="959" spans="1:20" ht="12" customHeight="1">
      <c r="A959" s="70" t="s">
        <v>0</v>
      </c>
      <c r="B959" s="74">
        <f t="shared" si="772"/>
        <v>32.013127032858513</v>
      </c>
      <c r="C959" s="74">
        <f t="shared" si="772"/>
        <v>32.061931827366188</v>
      </c>
      <c r="D959" s="74">
        <f t="shared" si="772"/>
        <v>31.871279159415643</v>
      </c>
      <c r="E959" s="74">
        <f t="shared" si="772"/>
        <v>32.577558845809143</v>
      </c>
      <c r="F959" s="74">
        <f t="shared" si="772"/>
        <v>33.127774014900993</v>
      </c>
      <c r="G959" s="74">
        <f t="shared" si="772"/>
        <v>32.914221687016024</v>
      </c>
      <c r="H959" s="74">
        <f t="shared" si="772"/>
        <v>32.5908761859884</v>
      </c>
      <c r="I959" s="74">
        <f t="shared" si="772"/>
        <v>32.766034929844082</v>
      </c>
      <c r="J959" s="74">
        <f t="shared" si="772"/>
        <v>32.964135926009028</v>
      </c>
      <c r="K959" s="74">
        <f t="shared" si="772"/>
        <v>32.906277847227869</v>
      </c>
      <c r="L959" s="74">
        <f t="shared" si="772"/>
        <v>32.702182161293045</v>
      </c>
      <c r="M959" s="74">
        <f t="shared" si="772"/>
        <v>32.493726881622784</v>
      </c>
      <c r="N959" s="74">
        <f t="shared" si="772"/>
        <v>31.918896551205599</v>
      </c>
      <c r="O959" s="74">
        <f t="shared" si="772"/>
        <v>32.214110903422927</v>
      </c>
      <c r="P959" s="74">
        <f t="shared" si="772"/>
        <v>31.948282003099028</v>
      </c>
      <c r="Q959" s="74">
        <f t="shared" si="772"/>
        <v>32.295779470190503</v>
      </c>
      <c r="R959" s="74">
        <f t="shared" si="770"/>
        <v>32.741856994627582</v>
      </c>
      <c r="S959" s="74">
        <f t="shared" si="770"/>
        <v>32.741869502084811</v>
      </c>
      <c r="T959" s="74">
        <f t="shared" ref="T959" si="787">T910/T$909*100</f>
        <v>33.035370452188651</v>
      </c>
    </row>
    <row r="960" spans="1:20" ht="12" customHeight="1">
      <c r="A960" s="70" t="s">
        <v>5</v>
      </c>
      <c r="B960" s="74">
        <f t="shared" si="772"/>
        <v>67.986889739901457</v>
      </c>
      <c r="C960" s="74">
        <f t="shared" si="772"/>
        <v>67.938051761982877</v>
      </c>
      <c r="D960" s="74">
        <f t="shared" si="772"/>
        <v>68.128728917844967</v>
      </c>
      <c r="E960" s="74">
        <f t="shared" si="772"/>
        <v>67.422424928193877</v>
      </c>
      <c r="F960" s="74">
        <f t="shared" si="772"/>
        <v>66.872249890433864</v>
      </c>
      <c r="G960" s="74">
        <f t="shared" si="772"/>
        <v>67.085778312983976</v>
      </c>
      <c r="H960" s="74">
        <f t="shared" si="772"/>
        <v>67.40911597865869</v>
      </c>
      <c r="I960" s="74">
        <f t="shared" si="772"/>
        <v>67.233972772572741</v>
      </c>
      <c r="J960" s="74">
        <f t="shared" si="772"/>
        <v>67.035864073990979</v>
      </c>
      <c r="K960" s="74">
        <f t="shared" si="772"/>
        <v>67.093722152772131</v>
      </c>
      <c r="L960" s="74">
        <f t="shared" si="772"/>
        <v>67.297817838706948</v>
      </c>
      <c r="M960" s="74">
        <f t="shared" si="772"/>
        <v>67.506273118377209</v>
      </c>
      <c r="N960" s="74">
        <f t="shared" si="772"/>
        <v>68.081103448794394</v>
      </c>
      <c r="O960" s="74">
        <f t="shared" si="772"/>
        <v>67.785889096577051</v>
      </c>
      <c r="P960" s="74">
        <f t="shared" si="772"/>
        <v>68.051717996900976</v>
      </c>
      <c r="Q960" s="74">
        <f t="shared" ref="Q960:R960" si="788">Q911/Q$909*100</f>
        <v>67.704220529809504</v>
      </c>
      <c r="R960" s="74">
        <f t="shared" si="788"/>
        <v>67.258143005372389</v>
      </c>
      <c r="S960" s="74">
        <f t="shared" ref="S960:T960" si="789">S911/S$909*100</f>
        <v>67.258130497915218</v>
      </c>
      <c r="T960" s="74">
        <f t="shared" si="789"/>
        <v>66.964629547811356</v>
      </c>
    </row>
    <row r="961" spans="1:20" ht="12" customHeight="1">
      <c r="A961" s="4"/>
      <c r="B961" s="79"/>
      <c r="C961" s="79"/>
      <c r="D961" s="79"/>
      <c r="E961" s="79"/>
      <c r="F961" s="79"/>
      <c r="G961" s="79"/>
      <c r="H961" s="79"/>
    </row>
    <row r="962" spans="1:20" ht="12" customHeight="1">
      <c r="B962" s="184" t="s">
        <v>151</v>
      </c>
      <c r="C962" s="184"/>
      <c r="D962" s="184"/>
      <c r="E962" s="184"/>
      <c r="F962" s="184"/>
      <c r="G962" s="184"/>
      <c r="H962" s="184"/>
      <c r="I962" s="184"/>
      <c r="J962" s="184"/>
      <c r="K962" s="184"/>
      <c r="L962" s="184"/>
      <c r="M962" s="184"/>
      <c r="N962" s="184"/>
      <c r="O962" s="184"/>
      <c r="P962" s="184"/>
      <c r="Q962" s="184"/>
      <c r="R962" s="184"/>
      <c r="S962" s="184"/>
      <c r="T962" s="184"/>
    </row>
    <row r="963" spans="1:20" ht="12" customHeight="1">
      <c r="A963" s="66" t="s">
        <v>1</v>
      </c>
      <c r="B963" s="74">
        <f t="shared" ref="B963:T963" si="790">B890/$Q890*100</f>
        <v>65.023385615765747</v>
      </c>
      <c r="C963" s="74">
        <f t="shared" si="790"/>
        <v>67.340586665483059</v>
      </c>
      <c r="D963" s="74">
        <f t="shared" si="790"/>
        <v>69.696070217877377</v>
      </c>
      <c r="E963" s="74">
        <f t="shared" si="790"/>
        <v>74.420491680490912</v>
      </c>
      <c r="F963" s="74">
        <f t="shared" si="790"/>
        <v>75.245923468283792</v>
      </c>
      <c r="G963" s="74">
        <f t="shared" si="790"/>
        <v>73.364532648316967</v>
      </c>
      <c r="H963" s="74">
        <f t="shared" si="790"/>
        <v>73.95264066045641</v>
      </c>
      <c r="I963" s="74">
        <f t="shared" si="790"/>
        <v>73.76483446978736</v>
      </c>
      <c r="J963" s="74">
        <f t="shared" si="790"/>
        <v>77.039791610028914</v>
      </c>
      <c r="K963" s="74">
        <f t="shared" si="790"/>
        <v>81.053490088160729</v>
      </c>
      <c r="L963" s="74">
        <f t="shared" si="790"/>
        <v>83.792908305083813</v>
      </c>
      <c r="M963" s="74">
        <f t="shared" si="790"/>
        <v>84.190158622717618</v>
      </c>
      <c r="N963" s="74">
        <f t="shared" si="790"/>
        <v>87.78247216196273</v>
      </c>
      <c r="O963" s="74">
        <f t="shared" si="790"/>
        <v>92.711899200506011</v>
      </c>
      <c r="P963" s="74">
        <f t="shared" si="790"/>
        <v>95.546746264681914</v>
      </c>
      <c r="Q963" s="93">
        <f t="shared" si="790"/>
        <v>100</v>
      </c>
      <c r="R963" s="74">
        <f t="shared" si="790"/>
        <v>100.72251288566849</v>
      </c>
      <c r="S963" s="74">
        <f t="shared" si="790"/>
        <v>104.55242761000673</v>
      </c>
      <c r="T963" s="74">
        <f t="shared" si="790"/>
        <v>109.10513262945312</v>
      </c>
    </row>
    <row r="964" spans="1:20" ht="12" customHeight="1">
      <c r="A964" s="66" t="s">
        <v>2</v>
      </c>
      <c r="B964" s="74">
        <f t="shared" ref="B964:T964" si="791">B891/$Q891*100</f>
        <v>79.826764740027954</v>
      </c>
      <c r="C964" s="74">
        <f t="shared" si="791"/>
        <v>81.907709860924342</v>
      </c>
      <c r="D964" s="74">
        <f t="shared" si="791"/>
        <v>81.674059073131389</v>
      </c>
      <c r="E964" s="74">
        <f t="shared" si="791"/>
        <v>82.986316936260792</v>
      </c>
      <c r="F964" s="74">
        <f t="shared" si="791"/>
        <v>86.598024539867879</v>
      </c>
      <c r="G964" s="74">
        <f t="shared" si="791"/>
        <v>84.612569474397219</v>
      </c>
      <c r="H964" s="74">
        <f t="shared" si="791"/>
        <v>83.861181139714574</v>
      </c>
      <c r="I964" s="74">
        <f t="shared" si="791"/>
        <v>83.856260557148346</v>
      </c>
      <c r="J964" s="74">
        <f t="shared" si="791"/>
        <v>87.022117249794164</v>
      </c>
      <c r="K964" s="74">
        <f t="shared" si="791"/>
        <v>87.319351190435015</v>
      </c>
      <c r="L964" s="74">
        <f t="shared" si="791"/>
        <v>88.732250343864138</v>
      </c>
      <c r="M964" s="74">
        <f t="shared" si="791"/>
        <v>89.590123160643955</v>
      </c>
      <c r="N964" s="74">
        <f t="shared" si="791"/>
        <v>90.104939111634963</v>
      </c>
      <c r="O964" s="74">
        <f t="shared" si="791"/>
        <v>92.079630402741984</v>
      </c>
      <c r="P964" s="74">
        <f t="shared" si="791"/>
        <v>94.697841632587782</v>
      </c>
      <c r="Q964" s="93">
        <f t="shared" si="791"/>
        <v>100</v>
      </c>
      <c r="R964" s="74">
        <f t="shared" si="791"/>
        <v>98.314162282350722</v>
      </c>
      <c r="S964" s="74">
        <f t="shared" si="791"/>
        <v>102.13837754553654</v>
      </c>
      <c r="T964" s="74">
        <f t="shared" si="791"/>
        <v>107.85686332851272</v>
      </c>
    </row>
    <row r="965" spans="1:20" ht="12" customHeight="1">
      <c r="A965" s="66" t="s">
        <v>3</v>
      </c>
      <c r="B965" s="74">
        <f t="shared" ref="B965:T965" si="792">B892/$Q892*100</f>
        <v>87.377821041458887</v>
      </c>
      <c r="C965" s="74">
        <f t="shared" si="792"/>
        <v>89.051737040604266</v>
      </c>
      <c r="D965" s="74">
        <f t="shared" si="792"/>
        <v>89.276357807399691</v>
      </c>
      <c r="E965" s="74">
        <f t="shared" si="792"/>
        <v>88.441399229708452</v>
      </c>
      <c r="F965" s="74">
        <f t="shared" si="792"/>
        <v>91.560725870119853</v>
      </c>
      <c r="G965" s="74">
        <f t="shared" si="792"/>
        <v>90.698460902162012</v>
      </c>
      <c r="H965" s="74">
        <f t="shared" si="792"/>
        <v>90.301775600883417</v>
      </c>
      <c r="I965" s="74">
        <f t="shared" si="792"/>
        <v>89.922799464840466</v>
      </c>
      <c r="J965" s="74">
        <f t="shared" si="792"/>
        <v>96.743227386824174</v>
      </c>
      <c r="K965" s="74">
        <f t="shared" si="792"/>
        <v>97.024631735052608</v>
      </c>
      <c r="L965" s="74">
        <f t="shared" si="792"/>
        <v>99.261356430654914</v>
      </c>
      <c r="M965" s="74">
        <f t="shared" si="792"/>
        <v>97.823372213519988</v>
      </c>
      <c r="N965" s="74">
        <f t="shared" si="792"/>
        <v>97.889181756589252</v>
      </c>
      <c r="O965" s="74">
        <f t="shared" si="792"/>
        <v>97.051024103887684</v>
      </c>
      <c r="P965" s="74">
        <f t="shared" si="792"/>
        <v>98.903517040215803</v>
      </c>
      <c r="Q965" s="93">
        <f t="shared" si="792"/>
        <v>100</v>
      </c>
      <c r="R965" s="74">
        <f t="shared" si="792"/>
        <v>100.80456736509331</v>
      </c>
      <c r="S965" s="74">
        <f t="shared" si="792"/>
        <v>103.36142806708462</v>
      </c>
      <c r="T965" s="74">
        <f t="shared" si="792"/>
        <v>107.13073819798392</v>
      </c>
    </row>
    <row r="966" spans="1:20" ht="12" customHeight="1">
      <c r="A966" s="66" t="s">
        <v>4</v>
      </c>
      <c r="B966" s="74">
        <f t="shared" ref="B966:T966" si="793">B893/$Q893*100</f>
        <v>63.187946560906063</v>
      </c>
      <c r="C966" s="74">
        <f t="shared" si="793"/>
        <v>64.48630802097496</v>
      </c>
      <c r="D966" s="74">
        <f t="shared" si="793"/>
        <v>65.403808608723224</v>
      </c>
      <c r="E966" s="74">
        <f t="shared" si="793"/>
        <v>66.460855965900407</v>
      </c>
      <c r="F966" s="74">
        <f t="shared" si="793"/>
        <v>68.982101787776884</v>
      </c>
      <c r="G966" s="74">
        <f t="shared" si="793"/>
        <v>69.668101113144104</v>
      </c>
      <c r="H966" s="74">
        <f t="shared" si="793"/>
        <v>71.354969283764873</v>
      </c>
      <c r="I966" s="74">
        <f t="shared" si="793"/>
        <v>75.413560118980698</v>
      </c>
      <c r="J966" s="74">
        <f t="shared" si="793"/>
        <v>79.427420756202039</v>
      </c>
      <c r="K966" s="74">
        <f t="shared" si="793"/>
        <v>83.09043145833121</v>
      </c>
      <c r="L966" s="74">
        <f t="shared" si="793"/>
        <v>83.399249726569295</v>
      </c>
      <c r="M966" s="74">
        <f t="shared" si="793"/>
        <v>84.765360672997332</v>
      </c>
      <c r="N966" s="74">
        <f t="shared" si="793"/>
        <v>85.577209677913956</v>
      </c>
      <c r="O966" s="74">
        <f t="shared" si="793"/>
        <v>92.821048542895412</v>
      </c>
      <c r="P966" s="74">
        <f t="shared" si="793"/>
        <v>95.637947071991519</v>
      </c>
      <c r="Q966" s="93">
        <f t="shared" si="793"/>
        <v>100</v>
      </c>
      <c r="R966" s="74">
        <f t="shared" si="793"/>
        <v>105.00005110854434</v>
      </c>
      <c r="S966" s="74">
        <f t="shared" si="793"/>
        <v>110.96981529372083</v>
      </c>
      <c r="T966" s="74">
        <f t="shared" si="793"/>
        <v>117.87691018184421</v>
      </c>
    </row>
    <row r="967" spans="1:20" ht="12" customHeight="1">
      <c r="A967" s="66"/>
      <c r="B967" s="74"/>
      <c r="C967" s="74"/>
      <c r="D967" s="74"/>
      <c r="E967" s="74"/>
      <c r="F967" s="74"/>
      <c r="G967" s="74"/>
      <c r="H967" s="74"/>
      <c r="I967" s="74"/>
      <c r="J967" s="74"/>
      <c r="K967" s="74"/>
      <c r="L967" s="74"/>
      <c r="M967" s="74"/>
      <c r="N967" s="74"/>
      <c r="O967" s="74"/>
      <c r="P967" s="74"/>
      <c r="Q967" s="93"/>
      <c r="R967" s="74"/>
      <c r="S967" s="74"/>
      <c r="T967" s="74"/>
    </row>
    <row r="968" spans="1:20" ht="12" customHeight="1">
      <c r="A968" s="66" t="s">
        <v>6</v>
      </c>
      <c r="B968" s="74">
        <f t="shared" ref="B968:T968" si="794">B895/$Q895*100</f>
        <v>69.693273852562271</v>
      </c>
      <c r="C968" s="74">
        <f t="shared" si="794"/>
        <v>71.921438088611794</v>
      </c>
      <c r="D968" s="74">
        <f t="shared" si="794"/>
        <v>71.544362741754313</v>
      </c>
      <c r="E968" s="74">
        <f t="shared" si="794"/>
        <v>72.314975239082671</v>
      </c>
      <c r="F968" s="74">
        <f t="shared" si="794"/>
        <v>74.75177691982374</v>
      </c>
      <c r="G968" s="74">
        <f t="shared" si="794"/>
        <v>75.401790789575401</v>
      </c>
      <c r="H968" s="74">
        <f t="shared" si="794"/>
        <v>76.556481721486279</v>
      </c>
      <c r="I968" s="74">
        <f t="shared" si="794"/>
        <v>77.591665416115276</v>
      </c>
      <c r="J968" s="74">
        <f t="shared" si="794"/>
        <v>81.01681195799965</v>
      </c>
      <c r="K968" s="74">
        <f t="shared" si="794"/>
        <v>84.593570801671646</v>
      </c>
      <c r="L968" s="74">
        <f t="shared" si="794"/>
        <v>86.869028617162996</v>
      </c>
      <c r="M968" s="74">
        <f t="shared" si="794"/>
        <v>90.02141853453567</v>
      </c>
      <c r="N968" s="74">
        <f t="shared" si="794"/>
        <v>92.932429298372455</v>
      </c>
      <c r="O968" s="74">
        <f t="shared" si="794"/>
        <v>95.985502698917244</v>
      </c>
      <c r="P968" s="74">
        <f t="shared" si="794"/>
        <v>98.866773077220401</v>
      </c>
      <c r="Q968" s="93">
        <f t="shared" si="794"/>
        <v>100</v>
      </c>
      <c r="R968" s="74">
        <f t="shared" si="794"/>
        <v>102.98340632005929</v>
      </c>
      <c r="S968" s="74">
        <f t="shared" si="794"/>
        <v>105.9575358226127</v>
      </c>
      <c r="T968" s="74">
        <f t="shared" si="794"/>
        <v>110.03005870770292</v>
      </c>
    </row>
    <row r="969" spans="1:20" ht="12" customHeight="1">
      <c r="A969" s="66" t="s">
        <v>7</v>
      </c>
      <c r="B969" s="74">
        <f t="shared" ref="B969:T969" si="795">B896/$Q896*100</f>
        <v>65.745552953787623</v>
      </c>
      <c r="C969" s="74">
        <f t="shared" si="795"/>
        <v>69.620600730154692</v>
      </c>
      <c r="D969" s="74">
        <f t="shared" si="795"/>
        <v>71.550436467316587</v>
      </c>
      <c r="E969" s="74">
        <f t="shared" si="795"/>
        <v>72.22545612701704</v>
      </c>
      <c r="F969" s="74">
        <f t="shared" si="795"/>
        <v>73.275877218031582</v>
      </c>
      <c r="G969" s="74">
        <f t="shared" si="795"/>
        <v>75.596490688550801</v>
      </c>
      <c r="H969" s="74">
        <f t="shared" si="795"/>
        <v>81.151179801689636</v>
      </c>
      <c r="I969" s="74">
        <f t="shared" si="795"/>
        <v>83.70309678723153</v>
      </c>
      <c r="J969" s="74">
        <f t="shared" si="795"/>
        <v>88.360249183957691</v>
      </c>
      <c r="K969" s="74">
        <f t="shared" si="795"/>
        <v>90.566309204254409</v>
      </c>
      <c r="L969" s="74">
        <f t="shared" si="795"/>
        <v>86.059185583179215</v>
      </c>
      <c r="M969" s="74">
        <f t="shared" si="795"/>
        <v>87.277757520110001</v>
      </c>
      <c r="N969" s="74">
        <f t="shared" si="795"/>
        <v>88.907645536698851</v>
      </c>
      <c r="O969" s="74">
        <f t="shared" si="795"/>
        <v>93.678582568545352</v>
      </c>
      <c r="P969" s="74">
        <f t="shared" si="795"/>
        <v>97.408983274976606</v>
      </c>
      <c r="Q969" s="93">
        <f t="shared" si="795"/>
        <v>100</v>
      </c>
      <c r="R969" s="74">
        <f t="shared" si="795"/>
        <v>101.84153183114184</v>
      </c>
      <c r="S969" s="74">
        <f t="shared" si="795"/>
        <v>105.09812277318198</v>
      </c>
      <c r="T969" s="74">
        <f t="shared" si="795"/>
        <v>110.56736357925165</v>
      </c>
    </row>
    <row r="970" spans="1:20" ht="12" customHeight="1">
      <c r="A970" s="66" t="s">
        <v>8</v>
      </c>
      <c r="B970" s="74">
        <f t="shared" ref="B970:T970" si="796">B897/$Q897*100</f>
        <v>80.674839256058135</v>
      </c>
      <c r="C970" s="74">
        <f t="shared" si="796"/>
        <v>76.047726160194358</v>
      </c>
      <c r="D970" s="74">
        <f t="shared" si="796"/>
        <v>78.726992068664174</v>
      </c>
      <c r="E970" s="74">
        <f t="shared" si="796"/>
        <v>81.487193039884914</v>
      </c>
      <c r="F970" s="74">
        <f t="shared" si="796"/>
        <v>79.55361084499809</v>
      </c>
      <c r="G970" s="74">
        <f t="shared" si="796"/>
        <v>87.548463435070261</v>
      </c>
      <c r="H970" s="74">
        <f t="shared" si="796"/>
        <v>85.757230849622957</v>
      </c>
      <c r="I970" s="74">
        <f t="shared" si="796"/>
        <v>84.400855298919168</v>
      </c>
      <c r="J970" s="74">
        <f t="shared" si="796"/>
        <v>87.579996576401783</v>
      </c>
      <c r="K970" s="74">
        <f t="shared" si="796"/>
        <v>90.566785691762036</v>
      </c>
      <c r="L970" s="74">
        <f t="shared" si="796"/>
        <v>92.931470975995779</v>
      </c>
      <c r="M970" s="74">
        <f t="shared" si="796"/>
        <v>93.619644246102652</v>
      </c>
      <c r="N970" s="74">
        <f t="shared" si="796"/>
        <v>94.749131337035223</v>
      </c>
      <c r="O970" s="74">
        <f t="shared" si="796"/>
        <v>97.823612616860316</v>
      </c>
      <c r="P970" s="74">
        <f t="shared" si="796"/>
        <v>97.773760221993328</v>
      </c>
      <c r="Q970" s="93">
        <f t="shared" si="796"/>
        <v>100</v>
      </c>
      <c r="R970" s="74">
        <f t="shared" si="796"/>
        <v>96.648777865536658</v>
      </c>
      <c r="S970" s="74">
        <f t="shared" si="796"/>
        <v>101.88418027346739</v>
      </c>
      <c r="T970" s="74">
        <f t="shared" si="796"/>
        <v>104.45112813567057</v>
      </c>
    </row>
    <row r="971" spans="1:20" ht="12" customHeight="1">
      <c r="A971" s="66" t="s">
        <v>9</v>
      </c>
      <c r="B971" s="74">
        <f t="shared" ref="B971:T971" si="797">B898/$Q898*100</f>
        <v>68.463500542972028</v>
      </c>
      <c r="C971" s="74">
        <f t="shared" si="797"/>
        <v>69.248024577098306</v>
      </c>
      <c r="D971" s="74">
        <f t="shared" si="797"/>
        <v>70.692137081499283</v>
      </c>
      <c r="E971" s="74">
        <f t="shared" si="797"/>
        <v>70.687680402646066</v>
      </c>
      <c r="F971" s="74">
        <f t="shared" si="797"/>
        <v>70.39933328084355</v>
      </c>
      <c r="G971" s="74">
        <f t="shared" si="797"/>
        <v>69.363155447472835</v>
      </c>
      <c r="H971" s="74">
        <f t="shared" si="797"/>
        <v>70.093605111513526</v>
      </c>
      <c r="I971" s="74">
        <f t="shared" si="797"/>
        <v>70.996973915058675</v>
      </c>
      <c r="J971" s="74">
        <f t="shared" si="797"/>
        <v>74.291202367387797</v>
      </c>
      <c r="K971" s="74">
        <f t="shared" si="797"/>
        <v>77.367647779756865</v>
      </c>
      <c r="L971" s="74">
        <f t="shared" si="797"/>
        <v>79.712157968467508</v>
      </c>
      <c r="M971" s="74">
        <f t="shared" si="797"/>
        <v>82.376806254800215</v>
      </c>
      <c r="N971" s="74">
        <f t="shared" si="797"/>
        <v>87.09925172362054</v>
      </c>
      <c r="O971" s="74">
        <f t="shared" si="797"/>
        <v>90.610668992062642</v>
      </c>
      <c r="P971" s="74">
        <f t="shared" si="797"/>
        <v>96.988919210811304</v>
      </c>
      <c r="Q971" s="93">
        <f t="shared" si="797"/>
        <v>100</v>
      </c>
      <c r="R971" s="74">
        <f t="shared" si="797"/>
        <v>99.191707011989948</v>
      </c>
      <c r="S971" s="74">
        <f t="shared" si="797"/>
        <v>102.79849720789069</v>
      </c>
      <c r="T971" s="74">
        <f t="shared" si="797"/>
        <v>106.7136895804334</v>
      </c>
    </row>
    <row r="972" spans="1:20" ht="12" customHeight="1">
      <c r="A972" s="66" t="s">
        <v>10</v>
      </c>
      <c r="B972" s="74">
        <f t="shared" ref="B972:T972" si="798">B899/$Q899*100</f>
        <v>74.229138620426369</v>
      </c>
      <c r="C972" s="74">
        <f t="shared" si="798"/>
        <v>77.28947738552111</v>
      </c>
      <c r="D972" s="74">
        <f t="shared" si="798"/>
        <v>80.022905824911078</v>
      </c>
      <c r="E972" s="74">
        <f t="shared" si="798"/>
        <v>78.978380116136535</v>
      </c>
      <c r="F972" s="74">
        <f t="shared" si="798"/>
        <v>80.343085052944602</v>
      </c>
      <c r="G972" s="74">
        <f t="shared" si="798"/>
        <v>81.109927866744357</v>
      </c>
      <c r="H972" s="74">
        <f t="shared" si="798"/>
        <v>81.725572143302045</v>
      </c>
      <c r="I972" s="74">
        <f t="shared" si="798"/>
        <v>82.07257529787617</v>
      </c>
      <c r="J972" s="74">
        <f t="shared" si="798"/>
        <v>87.797122706905895</v>
      </c>
      <c r="K972" s="74">
        <f t="shared" si="798"/>
        <v>91.310554763005072</v>
      </c>
      <c r="L972" s="74">
        <f t="shared" si="798"/>
        <v>91.263035222728988</v>
      </c>
      <c r="M972" s="74">
        <f t="shared" si="798"/>
        <v>89.718599931684366</v>
      </c>
      <c r="N972" s="74">
        <f t="shared" si="798"/>
        <v>89.984126665193173</v>
      </c>
      <c r="O972" s="74">
        <f t="shared" si="798"/>
        <v>93.351885711989382</v>
      </c>
      <c r="P972" s="74">
        <f t="shared" si="798"/>
        <v>99.065984850007027</v>
      </c>
      <c r="Q972" s="93">
        <f t="shared" si="798"/>
        <v>100</v>
      </c>
      <c r="R972" s="74">
        <f t="shared" si="798"/>
        <v>100.28903534328597</v>
      </c>
      <c r="S972" s="74">
        <f t="shared" si="798"/>
        <v>104.51485864694889</v>
      </c>
      <c r="T972" s="74">
        <f t="shared" si="798"/>
        <v>108.64282987401795</v>
      </c>
    </row>
    <row r="973" spans="1:20" ht="12" customHeight="1">
      <c r="A973" s="66" t="s">
        <v>11</v>
      </c>
      <c r="B973" s="74">
        <f t="shared" ref="B973:T973" si="799">B900/$Q900*100</f>
        <v>63.7950650110824</v>
      </c>
      <c r="C973" s="74">
        <f t="shared" si="799"/>
        <v>64.043382673899757</v>
      </c>
      <c r="D973" s="74">
        <f t="shared" si="799"/>
        <v>64.402574273051542</v>
      </c>
      <c r="E973" s="74">
        <f t="shared" si="799"/>
        <v>64.80901215318184</v>
      </c>
      <c r="F973" s="74">
        <f t="shared" si="799"/>
        <v>67.173124157832547</v>
      </c>
      <c r="G973" s="74">
        <f t="shared" si="799"/>
        <v>67.371298833226618</v>
      </c>
      <c r="H973" s="74">
        <f t="shared" si="799"/>
        <v>68.22872394087922</v>
      </c>
      <c r="I973" s="74">
        <f t="shared" si="799"/>
        <v>70.085812431265651</v>
      </c>
      <c r="J973" s="74">
        <f t="shared" si="799"/>
        <v>72.698741530879389</v>
      </c>
      <c r="K973" s="74">
        <f t="shared" si="799"/>
        <v>76.941018062462973</v>
      </c>
      <c r="L973" s="74">
        <f t="shared" si="799"/>
        <v>81.231240080028996</v>
      </c>
      <c r="M973" s="74">
        <f t="shared" si="799"/>
        <v>83.163443165121237</v>
      </c>
      <c r="N973" s="74">
        <f t="shared" si="799"/>
        <v>89.278190697177308</v>
      </c>
      <c r="O973" s="74">
        <f t="shared" si="799"/>
        <v>96.585482306617365</v>
      </c>
      <c r="P973" s="74">
        <f t="shared" si="799"/>
        <v>96.744301728934204</v>
      </c>
      <c r="Q973" s="93">
        <f t="shared" si="799"/>
        <v>100</v>
      </c>
      <c r="R973" s="74">
        <f t="shared" si="799"/>
        <v>101.25677105131466</v>
      </c>
      <c r="S973" s="74">
        <f t="shared" si="799"/>
        <v>109.18186022492424</v>
      </c>
      <c r="T973" s="74">
        <f t="shared" si="799"/>
        <v>113.75815697551883</v>
      </c>
    </row>
    <row r="974" spans="1:20" ht="12" customHeight="1">
      <c r="A974" s="66" t="s">
        <v>12</v>
      </c>
      <c r="B974" s="74">
        <f t="shared" ref="B974:T974" si="800">B901/$Q901*100</f>
        <v>73.197034079191923</v>
      </c>
      <c r="C974" s="74">
        <f t="shared" si="800"/>
        <v>76.982589335557563</v>
      </c>
      <c r="D974" s="74">
        <f t="shared" si="800"/>
        <v>76.659956785299116</v>
      </c>
      <c r="E974" s="74">
        <f t="shared" si="800"/>
        <v>73.984651556845733</v>
      </c>
      <c r="F974" s="74">
        <f t="shared" si="800"/>
        <v>76.390357473581901</v>
      </c>
      <c r="G974" s="74">
        <f t="shared" si="800"/>
        <v>76.25112469871209</v>
      </c>
      <c r="H974" s="74">
        <f t="shared" si="800"/>
        <v>76.749440113487836</v>
      </c>
      <c r="I974" s="74">
        <f t="shared" si="800"/>
        <v>76.92463040922614</v>
      </c>
      <c r="J974" s="74">
        <f t="shared" si="800"/>
        <v>81.032818215850199</v>
      </c>
      <c r="K974" s="74">
        <f t="shared" si="800"/>
        <v>82.632024851736801</v>
      </c>
      <c r="L974" s="74">
        <f t="shared" si="800"/>
        <v>84.026322875550861</v>
      </c>
      <c r="M974" s="74">
        <f t="shared" si="800"/>
        <v>87.129670372973067</v>
      </c>
      <c r="N974" s="74">
        <f t="shared" si="800"/>
        <v>91.48184391480531</v>
      </c>
      <c r="O974" s="74">
        <f t="shared" si="800"/>
        <v>94.389149038177351</v>
      </c>
      <c r="P974" s="74">
        <f t="shared" si="800"/>
        <v>98.284875511450579</v>
      </c>
      <c r="Q974" s="93">
        <f t="shared" si="800"/>
        <v>100</v>
      </c>
      <c r="R974" s="74">
        <f t="shared" si="800"/>
        <v>97.429940300663972</v>
      </c>
      <c r="S974" s="74">
        <f t="shared" si="800"/>
        <v>100.31196022671298</v>
      </c>
      <c r="T974" s="74">
        <f t="shared" si="800"/>
        <v>104.03775047122411</v>
      </c>
    </row>
    <row r="975" spans="1:20" ht="12" customHeight="1">
      <c r="A975" s="66" t="s">
        <v>13</v>
      </c>
      <c r="B975" s="74">
        <f t="shared" ref="B975:T975" si="801">B902/$Q902*100</f>
        <v>72.15907839063216</v>
      </c>
      <c r="C975" s="74">
        <f t="shared" si="801"/>
        <v>74.00894518987694</v>
      </c>
      <c r="D975" s="74">
        <f t="shared" si="801"/>
        <v>76.234513795689878</v>
      </c>
      <c r="E975" s="74">
        <f t="shared" si="801"/>
        <v>73.629890613489806</v>
      </c>
      <c r="F975" s="74">
        <f t="shared" si="801"/>
        <v>75.229736577664994</v>
      </c>
      <c r="G975" s="74">
        <f t="shared" si="801"/>
        <v>73.638033054478683</v>
      </c>
      <c r="H975" s="74">
        <f t="shared" si="801"/>
        <v>75.106450441751377</v>
      </c>
      <c r="I975" s="74">
        <f t="shared" si="801"/>
        <v>75.081831531938008</v>
      </c>
      <c r="J975" s="74">
        <f t="shared" si="801"/>
        <v>77.358745412692429</v>
      </c>
      <c r="K975" s="74">
        <f t="shared" si="801"/>
        <v>79.414184898549976</v>
      </c>
      <c r="L975" s="74">
        <f t="shared" si="801"/>
        <v>82.35178602048255</v>
      </c>
      <c r="M975" s="74">
        <f t="shared" si="801"/>
        <v>84.411632003816408</v>
      </c>
      <c r="N975" s="74">
        <f t="shared" si="801"/>
        <v>88.871103243277929</v>
      </c>
      <c r="O975" s="74">
        <f t="shared" si="801"/>
        <v>92.147238323500133</v>
      </c>
      <c r="P975" s="74">
        <f t="shared" si="801"/>
        <v>96.805480916513162</v>
      </c>
      <c r="Q975" s="93">
        <f t="shared" si="801"/>
        <v>100</v>
      </c>
      <c r="R975" s="74">
        <f t="shared" si="801"/>
        <v>100.30404832586623</v>
      </c>
      <c r="S975" s="74">
        <f t="shared" si="801"/>
        <v>105.92932552808519</v>
      </c>
      <c r="T975" s="74">
        <f t="shared" si="801"/>
        <v>109.93856767757464</v>
      </c>
    </row>
    <row r="976" spans="1:20" ht="12" customHeight="1">
      <c r="A976" s="66" t="s">
        <v>14</v>
      </c>
      <c r="B976" s="74">
        <f t="shared" ref="B976:T976" si="802">B903/$Q903*100</f>
        <v>71.423580910555657</v>
      </c>
      <c r="C976" s="74">
        <f t="shared" si="802"/>
        <v>75.32260134316229</v>
      </c>
      <c r="D976" s="74">
        <f t="shared" si="802"/>
        <v>76.695278969957087</v>
      </c>
      <c r="E976" s="74">
        <f t="shared" si="802"/>
        <v>75.338998759499816</v>
      </c>
      <c r="F976" s="74">
        <f t="shared" si="802"/>
        <v>74.712047110490062</v>
      </c>
      <c r="G976" s="74">
        <f t="shared" si="802"/>
        <v>70.657607688249485</v>
      </c>
      <c r="H976" s="74">
        <f t="shared" si="802"/>
        <v>72.95381632041979</v>
      </c>
      <c r="I976" s="74">
        <f t="shared" si="802"/>
        <v>73.16028118004364</v>
      </c>
      <c r="J976" s="74">
        <f t="shared" si="802"/>
        <v>76.912152624299551</v>
      </c>
      <c r="K976" s="74">
        <f t="shared" si="802"/>
        <v>80.380134886572662</v>
      </c>
      <c r="L976" s="74">
        <f t="shared" si="802"/>
        <v>82.064220837551531</v>
      </c>
      <c r="M976" s="74">
        <f t="shared" si="802"/>
        <v>82.458329174568334</v>
      </c>
      <c r="N976" s="74">
        <f t="shared" si="802"/>
        <v>86.465002210086553</v>
      </c>
      <c r="O976" s="74">
        <f t="shared" si="802"/>
        <v>90.770678567863911</v>
      </c>
      <c r="P976" s="74">
        <f t="shared" si="802"/>
        <v>95.413428771049297</v>
      </c>
      <c r="Q976" s="93">
        <f t="shared" si="802"/>
        <v>100</v>
      </c>
      <c r="R976" s="74">
        <f t="shared" si="802"/>
        <v>100.08084639185549</v>
      </c>
      <c r="S976" s="74">
        <f t="shared" si="802"/>
        <v>105.31518685925315</v>
      </c>
      <c r="T976" s="74">
        <f t="shared" si="802"/>
        <v>109.85042704575594</v>
      </c>
    </row>
    <row r="977" spans="1:20" ht="12" customHeight="1">
      <c r="A977" s="66" t="s">
        <v>15</v>
      </c>
      <c r="B977" s="74">
        <f t="shared" ref="B977:T977" si="803">B904/$Q904*100</f>
        <v>68.216651420720481</v>
      </c>
      <c r="C977" s="74">
        <f t="shared" si="803"/>
        <v>66.336060993276362</v>
      </c>
      <c r="D977" s="74">
        <f t="shared" si="803"/>
        <v>67.154536944427633</v>
      </c>
      <c r="E977" s="74">
        <f t="shared" si="803"/>
        <v>65.017761230686006</v>
      </c>
      <c r="F977" s="74">
        <f t="shared" si="803"/>
        <v>66.127393227952396</v>
      </c>
      <c r="G977" s="74">
        <f t="shared" si="803"/>
        <v>67.636919868018751</v>
      </c>
      <c r="H977" s="74">
        <f t="shared" si="803"/>
        <v>67.700098594406811</v>
      </c>
      <c r="I977" s="74">
        <f t="shared" si="803"/>
        <v>70.437517129443421</v>
      </c>
      <c r="J977" s="74">
        <f t="shared" si="803"/>
        <v>73.698785188770927</v>
      </c>
      <c r="K977" s="74">
        <f t="shared" si="803"/>
        <v>74.589605230842608</v>
      </c>
      <c r="L977" s="74">
        <f t="shared" si="803"/>
        <v>77.103317683992472</v>
      </c>
      <c r="M977" s="74">
        <f t="shared" si="803"/>
        <v>80.483913450483882</v>
      </c>
      <c r="N977" s="74">
        <f t="shared" si="803"/>
        <v>84.378214551395445</v>
      </c>
      <c r="O977" s="74">
        <f t="shared" si="803"/>
        <v>89.868267906274809</v>
      </c>
      <c r="P977" s="74">
        <f t="shared" si="803"/>
        <v>94.912332843327434</v>
      </c>
      <c r="Q977" s="93">
        <f t="shared" si="803"/>
        <v>100</v>
      </c>
      <c r="R977" s="74">
        <f t="shared" si="803"/>
        <v>99.563799835557347</v>
      </c>
      <c r="S977" s="74">
        <f t="shared" si="803"/>
        <v>104.4189514822975</v>
      </c>
      <c r="T977" s="74">
        <f t="shared" si="803"/>
        <v>109.03064257213944</v>
      </c>
    </row>
    <row r="978" spans="1:20" ht="12" customHeight="1">
      <c r="A978" s="66" t="s">
        <v>16</v>
      </c>
      <c r="B978" s="74">
        <f t="shared" ref="B978:T978" si="804">B905/$Q905*100</f>
        <v>76.227161750922775</v>
      </c>
      <c r="C978" s="74">
        <f t="shared" si="804"/>
        <v>78.853083091306715</v>
      </c>
      <c r="D978" s="74">
        <f t="shared" si="804"/>
        <v>81.585920414704418</v>
      </c>
      <c r="E978" s="74">
        <f t="shared" si="804"/>
        <v>77.241475070293788</v>
      </c>
      <c r="F978" s="74">
        <f t="shared" si="804"/>
        <v>78.561494046723666</v>
      </c>
      <c r="G978" s="74">
        <f t="shared" si="804"/>
        <v>74.792358515672916</v>
      </c>
      <c r="H978" s="74">
        <f t="shared" si="804"/>
        <v>77.808685187970781</v>
      </c>
      <c r="I978" s="74">
        <f t="shared" si="804"/>
        <v>77.969059162491462</v>
      </c>
      <c r="J978" s="74">
        <f t="shared" si="804"/>
        <v>82.206588523888328</v>
      </c>
      <c r="K978" s="74">
        <f t="shared" si="804"/>
        <v>82.659708642375278</v>
      </c>
      <c r="L978" s="74">
        <f t="shared" si="804"/>
        <v>85.402959860222396</v>
      </c>
      <c r="M978" s="74">
        <f t="shared" si="804"/>
        <v>90.10309755504899</v>
      </c>
      <c r="N978" s="74">
        <f t="shared" si="804"/>
        <v>94.293185841731955</v>
      </c>
      <c r="O978" s="74">
        <f t="shared" si="804"/>
        <v>93.249019358272676</v>
      </c>
      <c r="P978" s="74">
        <f t="shared" si="804"/>
        <v>97.473589206576946</v>
      </c>
      <c r="Q978" s="93">
        <f t="shared" si="804"/>
        <v>100</v>
      </c>
      <c r="R978" s="74">
        <f t="shared" si="804"/>
        <v>100.89490066301796</v>
      </c>
      <c r="S978" s="74">
        <f t="shared" si="804"/>
        <v>104.51939877116045</v>
      </c>
      <c r="T978" s="74">
        <f t="shared" si="804"/>
        <v>109.82817074158497</v>
      </c>
    </row>
    <row r="979" spans="1:20" ht="12" customHeight="1">
      <c r="A979" s="66" t="s">
        <v>17</v>
      </c>
      <c r="B979" s="74">
        <f t="shared" ref="B979:T979" si="805">B906/$Q906*100</f>
        <v>84.072627903202871</v>
      </c>
      <c r="C979" s="74">
        <f t="shared" si="805"/>
        <v>93.371692106734088</v>
      </c>
      <c r="D979" s="74">
        <f t="shared" si="805"/>
        <v>95.026314893207811</v>
      </c>
      <c r="E979" s="74">
        <f t="shared" si="805"/>
        <v>91.423368266262244</v>
      </c>
      <c r="F979" s="74">
        <f t="shared" si="805"/>
        <v>91.481868066922175</v>
      </c>
      <c r="G979" s="74">
        <f t="shared" si="805"/>
        <v>89.673382791041519</v>
      </c>
      <c r="H979" s="74">
        <f t="shared" si="805"/>
        <v>91.746319220590323</v>
      </c>
      <c r="I979" s="74">
        <f t="shared" si="805"/>
        <v>91.570619476827474</v>
      </c>
      <c r="J979" s="74">
        <f t="shared" si="805"/>
        <v>95.720499171586724</v>
      </c>
      <c r="K979" s="74">
        <f t="shared" si="805"/>
        <v>98.031040955870722</v>
      </c>
      <c r="L979" s="74">
        <f t="shared" si="805"/>
        <v>100.28989456011956</v>
      </c>
      <c r="M979" s="74">
        <f t="shared" si="805"/>
        <v>97.467880203627402</v>
      </c>
      <c r="N979" s="74">
        <f t="shared" si="805"/>
        <v>99.544623127054749</v>
      </c>
      <c r="O979" s="74">
        <f t="shared" si="805"/>
        <v>98.671733978166756</v>
      </c>
      <c r="P979" s="74">
        <f t="shared" si="805"/>
        <v>101.09446716097661</v>
      </c>
      <c r="Q979" s="93">
        <f t="shared" si="805"/>
        <v>100</v>
      </c>
      <c r="R979" s="74">
        <f t="shared" si="805"/>
        <v>99.690872628704582</v>
      </c>
      <c r="S979" s="74">
        <f t="shared" si="805"/>
        <v>103.01354110111853</v>
      </c>
      <c r="T979" s="74">
        <f t="shared" si="805"/>
        <v>106.1184380553224</v>
      </c>
    </row>
    <row r="980" spans="1:20" ht="12" customHeight="1">
      <c r="A980" s="66" t="s">
        <v>18</v>
      </c>
      <c r="B980" s="74">
        <f t="shared" ref="B980:T980" si="806">B907/$Q907*100</f>
        <v>74.151833592387263</v>
      </c>
      <c r="C980" s="74">
        <f t="shared" si="806"/>
        <v>74.943175638559879</v>
      </c>
      <c r="D980" s="74">
        <f t="shared" si="806"/>
        <v>76.312742561894169</v>
      </c>
      <c r="E980" s="74">
        <f t="shared" si="806"/>
        <v>77.897216397906831</v>
      </c>
      <c r="F980" s="74">
        <f t="shared" si="806"/>
        <v>77.036487366474788</v>
      </c>
      <c r="G980" s="74">
        <f t="shared" si="806"/>
        <v>75.082500299437882</v>
      </c>
      <c r="H980" s="74">
        <f t="shared" si="806"/>
        <v>76.476985961526026</v>
      </c>
      <c r="I980" s="74">
        <f t="shared" si="806"/>
        <v>78.176416410022014</v>
      </c>
      <c r="J980" s="74">
        <f t="shared" si="806"/>
        <v>82.522740070020291</v>
      </c>
      <c r="K980" s="74">
        <f t="shared" si="806"/>
        <v>84.830270347664595</v>
      </c>
      <c r="L980" s="74">
        <f t="shared" si="806"/>
        <v>92.342788227892186</v>
      </c>
      <c r="M980" s="74">
        <f t="shared" si="806"/>
        <v>92.813215467240113</v>
      </c>
      <c r="N980" s="74">
        <f t="shared" si="806"/>
        <v>97.152930842927972</v>
      </c>
      <c r="O980" s="74">
        <f t="shared" si="806"/>
        <v>91.439931383981218</v>
      </c>
      <c r="P980" s="74">
        <f t="shared" si="806"/>
        <v>96.855007358599934</v>
      </c>
      <c r="Q980" s="93">
        <f t="shared" si="806"/>
        <v>100</v>
      </c>
      <c r="R980" s="74">
        <f t="shared" si="806"/>
        <v>99.696844957259543</v>
      </c>
      <c r="S980" s="74">
        <f t="shared" si="806"/>
        <v>103.19427942854861</v>
      </c>
      <c r="T980" s="74">
        <f t="shared" si="806"/>
        <v>108.9977297789942</v>
      </c>
    </row>
    <row r="981" spans="1:20" ht="12" customHeight="1">
      <c r="A981" s="66" t="s">
        <v>19</v>
      </c>
      <c r="B981" s="74">
        <f t="shared" ref="B981:T981" si="807">B908/$Q908*100</f>
        <v>85.134894513241832</v>
      </c>
      <c r="C981" s="74">
        <f t="shared" si="807"/>
        <v>84.250853436979199</v>
      </c>
      <c r="D981" s="74">
        <f t="shared" si="807"/>
        <v>86.056495163161557</v>
      </c>
      <c r="E981" s="74">
        <f t="shared" si="807"/>
        <v>79.295911014414528</v>
      </c>
      <c r="F981" s="74">
        <f t="shared" si="807"/>
        <v>77.035659337449118</v>
      </c>
      <c r="G981" s="74">
        <f t="shared" si="807"/>
        <v>77.624788205737445</v>
      </c>
      <c r="H981" s="74">
        <f t="shared" si="807"/>
        <v>84.782669178057418</v>
      </c>
      <c r="I981" s="74">
        <f t="shared" si="807"/>
        <v>88.518038333022645</v>
      </c>
      <c r="J981" s="74">
        <f t="shared" si="807"/>
        <v>86.552142425903298</v>
      </c>
      <c r="K981" s="74">
        <f t="shared" si="807"/>
        <v>87.277042197485457</v>
      </c>
      <c r="L981" s="74">
        <f t="shared" si="807"/>
        <v>88.203511681027408</v>
      </c>
      <c r="M981" s="74">
        <f t="shared" si="807"/>
        <v>88.32857115035236</v>
      </c>
      <c r="N981" s="74">
        <f t="shared" si="807"/>
        <v>90.936318438412044</v>
      </c>
      <c r="O981" s="74">
        <f t="shared" si="807"/>
        <v>94.894123735146579</v>
      </c>
      <c r="P981" s="74">
        <f t="shared" si="807"/>
        <v>98.808248638813225</v>
      </c>
      <c r="Q981" s="93">
        <f t="shared" si="807"/>
        <v>100</v>
      </c>
      <c r="R981" s="74">
        <f t="shared" si="807"/>
        <v>97.965105764977224</v>
      </c>
      <c r="S981" s="74">
        <f t="shared" si="807"/>
        <v>103.06861716778558</v>
      </c>
      <c r="T981" s="74">
        <f t="shared" si="807"/>
        <v>105.60291462291578</v>
      </c>
    </row>
    <row r="982" spans="1:20" ht="12" customHeight="1">
      <c r="A982" s="69" t="s">
        <v>20</v>
      </c>
      <c r="B982" s="85">
        <f t="shared" ref="B982:T982" si="808">B909/$Q909*100</f>
        <v>72.080050042157183</v>
      </c>
      <c r="C982" s="85">
        <f t="shared" si="808"/>
        <v>73.670531538334501</v>
      </c>
      <c r="D982" s="85">
        <f t="shared" si="808"/>
        <v>74.838576806466023</v>
      </c>
      <c r="E982" s="85">
        <f t="shared" si="808"/>
        <v>74.508911764428532</v>
      </c>
      <c r="F982" s="85">
        <f t="shared" si="808"/>
        <v>75.860558989465659</v>
      </c>
      <c r="G982" s="85">
        <f t="shared" si="808"/>
        <v>75.798900939209261</v>
      </c>
      <c r="H982" s="85">
        <f t="shared" si="808"/>
        <v>77.149133656034635</v>
      </c>
      <c r="I982" s="85">
        <f t="shared" si="808"/>
        <v>78.480651341135129</v>
      </c>
      <c r="J982" s="85">
        <f t="shared" si="808"/>
        <v>82.092005659000051</v>
      </c>
      <c r="K982" s="85">
        <f t="shared" si="808"/>
        <v>84.529940786510096</v>
      </c>
      <c r="L982" s="85">
        <f t="shared" si="808"/>
        <v>86.263753069905974</v>
      </c>
      <c r="M982" s="85">
        <f t="shared" si="808"/>
        <v>87.465444289775434</v>
      </c>
      <c r="N982" s="85">
        <f t="shared" si="808"/>
        <v>90.04486046299634</v>
      </c>
      <c r="O982" s="85">
        <f t="shared" si="808"/>
        <v>93.555373644157626</v>
      </c>
      <c r="P982" s="85">
        <f t="shared" si="808"/>
        <v>96.975189042373117</v>
      </c>
      <c r="Q982" s="75">
        <f t="shared" si="808"/>
        <v>100</v>
      </c>
      <c r="R982" s="85">
        <f t="shared" si="808"/>
        <v>100.71670834025477</v>
      </c>
      <c r="S982" s="85">
        <f t="shared" si="808"/>
        <v>105.25356208228183</v>
      </c>
      <c r="T982" s="85">
        <f t="shared" si="808"/>
        <v>109.97488220289948</v>
      </c>
    </row>
    <row r="983" spans="1:20" ht="12" customHeight="1">
      <c r="A983" s="70" t="s">
        <v>0</v>
      </c>
      <c r="B983" s="74">
        <f t="shared" ref="B983:T983" si="809">B910/$Q910*100</f>
        <v>71.449205945446863</v>
      </c>
      <c r="C983" s="74">
        <f t="shared" si="809"/>
        <v>73.13709712589818</v>
      </c>
      <c r="D983" s="74">
        <f t="shared" si="809"/>
        <v>73.854887927192607</v>
      </c>
      <c r="E983" s="74">
        <f t="shared" si="809"/>
        <v>75.15899901977356</v>
      </c>
      <c r="F983" s="74">
        <f t="shared" si="809"/>
        <v>77.814856804020039</v>
      </c>
      <c r="G983" s="74">
        <f t="shared" si="809"/>
        <v>77.250398351527522</v>
      </c>
      <c r="H983" s="74">
        <f t="shared" si="809"/>
        <v>77.854069605624048</v>
      </c>
      <c r="I983" s="74">
        <f t="shared" si="809"/>
        <v>79.623399879048648</v>
      </c>
      <c r="J983" s="74">
        <f t="shared" si="809"/>
        <v>83.790887768469673</v>
      </c>
      <c r="K983" s="74">
        <f t="shared" si="809"/>
        <v>86.127839722773928</v>
      </c>
      <c r="L983" s="74">
        <f t="shared" si="809"/>
        <v>87.349276378751142</v>
      </c>
      <c r="M983" s="74">
        <f t="shared" si="809"/>
        <v>88.001537815646685</v>
      </c>
      <c r="N983" s="74">
        <f t="shared" si="809"/>
        <v>88.99406155342966</v>
      </c>
      <c r="O983" s="74">
        <f t="shared" si="809"/>
        <v>93.31879371314912</v>
      </c>
      <c r="P983" s="74">
        <f t="shared" si="809"/>
        <v>95.931751382227887</v>
      </c>
      <c r="Q983" s="93">
        <f t="shared" si="809"/>
        <v>100</v>
      </c>
      <c r="R983" s="74">
        <f t="shared" si="809"/>
        <v>102.10783314550496</v>
      </c>
      <c r="S983" s="74">
        <f t="shared" si="809"/>
        <v>106.70739182835163</v>
      </c>
      <c r="T983" s="74">
        <f t="shared" si="809"/>
        <v>112.49336704698408</v>
      </c>
    </row>
    <row r="984" spans="1:20" ht="12" customHeight="1">
      <c r="A984" s="70" t="s">
        <v>5</v>
      </c>
      <c r="B984" s="74">
        <f t="shared" ref="B984:T984" si="810">B911/$Q911*100</f>
        <v>72.380988604766202</v>
      </c>
      <c r="C984" s="74">
        <f t="shared" si="810"/>
        <v>73.924968721565818</v>
      </c>
      <c r="D984" s="74">
        <f t="shared" si="810"/>
        <v>75.30781791661208</v>
      </c>
      <c r="E984" s="74">
        <f t="shared" si="810"/>
        <v>74.19879396893397</v>
      </c>
      <c r="F984" s="74">
        <f t="shared" si="810"/>
        <v>74.92836071184027</v>
      </c>
      <c r="G984" s="74">
        <f t="shared" si="810"/>
        <v>75.106518101581841</v>
      </c>
      <c r="H984" s="74">
        <f t="shared" si="810"/>
        <v>76.812861259999693</v>
      </c>
      <c r="I984" s="74">
        <f t="shared" si="810"/>
        <v>77.93555459545442</v>
      </c>
      <c r="J984" s="74">
        <f t="shared" si="810"/>
        <v>81.281617155537006</v>
      </c>
      <c r="K984" s="74">
        <f t="shared" si="810"/>
        <v>83.767722548748864</v>
      </c>
      <c r="L984" s="74">
        <f t="shared" si="810"/>
        <v>85.745944562284492</v>
      </c>
      <c r="M984" s="74">
        <f t="shared" si="810"/>
        <v>87.209720818602577</v>
      </c>
      <c r="N984" s="74">
        <f t="shared" si="810"/>
        <v>90.546104987862265</v>
      </c>
      <c r="O984" s="74">
        <f t="shared" si="810"/>
        <v>93.668225298295752</v>
      </c>
      <c r="P984" s="74">
        <f t="shared" si="810"/>
        <v>97.472922157077605</v>
      </c>
      <c r="Q984" s="93">
        <f t="shared" si="810"/>
        <v>100</v>
      </c>
      <c r="R984" s="74">
        <f t="shared" si="810"/>
        <v>100.05312400866804</v>
      </c>
      <c r="S984" s="74">
        <f t="shared" si="810"/>
        <v>104.56006669161265</v>
      </c>
      <c r="T984" s="74">
        <f t="shared" si="810"/>
        <v>108.77353270818431</v>
      </c>
    </row>
    <row r="985" spans="1:20" ht="12" customHeight="1">
      <c r="A985" s="1" t="s">
        <v>121</v>
      </c>
      <c r="B985" s="145"/>
      <c r="C985" s="145"/>
      <c r="D985" s="145"/>
      <c r="E985" s="145"/>
      <c r="F985" s="145"/>
      <c r="G985" s="145"/>
      <c r="H985" s="145"/>
      <c r="I985" s="145"/>
      <c r="J985" s="145"/>
      <c r="K985" s="145"/>
      <c r="L985" s="145"/>
      <c r="M985" s="145"/>
      <c r="N985" s="145"/>
      <c r="O985" s="145"/>
    </row>
    <row r="986" spans="1:20" ht="12" customHeight="1">
      <c r="A986" s="188" t="s">
        <v>152</v>
      </c>
      <c r="B986" s="188"/>
      <c r="C986" s="188"/>
      <c r="D986" s="188"/>
      <c r="E986" s="188"/>
      <c r="F986" s="188"/>
      <c r="G986" s="188"/>
      <c r="H986" s="188"/>
      <c r="I986" s="188"/>
      <c r="J986" s="188"/>
      <c r="K986" s="188"/>
      <c r="L986" s="188"/>
      <c r="M986" s="188"/>
      <c r="N986" s="188"/>
      <c r="O986" s="188"/>
      <c r="P986" s="188"/>
      <c r="Q986" s="188"/>
      <c r="R986" s="188"/>
      <c r="S986" s="188"/>
      <c r="T986" s="188"/>
    </row>
  </sheetData>
  <mergeCells count="64">
    <mergeCell ref="B766:T766"/>
    <mergeCell ref="B742:T742"/>
    <mergeCell ref="B252:T252"/>
    <mergeCell ref="B251:T251"/>
    <mergeCell ref="B276:T276"/>
    <mergeCell ref="B595:T595"/>
    <mergeCell ref="B594:T594"/>
    <mergeCell ref="B570:T570"/>
    <mergeCell ref="B546:T546"/>
    <mergeCell ref="B545:T545"/>
    <mergeCell ref="B521:T521"/>
    <mergeCell ref="B497:T497"/>
    <mergeCell ref="B496:T496"/>
    <mergeCell ref="B472:T472"/>
    <mergeCell ref="B448:T448"/>
    <mergeCell ref="B447:T447"/>
    <mergeCell ref="A986:T986"/>
    <mergeCell ref="B938:T938"/>
    <mergeCell ref="B937:T937"/>
    <mergeCell ref="B962:T962"/>
    <mergeCell ref="B913:T913"/>
    <mergeCell ref="B889:T889"/>
    <mergeCell ref="B888:T888"/>
    <mergeCell ref="B864:T864"/>
    <mergeCell ref="B840:T840"/>
    <mergeCell ref="B839:T839"/>
    <mergeCell ref="B815:T815"/>
    <mergeCell ref="B791:T791"/>
    <mergeCell ref="B790:T790"/>
    <mergeCell ref="B154:T154"/>
    <mergeCell ref="B178:T178"/>
    <mergeCell ref="B202:T202"/>
    <mergeCell ref="B203:T203"/>
    <mergeCell ref="B227:T227"/>
    <mergeCell ref="B741:T741"/>
    <mergeCell ref="B717:T717"/>
    <mergeCell ref="B693:T693"/>
    <mergeCell ref="B692:T692"/>
    <mergeCell ref="B668:T668"/>
    <mergeCell ref="B644:T644"/>
    <mergeCell ref="B643:T643"/>
    <mergeCell ref="B619:T619"/>
    <mergeCell ref="B423:T423"/>
    <mergeCell ref="B399:T399"/>
    <mergeCell ref="B398:T398"/>
    <mergeCell ref="B374:T374"/>
    <mergeCell ref="B350:T350"/>
    <mergeCell ref="B349:T349"/>
    <mergeCell ref="B325:T325"/>
    <mergeCell ref="B301:T301"/>
    <mergeCell ref="B300:T300"/>
    <mergeCell ref="A3:A4"/>
    <mergeCell ref="B55:T55"/>
    <mergeCell ref="B56:T56"/>
    <mergeCell ref="B80:T80"/>
    <mergeCell ref="B104:T104"/>
    <mergeCell ref="B105:T105"/>
    <mergeCell ref="B129:T129"/>
    <mergeCell ref="B153:T153"/>
    <mergeCell ref="A1:T1"/>
    <mergeCell ref="B3:T3"/>
    <mergeCell ref="B6:T6"/>
    <mergeCell ref="B7:T7"/>
    <mergeCell ref="B31:T31"/>
  </mergeCells>
  <phoneticPr fontId="0" type="noConversion"/>
  <hyperlinks>
    <hyperlink ref="A1:H1" location="Inhalt!A1" display="Inhalt!A1"/>
    <hyperlink ref="A1:J1" location="Inhaltsverzeichnis!A39" display="Inhaltsverzeichnis!A39"/>
    <hyperlink ref="A1:M1" location="Inhaltsverzeichnis!E19" display="Inhaltsverzeichnis!E19"/>
    <hyperlink ref="A1:N1" location="Inhaltsverzeichnis!E29" display="Inhaltsverzeichnis!E29"/>
  </hyperlinks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 alignWithMargins="0">
    <oddHeader>&amp;C&amp;8– &amp;P –</oddHeader>
    <oddFooter>&amp;C&amp;7© Amt für Statistik Berlin-Brandenburg — SB P I 5 - j / 18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8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outlineLevelCol="1"/>
  <cols>
    <col min="1" max="1" width="18.33203125" style="1" customWidth="1"/>
    <col min="2" max="2" width="6.5546875" style="1" customWidth="1"/>
    <col min="3" max="10" width="6.5546875" style="1" hidden="1" customWidth="1" outlineLevel="1"/>
    <col min="11" max="11" width="6.5546875" style="1" customWidth="1" collapsed="1"/>
    <col min="12" max="20" width="6.5546875" style="1" customWidth="1"/>
    <col min="21" max="16384" width="11.44140625" style="1"/>
  </cols>
  <sheetData>
    <row r="1" spans="1:20" ht="24" customHeight="1">
      <c r="A1" s="189" t="s">
        <v>143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</row>
    <row r="2" spans="1:20" customFormat="1" ht="12" customHeight="1"/>
    <row r="3" spans="1:20" ht="20.100000000000001" customHeight="1">
      <c r="A3" s="190" t="s">
        <v>87</v>
      </c>
      <c r="B3" s="64">
        <v>2000</v>
      </c>
      <c r="C3" s="64">
        <v>2001</v>
      </c>
      <c r="D3" s="64">
        <v>2002</v>
      </c>
      <c r="E3" s="64">
        <v>2003</v>
      </c>
      <c r="F3" s="20">
        <v>2004</v>
      </c>
      <c r="G3" s="64">
        <v>2005</v>
      </c>
      <c r="H3" s="21">
        <v>2006</v>
      </c>
      <c r="I3" s="127">
        <v>2007</v>
      </c>
      <c r="J3" s="127">
        <v>2008</v>
      </c>
      <c r="K3" s="127">
        <v>2009</v>
      </c>
      <c r="L3" s="127">
        <v>2010</v>
      </c>
      <c r="M3" s="127">
        <v>2011</v>
      </c>
      <c r="N3" s="127">
        <v>2012</v>
      </c>
      <c r="O3" s="132">
        <v>2013</v>
      </c>
      <c r="P3" s="135">
        <v>2014</v>
      </c>
      <c r="Q3" s="147">
        <v>2015</v>
      </c>
      <c r="R3" s="154">
        <v>2016</v>
      </c>
      <c r="S3" s="159">
        <v>2017</v>
      </c>
      <c r="T3" s="163">
        <v>2018</v>
      </c>
    </row>
    <row r="4" spans="1:20" ht="19.5" customHeight="1">
      <c r="A4" s="190"/>
      <c r="B4" s="191" t="s">
        <v>81</v>
      </c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</row>
    <row r="5" spans="1:20" ht="12" customHeight="1">
      <c r="A5" s="88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3"/>
      <c r="M5" s="3"/>
      <c r="N5" s="119"/>
      <c r="O5" s="131"/>
      <c r="P5" s="134"/>
      <c r="Q5" s="146"/>
      <c r="R5" s="153"/>
      <c r="S5" s="158"/>
      <c r="T5" s="162"/>
    </row>
    <row r="6" spans="1:20" ht="12" customHeight="1">
      <c r="A6" s="65"/>
      <c r="B6" s="193" t="s">
        <v>50</v>
      </c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</row>
    <row r="7" spans="1:20" ht="12" customHeight="1">
      <c r="A7" s="66" t="s">
        <v>1</v>
      </c>
      <c r="B7" s="74">
        <f>'8'!B106/'8'!B8*100</f>
        <v>7.2684744130258244E-2</v>
      </c>
      <c r="C7" s="74">
        <f>'8'!C106/'8'!C8*100</f>
        <v>0.14565478106800123</v>
      </c>
      <c r="D7" s="74">
        <f>'8'!D106/'8'!D8*100</f>
        <v>0.12733502047390141</v>
      </c>
      <c r="E7" s="74">
        <f>'8'!E106/'8'!E8*100</f>
        <v>0.13130988497141061</v>
      </c>
      <c r="F7" s="74">
        <f>'8'!F106/'8'!F8*100</f>
        <v>0.12120388462610542</v>
      </c>
      <c r="G7" s="74">
        <f>'8'!G106/'8'!G8*100</f>
        <v>0.13687733004920619</v>
      </c>
      <c r="H7" s="74">
        <f>'8'!H106/'8'!H8*100</f>
        <v>0.13557222308069222</v>
      </c>
      <c r="I7" s="74">
        <f>'8'!I106/'8'!I8*100</f>
        <v>0.12450586131813729</v>
      </c>
      <c r="J7" s="74">
        <f>'8'!J106/'8'!J8*100</f>
        <v>0.14087181955131217</v>
      </c>
      <c r="K7" s="74">
        <f>'8'!K106/'8'!K8*100</f>
        <v>9.3958081398557894E-2</v>
      </c>
      <c r="L7" s="74">
        <f>'8'!L106/'8'!L8*100</f>
        <v>0.11134315063504401</v>
      </c>
      <c r="M7" s="74">
        <f>'8'!M106/'8'!M8*100</f>
        <v>0.13501786403596608</v>
      </c>
      <c r="N7" s="74">
        <f>'8'!N106/'8'!N8*100</f>
        <v>0.1641482702017838</v>
      </c>
      <c r="O7" s="74">
        <f>'8'!O106/'8'!O8*100</f>
        <v>0.19880726905625976</v>
      </c>
      <c r="P7" s="74">
        <f>'8'!P106/'8'!P8*100</f>
        <v>0.20849037544560128</v>
      </c>
      <c r="Q7" s="74">
        <f>'8'!Q106/'8'!Q8*100</f>
        <v>0.11186214037484409</v>
      </c>
      <c r="R7" s="74">
        <f>'8'!R106/'8'!R8*100</f>
        <v>0.1262240213943856</v>
      </c>
      <c r="S7" s="74">
        <f>'8'!S106/'8'!S8*100</f>
        <v>0.15109047570983797</v>
      </c>
      <c r="T7" s="74">
        <f>'8'!T106/'8'!T8*100</f>
        <v>0.129781530371747</v>
      </c>
    </row>
    <row r="8" spans="1:20" ht="12" customHeight="1">
      <c r="A8" s="66" t="s">
        <v>2</v>
      </c>
      <c r="B8" s="74">
        <f>'8'!B107/'8'!B9*100</f>
        <v>4.8183975800557569E-2</v>
      </c>
      <c r="C8" s="74">
        <f>'8'!C107/'8'!C9*100</f>
        <v>0.10330856619824476</v>
      </c>
      <c r="D8" s="74">
        <f>'8'!D107/'8'!D9*100</f>
        <v>9.988316438383589E-2</v>
      </c>
      <c r="E8" s="74">
        <f>'8'!E107/'8'!E9*100</f>
        <v>8.4435688150858432E-2</v>
      </c>
      <c r="F8" s="74">
        <f>'8'!F107/'8'!F9*100</f>
        <v>0.10680413545612487</v>
      </c>
      <c r="G8" s="74">
        <f>'8'!G107/'8'!G9*100</f>
        <v>0.10653632392846948</v>
      </c>
      <c r="H8" s="74">
        <f>'8'!H107/'8'!H9*100</f>
        <v>0.10017026529418373</v>
      </c>
      <c r="I8" s="74">
        <f>'8'!I107/'8'!I9*100</f>
        <v>8.0691706361143561E-2</v>
      </c>
      <c r="J8" s="74">
        <f>'8'!J107/'8'!J9*100</f>
        <v>9.8286404584957021E-2</v>
      </c>
      <c r="K8" s="74">
        <f>'8'!K107/'8'!K9*100</f>
        <v>8.1652224762958386E-2</v>
      </c>
      <c r="L8" s="74">
        <f>'8'!L107/'8'!L9*100</f>
        <v>9.7107581327599377E-2</v>
      </c>
      <c r="M8" s="74">
        <f>'8'!M107/'8'!M9*100</f>
        <v>9.6817355077361722E-2</v>
      </c>
      <c r="N8" s="74">
        <f>'8'!N107/'8'!N9*100</f>
        <v>9.1591044665811444E-2</v>
      </c>
      <c r="O8" s="74">
        <f>'8'!O107/'8'!O9*100</f>
        <v>0.11360690402355653</v>
      </c>
      <c r="P8" s="74">
        <f>'8'!P107/'8'!P9*100</f>
        <v>0.10763200491552148</v>
      </c>
      <c r="Q8" s="74">
        <f>'8'!Q107/'8'!Q9*100</f>
        <v>9.5273944347981906E-2</v>
      </c>
      <c r="R8" s="74">
        <f>'8'!R107/'8'!R9*100</f>
        <v>0.10711950212043798</v>
      </c>
      <c r="S8" s="74">
        <f>'8'!S107/'8'!S9*100</f>
        <v>0.11103818296258081</v>
      </c>
      <c r="T8" s="74">
        <f>'8'!T107/'8'!T9*100</f>
        <v>9.524741515129298E-2</v>
      </c>
    </row>
    <row r="9" spans="1:20" ht="12" customHeight="1">
      <c r="A9" s="66" t="s">
        <v>3</v>
      </c>
      <c r="B9" s="74">
        <f>'8'!B108/'8'!B10*100</f>
        <v>0.4676714811602134</v>
      </c>
      <c r="C9" s="74">
        <f>'8'!C108/'8'!C10*100</f>
        <v>0.59866143490929025</v>
      </c>
      <c r="D9" s="74">
        <f>'8'!D108/'8'!D10*100</f>
        <v>0.4681619655376405</v>
      </c>
      <c r="E9" s="74">
        <f>'8'!E108/'8'!E10*100</f>
        <v>0.38589559439520349</v>
      </c>
      <c r="F9" s="74">
        <f>'8'!F108/'8'!F10*100</f>
        <v>0.55230442024874427</v>
      </c>
      <c r="G9" s="74">
        <f>'8'!G108/'8'!G10*100</f>
        <v>0.40470836848337632</v>
      </c>
      <c r="H9" s="74">
        <f>'8'!H108/'8'!H10*100</f>
        <v>0.35737427328236349</v>
      </c>
      <c r="I9" s="74">
        <f>'8'!I108/'8'!I10*100</f>
        <v>0.44146984600474504</v>
      </c>
      <c r="J9" s="74">
        <f>'8'!J108/'8'!J10*100</f>
        <v>0.43668610689462328</v>
      </c>
      <c r="K9" s="74">
        <f>'8'!K108/'8'!K10*100</f>
        <v>0.35428448292533338</v>
      </c>
      <c r="L9" s="74">
        <f>'8'!L108/'8'!L10*100</f>
        <v>0.41853318939503414</v>
      </c>
      <c r="M9" s="74">
        <f>'8'!M108/'8'!M10*100</f>
        <v>0.40712380119268443</v>
      </c>
      <c r="N9" s="74">
        <f>'8'!N108/'8'!N10*100</f>
        <v>0.41172966548376255</v>
      </c>
      <c r="O9" s="74">
        <f>'8'!O108/'8'!O10*100</f>
        <v>0.53187413988629084</v>
      </c>
      <c r="P9" s="74">
        <f>'8'!P108/'8'!P10*100</f>
        <v>0.499144103200796</v>
      </c>
      <c r="Q9" s="74">
        <f>'8'!Q108/'8'!Q10*100</f>
        <v>0.29431072090561849</v>
      </c>
      <c r="R9" s="74">
        <f>'8'!R108/'8'!R10*100</f>
        <v>0.31254253959750405</v>
      </c>
      <c r="S9" s="74">
        <f>'8'!S108/'8'!S10*100</f>
        <v>0.41951527641749903</v>
      </c>
      <c r="T9" s="74">
        <f>'8'!T108/'8'!T10*100</f>
        <v>0.31468836412326923</v>
      </c>
    </row>
    <row r="10" spans="1:20" ht="12" customHeight="1">
      <c r="A10" s="66" t="s">
        <v>4</v>
      </c>
      <c r="B10" s="74">
        <f>'8'!B109/'8'!B11*100</f>
        <v>4.6096861842511043E-2</v>
      </c>
      <c r="C10" s="74">
        <f>'8'!C109/'8'!C11*100</f>
        <v>0.15431495250549521</v>
      </c>
      <c r="D10" s="74">
        <f>'8'!D109/'8'!D11*100</f>
        <v>0.16251822398939697</v>
      </c>
      <c r="E10" s="74">
        <f>'8'!E109/'8'!E11*100</f>
        <v>0.17020838957666451</v>
      </c>
      <c r="F10" s="74">
        <f>'8'!F109/'8'!F11*100</f>
        <v>0.14425913481782535</v>
      </c>
      <c r="G10" s="74">
        <f>'8'!G109/'8'!G11*100</f>
        <v>0.19005272751117466</v>
      </c>
      <c r="H10" s="74">
        <f>'8'!H109/'8'!H11*100</f>
        <v>0.17910484467490603</v>
      </c>
      <c r="I10" s="74">
        <f>'8'!I109/'8'!I11*100</f>
        <v>0.19540969280625312</v>
      </c>
      <c r="J10" s="74">
        <f>'8'!J109/'8'!J11*100</f>
        <v>0.20939419701384146</v>
      </c>
      <c r="K10" s="74">
        <f>'8'!K109/'8'!K11*100</f>
        <v>0.1531633739220396</v>
      </c>
      <c r="L10" s="74">
        <f>'8'!L109/'8'!L11*100</f>
        <v>0.15375984832931275</v>
      </c>
      <c r="M10" s="74">
        <f>'8'!M109/'8'!M11*100</f>
        <v>0.19900327145190277</v>
      </c>
      <c r="N10" s="74">
        <f>'8'!N109/'8'!N11*100</f>
        <v>0.27741794026346828</v>
      </c>
      <c r="O10" s="74">
        <f>'8'!O109/'8'!O11*100</f>
        <v>0.30387765827560775</v>
      </c>
      <c r="P10" s="74">
        <f>'8'!P109/'8'!P11*100</f>
        <v>0.29478642640413361</v>
      </c>
      <c r="Q10" s="74">
        <f>'8'!Q109/'8'!Q11*100</f>
        <v>0.26824136338359</v>
      </c>
      <c r="R10" s="74">
        <f>'8'!R109/'8'!R11*100</f>
        <v>0.14029265300312846</v>
      </c>
      <c r="S10" s="74">
        <f>'8'!S109/'8'!S11*100</f>
        <v>0.12960294621777629</v>
      </c>
      <c r="T10" s="74">
        <f>'8'!T109/'8'!T11*100</f>
        <v>0.14570551013195274</v>
      </c>
    </row>
    <row r="11" spans="1:20" ht="12" customHeight="1">
      <c r="A11" s="66"/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</row>
    <row r="12" spans="1:20" ht="12" customHeight="1">
      <c r="A12" s="66" t="s">
        <v>6</v>
      </c>
      <c r="B12" s="74">
        <f>'8'!B111/'8'!B13*100</f>
        <v>1.2091753629576898</v>
      </c>
      <c r="C12" s="74">
        <f>'8'!C111/'8'!C13*100</f>
        <v>1.5161678879479734</v>
      </c>
      <c r="D12" s="74">
        <f>'8'!D111/'8'!D13*100</f>
        <v>1.3341277945465699</v>
      </c>
      <c r="E12" s="74">
        <f>'8'!E111/'8'!E13*100</f>
        <v>1.1023487268252072</v>
      </c>
      <c r="F12" s="74">
        <f>'8'!F111/'8'!F13*100</f>
        <v>1.5354737370350451</v>
      </c>
      <c r="G12" s="74">
        <f>'8'!G111/'8'!G13*100</f>
        <v>1.1801733326344115</v>
      </c>
      <c r="H12" s="74">
        <f>'8'!H111/'8'!H13*100</f>
        <v>0.95281325927174276</v>
      </c>
      <c r="I12" s="74">
        <f>'8'!I111/'8'!I13*100</f>
        <v>1.3575439613382974</v>
      </c>
      <c r="J12" s="74">
        <f>'8'!J111/'8'!J13*100</f>
        <v>1.4472240617556067</v>
      </c>
      <c r="K12" s="74">
        <f>'8'!K111/'8'!K13*100</f>
        <v>1.1307649071599728</v>
      </c>
      <c r="L12" s="74">
        <f>'8'!L111/'8'!L13*100</f>
        <v>1.2399578797440034</v>
      </c>
      <c r="M12" s="74">
        <f>'8'!M111/'8'!M13*100</f>
        <v>1.2506609139161449</v>
      </c>
      <c r="N12" s="74">
        <f>'8'!N111/'8'!N13*100</f>
        <v>1.3529882839814287</v>
      </c>
      <c r="O12" s="74">
        <f>'8'!O111/'8'!O13*100</f>
        <v>1.8285257314829617</v>
      </c>
      <c r="P12" s="74">
        <f>'8'!P111/'8'!P13*100</f>
        <v>1.7389747583281194</v>
      </c>
      <c r="Q12" s="74">
        <f>'8'!Q111/'8'!Q13*100</f>
        <v>1.2600716802276661</v>
      </c>
      <c r="R12" s="74">
        <f>'8'!R111/'8'!R13*100</f>
        <v>1.3779092758383593</v>
      </c>
      <c r="S12" s="74">
        <f>'8'!S111/'8'!S13*100</f>
        <v>1.5069101420170756</v>
      </c>
      <c r="T12" s="74">
        <f>'8'!T111/'8'!T13*100</f>
        <v>1.3249309625773378</v>
      </c>
    </row>
    <row r="13" spans="1:20" ht="12" customHeight="1">
      <c r="A13" s="66" t="s">
        <v>7</v>
      </c>
      <c r="B13" s="74">
        <f>'8'!B112/'8'!B14*100</f>
        <v>2.03362197478942</v>
      </c>
      <c r="C13" s="74">
        <f>'8'!C112/'8'!C14*100</f>
        <v>2.7116248815985022</v>
      </c>
      <c r="D13" s="74">
        <f>'8'!D112/'8'!D14*100</f>
        <v>2.2559416975078914</v>
      </c>
      <c r="E13" s="74">
        <f>'8'!E112/'8'!E14*100</f>
        <v>1.8412725271527703</v>
      </c>
      <c r="F13" s="74">
        <f>'8'!F112/'8'!F14*100</f>
        <v>2.3799942448014288</v>
      </c>
      <c r="G13" s="74">
        <f>'8'!G112/'8'!G14*100</f>
        <v>1.5858575559381063</v>
      </c>
      <c r="H13" s="74">
        <f>'8'!H112/'8'!H14*100</f>
        <v>1.1399771134136658</v>
      </c>
      <c r="I13" s="74">
        <f>'8'!I112/'8'!I14*100</f>
        <v>1.4027654775939353</v>
      </c>
      <c r="J13" s="74">
        <f>'8'!J112/'8'!J14*100</f>
        <v>1.5500386599522675</v>
      </c>
      <c r="K13" s="74">
        <f>'8'!K112/'8'!K14*100</f>
        <v>1.2722454821609215</v>
      </c>
      <c r="L13" s="74">
        <f>'8'!L112/'8'!L14*100</f>
        <v>1.5470388147665215</v>
      </c>
      <c r="M13" s="74">
        <f>'8'!M112/'8'!M14*100</f>
        <v>1.610680124039908</v>
      </c>
      <c r="N13" s="74">
        <f>'8'!N112/'8'!N14*100</f>
        <v>1.7005968870484076</v>
      </c>
      <c r="O13" s="74">
        <f>'8'!O112/'8'!O14*100</f>
        <v>2.0579814718183047</v>
      </c>
      <c r="P13" s="74">
        <f>'8'!P112/'8'!P14*100</f>
        <v>1.9579790133940278</v>
      </c>
      <c r="Q13" s="74">
        <f>'8'!Q112/'8'!Q14*100</f>
        <v>1.413132876025633</v>
      </c>
      <c r="R13" s="74">
        <f>'8'!R112/'8'!R14*100</f>
        <v>1.4857137360507189</v>
      </c>
      <c r="S13" s="74">
        <f>'8'!S112/'8'!S14*100</f>
        <v>1.7566458000674527</v>
      </c>
      <c r="T13" s="74">
        <f>'8'!T112/'8'!T14*100</f>
        <v>1.4282065773884836</v>
      </c>
    </row>
    <row r="14" spans="1:20" ht="12" customHeight="1">
      <c r="A14" s="66" t="s">
        <v>8</v>
      </c>
      <c r="B14" s="74">
        <f>'8'!B113/'8'!B15*100</f>
        <v>4.32516260613074</v>
      </c>
      <c r="C14" s="74">
        <f>'8'!C113/'8'!C15*100</f>
        <v>5.1901792104583695</v>
      </c>
      <c r="D14" s="74">
        <f>'8'!D113/'8'!D15*100</f>
        <v>3.9778686095940747</v>
      </c>
      <c r="E14" s="74">
        <f>'8'!E113/'8'!E15*100</f>
        <v>3.0422897220385017</v>
      </c>
      <c r="F14" s="74">
        <f>'8'!F113/'8'!F15*100</f>
        <v>4.3806604312316075</v>
      </c>
      <c r="G14" s="74">
        <f>'8'!G113/'8'!G15*100</f>
        <v>3.137553841129022</v>
      </c>
      <c r="H14" s="74">
        <f>'8'!H113/'8'!H15*100</f>
        <v>2.9755854649165769</v>
      </c>
      <c r="I14" s="74">
        <f>'8'!I113/'8'!I15*100</f>
        <v>3.5746673377275133</v>
      </c>
      <c r="J14" s="74">
        <f>'8'!J113/'8'!J15*100</f>
        <v>3.9091836345030906</v>
      </c>
      <c r="K14" s="74">
        <f>'8'!K113/'8'!K15*100</f>
        <v>3.1952667369445074</v>
      </c>
      <c r="L14" s="74">
        <f>'8'!L113/'8'!L15*100</f>
        <v>3.8496736715334343</v>
      </c>
      <c r="M14" s="74">
        <f>'8'!M113/'8'!M15*100</f>
        <v>3.7276863301665033</v>
      </c>
      <c r="N14" s="74">
        <f>'8'!N113/'8'!N15*100</f>
        <v>3.763214840223684</v>
      </c>
      <c r="O14" s="74">
        <f>'8'!O113/'8'!O15*100</f>
        <v>4.5203240741646296</v>
      </c>
      <c r="P14" s="74">
        <f>'8'!P113/'8'!P15*100</f>
        <v>4.4486341075716842</v>
      </c>
      <c r="Q14" s="74">
        <f>'8'!Q113/'8'!Q15*100</f>
        <v>3.0478506610720064</v>
      </c>
      <c r="R14" s="74">
        <f>'8'!R113/'8'!R15*100</f>
        <v>3.309345368566516</v>
      </c>
      <c r="S14" s="74">
        <f>'8'!S113/'8'!S15*100</f>
        <v>3.8860558934730292</v>
      </c>
      <c r="T14" s="74">
        <f>'8'!T113/'8'!T15*100</f>
        <v>3.2009390142532066</v>
      </c>
    </row>
    <row r="15" spans="1:20" ht="12" customHeight="1">
      <c r="A15" s="66" t="s">
        <v>9</v>
      </c>
      <c r="B15" s="74">
        <f>'8'!B114/'8'!B16*100</f>
        <v>2.8323244833725019</v>
      </c>
      <c r="C15" s="74">
        <f>'8'!C114/'8'!C16*100</f>
        <v>3.243047824291232</v>
      </c>
      <c r="D15" s="74">
        <f>'8'!D114/'8'!D16*100</f>
        <v>2.4691558407559673</v>
      </c>
      <c r="E15" s="74">
        <f>'8'!E114/'8'!E16*100</f>
        <v>2.2031600506651525</v>
      </c>
      <c r="F15" s="74">
        <f>'8'!F114/'8'!F16*100</f>
        <v>3.1327346891561887</v>
      </c>
      <c r="G15" s="74">
        <f>'8'!G114/'8'!G16*100</f>
        <v>2.2682571925740787</v>
      </c>
      <c r="H15" s="74">
        <f>'8'!H114/'8'!H16*100</f>
        <v>2.2111278047338736</v>
      </c>
      <c r="I15" s="74">
        <f>'8'!I114/'8'!I16*100</f>
        <v>2.5614713436102119</v>
      </c>
      <c r="J15" s="74">
        <f>'8'!J114/'8'!J16*100</f>
        <v>2.8205300075738826</v>
      </c>
      <c r="K15" s="74">
        <f>'8'!K114/'8'!K16*100</f>
        <v>2.3981002302421919</v>
      </c>
      <c r="L15" s="74">
        <f>'8'!L114/'8'!L16*100</f>
        <v>2.9837213802608167</v>
      </c>
      <c r="M15" s="74">
        <f>'8'!M114/'8'!M16*100</f>
        <v>3.0020822817320956</v>
      </c>
      <c r="N15" s="74">
        <f>'8'!N114/'8'!N16*100</f>
        <v>2.9294241628523445</v>
      </c>
      <c r="O15" s="74">
        <f>'8'!O114/'8'!O16*100</f>
        <v>3.3792901965806492</v>
      </c>
      <c r="P15" s="74">
        <f>'8'!P114/'8'!P16*100</f>
        <v>3.1738514862325333</v>
      </c>
      <c r="Q15" s="74">
        <f>'8'!Q114/'8'!Q16*100</f>
        <v>2.1706267913176407</v>
      </c>
      <c r="R15" s="74">
        <f>'8'!R114/'8'!R16*100</f>
        <v>2.2930670534372344</v>
      </c>
      <c r="S15" s="74">
        <f>'8'!S114/'8'!S16*100</f>
        <v>2.6246712996170674</v>
      </c>
      <c r="T15" s="74">
        <f>'8'!T114/'8'!T16*100</f>
        <v>2.1777136892215894</v>
      </c>
    </row>
    <row r="16" spans="1:20" ht="12" customHeight="1">
      <c r="A16" s="66" t="s">
        <v>10</v>
      </c>
      <c r="B16" s="74">
        <f>'8'!B115/'8'!B17*100</f>
        <v>3.2143811713536814</v>
      </c>
      <c r="C16" s="74">
        <f>'8'!C115/'8'!C17*100</f>
        <v>3.9399692336575356</v>
      </c>
      <c r="D16" s="74">
        <f>'8'!D115/'8'!D17*100</f>
        <v>3.067599344257431</v>
      </c>
      <c r="E16" s="74">
        <f>'8'!E115/'8'!E17*100</f>
        <v>2.5134051637665888</v>
      </c>
      <c r="F16" s="74">
        <f>'8'!F115/'8'!F17*100</f>
        <v>3.4580660565858206</v>
      </c>
      <c r="G16" s="74">
        <f>'8'!G115/'8'!G17*100</f>
        <v>2.5598651770286471</v>
      </c>
      <c r="H16" s="74">
        <f>'8'!H115/'8'!H17*100</f>
        <v>2.345290183937534</v>
      </c>
      <c r="I16" s="74">
        <f>'8'!I115/'8'!I17*100</f>
        <v>2.8280597862631529</v>
      </c>
      <c r="J16" s="74">
        <f>'8'!J115/'8'!J17*100</f>
        <v>3.0324783955943069</v>
      </c>
      <c r="K16" s="74">
        <f>'8'!K115/'8'!K17*100</f>
        <v>2.496135999195674</v>
      </c>
      <c r="L16" s="74">
        <f>'8'!L115/'8'!L17*100</f>
        <v>3.0770551623432927</v>
      </c>
      <c r="M16" s="74">
        <f>'8'!M115/'8'!M17*100</f>
        <v>3.2149975377668163</v>
      </c>
      <c r="N16" s="74">
        <f>'8'!N115/'8'!N17*100</f>
        <v>3.1033437355903759</v>
      </c>
      <c r="O16" s="74">
        <f>'8'!O115/'8'!O17*100</f>
        <v>3.7806542685662006</v>
      </c>
      <c r="P16" s="74">
        <f>'8'!P115/'8'!P17*100</f>
        <v>3.5798991015992634</v>
      </c>
      <c r="Q16" s="74">
        <f>'8'!Q115/'8'!Q17*100</f>
        <v>2.2807751306193778</v>
      </c>
      <c r="R16" s="74">
        <f>'8'!R115/'8'!R17*100</f>
        <v>2.4444860962031445</v>
      </c>
      <c r="S16" s="74">
        <f>'8'!S115/'8'!S17*100</f>
        <v>3.0470106357346918</v>
      </c>
      <c r="T16" s="74">
        <f>'8'!T115/'8'!T17*100</f>
        <v>2.3611355343268072</v>
      </c>
    </row>
    <row r="17" spans="1:20" ht="12" customHeight="1">
      <c r="A17" s="66" t="s">
        <v>11</v>
      </c>
      <c r="B17" s="74">
        <f>'8'!B116/'8'!B18*100</f>
        <v>1.586104923573239</v>
      </c>
      <c r="C17" s="74">
        <f>'8'!C116/'8'!C18*100</f>
        <v>1.828478096730821</v>
      </c>
      <c r="D17" s="74">
        <f>'8'!D116/'8'!D18*100</f>
        <v>1.3377622222598937</v>
      </c>
      <c r="E17" s="74">
        <f>'8'!E116/'8'!E18*100</f>
        <v>0.98729513867014462</v>
      </c>
      <c r="F17" s="74">
        <f>'8'!F116/'8'!F18*100</f>
        <v>1.3345342621662446</v>
      </c>
      <c r="G17" s="74">
        <f>'8'!G116/'8'!G18*100</f>
        <v>0.97928699028745247</v>
      </c>
      <c r="H17" s="74">
        <f>'8'!H116/'8'!H18*100</f>
        <v>0.82737202586541136</v>
      </c>
      <c r="I17" s="74">
        <f>'8'!I116/'8'!I18*100</f>
        <v>0.87732113492142527</v>
      </c>
      <c r="J17" s="74">
        <f>'8'!J116/'8'!J18*100</f>
        <v>1.0972757416697037</v>
      </c>
      <c r="K17" s="74">
        <f>'8'!K116/'8'!K18*100</f>
        <v>0.9949289738886915</v>
      </c>
      <c r="L17" s="74">
        <f>'8'!L116/'8'!L18*100</f>
        <v>1.1829529613341219</v>
      </c>
      <c r="M17" s="74">
        <f>'8'!M116/'8'!M18*100</f>
        <v>1.1904940317937989</v>
      </c>
      <c r="N17" s="74">
        <f>'8'!N116/'8'!N18*100</f>
        <v>1.2864161373030192</v>
      </c>
      <c r="O17" s="74">
        <f>'8'!O116/'8'!O18*100</f>
        <v>1.5299338344641558</v>
      </c>
      <c r="P17" s="74">
        <f>'8'!P116/'8'!P18*100</f>
        <v>1.4215984393833827</v>
      </c>
      <c r="Q17" s="74">
        <f>'8'!Q116/'8'!Q18*100</f>
        <v>1.0325811223062646</v>
      </c>
      <c r="R17" s="74">
        <f>'8'!R116/'8'!R18*100</f>
        <v>1.1184260716435965</v>
      </c>
      <c r="S17" s="74">
        <f>'8'!S116/'8'!S18*100</f>
        <v>1.2165569815831092</v>
      </c>
      <c r="T17" s="74">
        <f>'8'!T116/'8'!T18*100</f>
        <v>1.0585761812657175</v>
      </c>
    </row>
    <row r="18" spans="1:20" ht="12" customHeight="1">
      <c r="A18" s="66" t="s">
        <v>12</v>
      </c>
      <c r="B18" s="74">
        <f>'8'!B117/'8'!B19*100</f>
        <v>1.3480308773531691</v>
      </c>
      <c r="C18" s="74">
        <f>'8'!C117/'8'!C19*100</f>
        <v>1.6833368417247678</v>
      </c>
      <c r="D18" s="74">
        <f>'8'!D117/'8'!D19*100</f>
        <v>1.3342935795179902</v>
      </c>
      <c r="E18" s="74">
        <f>'8'!E117/'8'!E19*100</f>
        <v>1.0520492778706672</v>
      </c>
      <c r="F18" s="74">
        <f>'8'!F117/'8'!F19*100</f>
        <v>1.5357269781098486</v>
      </c>
      <c r="G18" s="74">
        <f>'8'!G117/'8'!G19*100</f>
        <v>1.1028816936854509</v>
      </c>
      <c r="H18" s="74">
        <f>'8'!H117/'8'!H19*100</f>
        <v>0.97300320758710734</v>
      </c>
      <c r="I18" s="74">
        <f>'8'!I117/'8'!I19*100</f>
        <v>1.0772098735746589</v>
      </c>
      <c r="J18" s="74">
        <f>'8'!J117/'8'!J19*100</f>
        <v>1.2736873813348912</v>
      </c>
      <c r="K18" s="74">
        <f>'8'!K117/'8'!K19*100</f>
        <v>1.1040641218555005</v>
      </c>
      <c r="L18" s="74">
        <f>'8'!L117/'8'!L19*100</f>
        <v>1.3868444754323492</v>
      </c>
      <c r="M18" s="74">
        <f>'8'!M117/'8'!M19*100</f>
        <v>1.4197513952969274</v>
      </c>
      <c r="N18" s="74">
        <f>'8'!N117/'8'!N19*100</f>
        <v>1.4341192590857132</v>
      </c>
      <c r="O18" s="74">
        <f>'8'!O117/'8'!O19*100</f>
        <v>1.7955758412495624</v>
      </c>
      <c r="P18" s="74">
        <f>'8'!P117/'8'!P19*100</f>
        <v>1.7370055905378614</v>
      </c>
      <c r="Q18" s="74">
        <f>'8'!Q117/'8'!Q19*100</f>
        <v>1.1176489250652513</v>
      </c>
      <c r="R18" s="74">
        <f>'8'!R117/'8'!R19*100</f>
        <v>1.2534971206881498</v>
      </c>
      <c r="S18" s="74">
        <f>'8'!S117/'8'!S19*100</f>
        <v>1.488469739551592</v>
      </c>
      <c r="T18" s="74">
        <f>'8'!T117/'8'!T19*100</f>
        <v>1.185993690030523</v>
      </c>
    </row>
    <row r="19" spans="1:20" ht="12" customHeight="1">
      <c r="A19" s="66" t="s">
        <v>13</v>
      </c>
      <c r="B19" s="74">
        <f>'8'!B118/'8'!B20*100</f>
        <v>1.6275838271315983</v>
      </c>
      <c r="C19" s="74">
        <f>'8'!C118/'8'!C20*100</f>
        <v>2.0893523121117417</v>
      </c>
      <c r="D19" s="74">
        <f>'8'!D118/'8'!D20*100</f>
        <v>1.6174387238582968</v>
      </c>
      <c r="E19" s="74">
        <f>'8'!E118/'8'!E20*100</f>
        <v>1.3007746342005166</v>
      </c>
      <c r="F19" s="74">
        <f>'8'!F118/'8'!F20*100</f>
        <v>1.7405975118790034</v>
      </c>
      <c r="G19" s="74">
        <f>'8'!G118/'8'!G20*100</f>
        <v>1.3584063169472467</v>
      </c>
      <c r="H19" s="74">
        <f>'8'!H118/'8'!H20*100</f>
        <v>1.2622769488961076</v>
      </c>
      <c r="I19" s="74">
        <f>'8'!I118/'8'!I20*100</f>
        <v>1.4624216869822986</v>
      </c>
      <c r="J19" s="74">
        <f>'8'!J118/'8'!J20*100</f>
        <v>1.7179408225282795</v>
      </c>
      <c r="K19" s="74">
        <f>'8'!K118/'8'!K20*100</f>
        <v>1.4692998472904646</v>
      </c>
      <c r="L19" s="74">
        <f>'8'!L118/'8'!L20*100</f>
        <v>1.7694677524078006</v>
      </c>
      <c r="M19" s="74">
        <f>'8'!M118/'8'!M20*100</f>
        <v>1.7602009966693712</v>
      </c>
      <c r="N19" s="74">
        <f>'8'!N118/'8'!N20*100</f>
        <v>1.7890418211501664</v>
      </c>
      <c r="O19" s="74">
        <f>'8'!O118/'8'!O20*100</f>
        <v>2.398121982402841</v>
      </c>
      <c r="P19" s="74">
        <f>'8'!P118/'8'!P20*100</f>
        <v>2.2670837266159825</v>
      </c>
      <c r="Q19" s="74">
        <f>'8'!Q118/'8'!Q20*100</f>
        <v>1.5807679040859044</v>
      </c>
      <c r="R19" s="74">
        <f>'8'!R118/'8'!R20*100</f>
        <v>1.7436038197550487</v>
      </c>
      <c r="S19" s="74">
        <f>'8'!S118/'8'!S20*100</f>
        <v>1.9454135579818073</v>
      </c>
      <c r="T19" s="74">
        <f>'8'!T118/'8'!T20*100</f>
        <v>1.6303951713519591</v>
      </c>
    </row>
    <row r="20" spans="1:20" ht="12" customHeight="1">
      <c r="A20" s="66" t="s">
        <v>14</v>
      </c>
      <c r="B20" s="74">
        <f>'8'!B119/'8'!B21*100</f>
        <v>4.8745507864772826</v>
      </c>
      <c r="C20" s="74">
        <f>'8'!C119/'8'!C21*100</f>
        <v>5.4547017740265531</v>
      </c>
      <c r="D20" s="74">
        <f>'8'!D119/'8'!D21*100</f>
        <v>4.3441743242011759</v>
      </c>
      <c r="E20" s="74">
        <f>'8'!E119/'8'!E21*100</f>
        <v>3.7562720827328313</v>
      </c>
      <c r="F20" s="74">
        <f>'8'!F119/'8'!F21*100</f>
        <v>5.306527999596069</v>
      </c>
      <c r="G20" s="74">
        <f>'8'!G119/'8'!G21*100</f>
        <v>4.2355467463605541</v>
      </c>
      <c r="H20" s="74">
        <f>'8'!H119/'8'!H21*100</f>
        <v>3.81586081539744</v>
      </c>
      <c r="I20" s="74">
        <f>'8'!I119/'8'!I21*100</f>
        <v>4.5808706883239037</v>
      </c>
      <c r="J20" s="74">
        <f>'8'!J119/'8'!J21*100</f>
        <v>4.8938032030964145</v>
      </c>
      <c r="K20" s="74">
        <f>'8'!K119/'8'!K21*100</f>
        <v>4.1254971267217666</v>
      </c>
      <c r="L20" s="74">
        <f>'8'!L119/'8'!L21*100</f>
        <v>4.9813466983194381</v>
      </c>
      <c r="M20" s="74">
        <f>'8'!M119/'8'!M21*100</f>
        <v>5.3277602910733188</v>
      </c>
      <c r="N20" s="74">
        <f>'8'!N119/'8'!N21*100</f>
        <v>5.3939654963729229</v>
      </c>
      <c r="O20" s="74">
        <f>'8'!O119/'8'!O21*100</f>
        <v>5.7387876965375035</v>
      </c>
      <c r="P20" s="74">
        <f>'8'!P119/'8'!P21*100</f>
        <v>5.3465615531262376</v>
      </c>
      <c r="Q20" s="74">
        <f>'8'!Q119/'8'!Q21*100</f>
        <v>3.5188910578060901</v>
      </c>
      <c r="R20" s="74">
        <f>'8'!R119/'8'!R21*100</f>
        <v>3.9543355765263799</v>
      </c>
      <c r="S20" s="74">
        <f>'8'!S119/'8'!S21*100</f>
        <v>4.7636630600504635</v>
      </c>
      <c r="T20" s="74">
        <f>'8'!T119/'8'!T21*100</f>
        <v>3.9159235851198106</v>
      </c>
    </row>
    <row r="21" spans="1:20" ht="12" customHeight="1">
      <c r="A21" s="66" t="s">
        <v>15</v>
      </c>
      <c r="B21" s="74">
        <f>'8'!B120/'8'!B22*100</f>
        <v>2.8924619303286461</v>
      </c>
      <c r="C21" s="74">
        <f>'8'!C120/'8'!C22*100</f>
        <v>4.0659581771021154</v>
      </c>
      <c r="D21" s="74">
        <f>'8'!D120/'8'!D22*100</f>
        <v>3.3002648426703329</v>
      </c>
      <c r="E21" s="74">
        <f>'8'!E120/'8'!E22*100</f>
        <v>2.8157113537094465</v>
      </c>
      <c r="F21" s="74">
        <f>'8'!F120/'8'!F22*100</f>
        <v>3.6339173295494005</v>
      </c>
      <c r="G21" s="74">
        <f>'8'!G120/'8'!G22*100</f>
        <v>2.7868183644735107</v>
      </c>
      <c r="H21" s="74">
        <f>'8'!H120/'8'!H22*100</f>
        <v>2.6522614488031624</v>
      </c>
      <c r="I21" s="74">
        <f>'8'!I120/'8'!I22*100</f>
        <v>3.0889029465456037</v>
      </c>
      <c r="J21" s="74">
        <f>'8'!J120/'8'!J22*100</f>
        <v>3.423522695550306</v>
      </c>
      <c r="K21" s="74">
        <f>'8'!K120/'8'!K22*100</f>
        <v>2.7892427119731926</v>
      </c>
      <c r="L21" s="74">
        <f>'8'!L120/'8'!L22*100</f>
        <v>3.2792924450241907</v>
      </c>
      <c r="M21" s="74">
        <f>'8'!M120/'8'!M22*100</f>
        <v>3.1835556855715401</v>
      </c>
      <c r="N21" s="74">
        <f>'8'!N120/'8'!N22*100</f>
        <v>3.1386843060563447</v>
      </c>
      <c r="O21" s="74">
        <f>'8'!O120/'8'!O22*100</f>
        <v>3.5122390596951485</v>
      </c>
      <c r="P21" s="74">
        <f>'8'!P120/'8'!P22*100</f>
        <v>3.2264205831246771</v>
      </c>
      <c r="Q21" s="74">
        <f>'8'!Q120/'8'!Q22*100</f>
        <v>2.1104723426059104</v>
      </c>
      <c r="R21" s="74">
        <f>'8'!R120/'8'!R22*100</f>
        <v>2.2346638862815418</v>
      </c>
      <c r="S21" s="74">
        <f>'8'!S120/'8'!S22*100</f>
        <v>2.6568171884876151</v>
      </c>
      <c r="T21" s="74">
        <f>'8'!T120/'8'!T22*100</f>
        <v>2.1367730731458536</v>
      </c>
    </row>
    <row r="22" spans="1:20" ht="12" customHeight="1">
      <c r="A22" s="66" t="s">
        <v>16</v>
      </c>
      <c r="B22" s="74">
        <f>'8'!B121/'8'!B23*100</f>
        <v>8.4661473988165099</v>
      </c>
      <c r="C22" s="74">
        <f>'8'!C121/'8'!C23*100</f>
        <v>9.0797193181392366</v>
      </c>
      <c r="D22" s="74">
        <f>'8'!D121/'8'!D23*100</f>
        <v>7.0084469415472919</v>
      </c>
      <c r="E22" s="74">
        <f>'8'!E121/'8'!E23*100</f>
        <v>5.6467593257919484</v>
      </c>
      <c r="F22" s="74">
        <f>'8'!F121/'8'!F23*100</f>
        <v>7.9359685973349556</v>
      </c>
      <c r="G22" s="74">
        <f>'8'!G121/'8'!G23*100</f>
        <v>5.4365692027243249</v>
      </c>
      <c r="H22" s="74">
        <f>'8'!H121/'8'!H23*100</f>
        <v>4.8114969051730698</v>
      </c>
      <c r="I22" s="74">
        <f>'8'!I121/'8'!I23*100</f>
        <v>5.8428437982292252</v>
      </c>
      <c r="J22" s="74">
        <f>'8'!J121/'8'!J23*100</f>
        <v>6.5258611683927477</v>
      </c>
      <c r="K22" s="74">
        <f>'8'!K121/'8'!K23*100</f>
        <v>5.4433236397769322</v>
      </c>
      <c r="L22" s="74">
        <f>'8'!L121/'8'!L23*100</f>
        <v>6.4180831676033012</v>
      </c>
      <c r="M22" s="74">
        <f>'8'!M121/'8'!M23*100</f>
        <v>6.241364178940743</v>
      </c>
      <c r="N22" s="74">
        <f>'8'!N121/'8'!N23*100</f>
        <v>6.1846667425840556</v>
      </c>
      <c r="O22" s="74">
        <f>'8'!O121/'8'!O23*100</f>
        <v>7.4934760580371833</v>
      </c>
      <c r="P22" s="74">
        <f>'8'!P121/'8'!P23*100</f>
        <v>7.0090121986918481</v>
      </c>
      <c r="Q22" s="74">
        <f>'8'!Q121/'8'!Q23*100</f>
        <v>4.7814080202380369</v>
      </c>
      <c r="R22" s="74">
        <f>'8'!R121/'8'!R23*100</f>
        <v>5.4774287751232817</v>
      </c>
      <c r="S22" s="74">
        <f>'8'!S121/'8'!S23*100</f>
        <v>6.3482612595424035</v>
      </c>
      <c r="T22" s="74">
        <f>'8'!T121/'8'!T23*100</f>
        <v>4.6320328664921115</v>
      </c>
    </row>
    <row r="23" spans="1:20" ht="12" customHeight="1">
      <c r="A23" s="66" t="s">
        <v>17</v>
      </c>
      <c r="B23" s="74">
        <f>'8'!B122/'8'!B24*100</f>
        <v>1.5950299887660329</v>
      </c>
      <c r="C23" s="74">
        <f>'8'!C122/'8'!C24*100</f>
        <v>2.1631338469965051</v>
      </c>
      <c r="D23" s="74">
        <f>'8'!D122/'8'!D24*100</f>
        <v>1.8331854820695774</v>
      </c>
      <c r="E23" s="74">
        <f>'8'!E122/'8'!E24*100</f>
        <v>1.6877438468426784</v>
      </c>
      <c r="F23" s="74">
        <f>'8'!F122/'8'!F24*100</f>
        <v>2.3075254201962823</v>
      </c>
      <c r="G23" s="74">
        <f>'8'!G122/'8'!G24*100</f>
        <v>1.7740384445097741</v>
      </c>
      <c r="H23" s="74">
        <f>'8'!H122/'8'!H24*100</f>
        <v>1.4014325633724576</v>
      </c>
      <c r="I23" s="74">
        <f>'8'!I122/'8'!I24*100</f>
        <v>1.4032692588988518</v>
      </c>
      <c r="J23" s="74">
        <f>'8'!J122/'8'!J24*100</f>
        <v>1.4422915554904108</v>
      </c>
      <c r="K23" s="74">
        <f>'8'!K122/'8'!K24*100</f>
        <v>1.1591125567553953</v>
      </c>
      <c r="L23" s="74">
        <f>'8'!L122/'8'!L24*100</f>
        <v>1.2545871675336999</v>
      </c>
      <c r="M23" s="74">
        <f>'8'!M122/'8'!M24*100</f>
        <v>1.3881824223892392</v>
      </c>
      <c r="N23" s="74">
        <f>'8'!N122/'8'!N24*100</f>
        <v>1.4788066498500776</v>
      </c>
      <c r="O23" s="74">
        <f>'8'!O122/'8'!O24*100</f>
        <v>1.9044119385280895</v>
      </c>
      <c r="P23" s="74">
        <f>'8'!P122/'8'!P24*100</f>
        <v>1.9085737385306616</v>
      </c>
      <c r="Q23" s="74">
        <f>'8'!Q122/'8'!Q24*100</f>
        <v>1.4129809260324966</v>
      </c>
      <c r="R23" s="74">
        <f>'8'!R122/'8'!R24*100</f>
        <v>1.552237430755381</v>
      </c>
      <c r="S23" s="74">
        <f>'8'!S122/'8'!S24*100</f>
        <v>1.7512961822888462</v>
      </c>
      <c r="T23" s="74">
        <f>'8'!T122/'8'!T24*100</f>
        <v>1.500549403283294</v>
      </c>
    </row>
    <row r="24" spans="1:20" ht="12" customHeight="1">
      <c r="A24" s="66" t="s">
        <v>18</v>
      </c>
      <c r="B24" s="74">
        <f>'8'!B123/'8'!B25*100</f>
        <v>2.2261406883473742</v>
      </c>
      <c r="C24" s="74">
        <f>'8'!C123/'8'!C25*100</f>
        <v>2.6306116432384288</v>
      </c>
      <c r="D24" s="74">
        <f>'8'!D123/'8'!D25*100</f>
        <v>2.0962885569390708</v>
      </c>
      <c r="E24" s="74">
        <f>'8'!E123/'8'!E25*100</f>
        <v>1.6327255209928813</v>
      </c>
      <c r="F24" s="74">
        <f>'8'!F123/'8'!F25*100</f>
        <v>1.8728966872215844</v>
      </c>
      <c r="G24" s="74">
        <f>'8'!G123/'8'!G25*100</f>
        <v>1.4169882759057988</v>
      </c>
      <c r="H24" s="74">
        <f>'8'!H123/'8'!H25*100</f>
        <v>1.6043521091671245</v>
      </c>
      <c r="I24" s="74">
        <f>'8'!I123/'8'!I25*100</f>
        <v>1.8992182698860536</v>
      </c>
      <c r="J24" s="74">
        <f>'8'!J123/'8'!J25*100</f>
        <v>2.1036757070630738</v>
      </c>
      <c r="K24" s="74">
        <f>'8'!K123/'8'!K25*100</f>
        <v>1.7804264103725127</v>
      </c>
      <c r="L24" s="74">
        <f>'8'!L123/'8'!L25*100</f>
        <v>1.9594628946194712</v>
      </c>
      <c r="M24" s="74">
        <f>'8'!M123/'8'!M25*100</f>
        <v>1.8746619078232958</v>
      </c>
      <c r="N24" s="74">
        <f>'8'!N123/'8'!N25*100</f>
        <v>1.7915393802124473</v>
      </c>
      <c r="O24" s="74">
        <f>'8'!O123/'8'!O25*100</f>
        <v>2.2252245896357969</v>
      </c>
      <c r="P24" s="74">
        <f>'8'!P123/'8'!P25*100</f>
        <v>1.9998979143546016</v>
      </c>
      <c r="Q24" s="74">
        <f>'8'!Q123/'8'!Q25*100</f>
        <v>1.279105778764855</v>
      </c>
      <c r="R24" s="74">
        <f>'8'!R123/'8'!R25*100</f>
        <v>1.3431616899279972</v>
      </c>
      <c r="S24" s="74">
        <f>'8'!S123/'8'!S25*100</f>
        <v>1.6119292185850256</v>
      </c>
      <c r="T24" s="74">
        <f>'8'!T123/'8'!T25*100</f>
        <v>1.2997713050016493</v>
      </c>
    </row>
    <row r="25" spans="1:20" ht="12" customHeight="1">
      <c r="A25" s="66" t="s">
        <v>19</v>
      </c>
      <c r="B25" s="74">
        <f>'8'!B124/'8'!B26*100</f>
        <v>4.5684344269109767</v>
      </c>
      <c r="C25" s="74">
        <f>'8'!C124/'8'!C26*100</f>
        <v>5.2433882626612336</v>
      </c>
      <c r="D25" s="74">
        <f>'8'!D124/'8'!D26*100</f>
        <v>4.5470771345248568</v>
      </c>
      <c r="E25" s="74">
        <f>'8'!E124/'8'!E26*100</f>
        <v>3.9080037489849979</v>
      </c>
      <c r="F25" s="74">
        <f>'8'!F124/'8'!F26*100</f>
        <v>5.3210991330055979</v>
      </c>
      <c r="G25" s="74">
        <f>'8'!G124/'8'!G26*100</f>
        <v>3.8739679179809068</v>
      </c>
      <c r="H25" s="74">
        <f>'8'!H124/'8'!H26*100</f>
        <v>3.2599936454976413</v>
      </c>
      <c r="I25" s="74">
        <f>'8'!I124/'8'!I26*100</f>
        <v>3.7269941559127697</v>
      </c>
      <c r="J25" s="74">
        <f>'8'!J124/'8'!J26*100</f>
        <v>4.1705072469739362</v>
      </c>
      <c r="K25" s="74">
        <f>'8'!K124/'8'!K26*100</f>
        <v>3.5974809524810571</v>
      </c>
      <c r="L25" s="74">
        <f>'8'!L124/'8'!L26*100</f>
        <v>3.7653193637657845</v>
      </c>
      <c r="M25" s="74">
        <f>'8'!M124/'8'!M26*100</f>
        <v>4.1141384713634483</v>
      </c>
      <c r="N25" s="74">
        <f>'8'!N124/'8'!N26*100</f>
        <v>4.0157963076641439</v>
      </c>
      <c r="O25" s="74">
        <f>'8'!O124/'8'!O26*100</f>
        <v>4.8319873089126046</v>
      </c>
      <c r="P25" s="74">
        <f>'8'!P124/'8'!P26*100</f>
        <v>4.7153540981673459</v>
      </c>
      <c r="Q25" s="74">
        <f>'8'!Q124/'8'!Q26*100</f>
        <v>2.9875538178869303</v>
      </c>
      <c r="R25" s="74">
        <f>'8'!R124/'8'!R26*100</f>
        <v>3.3076147989635056</v>
      </c>
      <c r="S25" s="74">
        <f>'8'!S124/'8'!S26*100</f>
        <v>4.1028560036444155</v>
      </c>
      <c r="T25" s="74">
        <f>'8'!T124/'8'!T26*100</f>
        <v>3.465772319663416</v>
      </c>
    </row>
    <row r="26" spans="1:20" ht="12" customHeight="1">
      <c r="A26" s="69" t="s">
        <v>20</v>
      </c>
      <c r="B26" s="85">
        <f>'8'!B125/'8'!B27*100</f>
        <v>2.1861304334474454</v>
      </c>
      <c r="C26" s="85">
        <f>'8'!C125/'8'!C27*100</f>
        <v>2.6611918863665003</v>
      </c>
      <c r="D26" s="85">
        <f>'8'!D125/'8'!D27*100</f>
        <v>2.1361930317474949</v>
      </c>
      <c r="E26" s="85">
        <f>'8'!E125/'8'!E27*100</f>
        <v>1.7385544840239824</v>
      </c>
      <c r="F26" s="85">
        <f>'8'!F125/'8'!F27*100</f>
        <v>2.3558403709396138</v>
      </c>
      <c r="G26" s="85">
        <f>'8'!G125/'8'!G27*100</f>
        <v>1.7446411350844384</v>
      </c>
      <c r="H26" s="85">
        <f>'8'!H125/'8'!H27*100</f>
        <v>1.5647764040105265</v>
      </c>
      <c r="I26" s="85">
        <f>'8'!I125/'8'!I27*100</f>
        <v>1.8214829066041456</v>
      </c>
      <c r="J26" s="85">
        <f>'8'!J125/'8'!J27*100</f>
        <v>2.0056534909349479</v>
      </c>
      <c r="K26" s="85">
        <f>'8'!K125/'8'!K27*100</f>
        <v>1.6617386959044158</v>
      </c>
      <c r="L26" s="85">
        <f>'8'!L125/'8'!L27*100</f>
        <v>1.9478191211614377</v>
      </c>
      <c r="M26" s="85">
        <f>'8'!M125/'8'!M27*100</f>
        <v>1.9867854923333921</v>
      </c>
      <c r="N26" s="85">
        <f>'8'!N125/'8'!N27*100</f>
        <v>2.0199133889190906</v>
      </c>
      <c r="O26" s="85">
        <f>'8'!O125/'8'!O27*100</f>
        <v>2.4386850146416261</v>
      </c>
      <c r="P26" s="85">
        <f>'8'!P125/'8'!P27*100</f>
        <v>2.3066391643460231</v>
      </c>
      <c r="Q26" s="85">
        <f>'8'!Q125/'8'!Q27*100</f>
        <v>1.5577724762298877</v>
      </c>
      <c r="R26" s="85">
        <f>'8'!R125/'8'!R27*100</f>
        <v>1.6741651995048956</v>
      </c>
      <c r="S26" s="85">
        <f>'8'!S125/'8'!S27*100</f>
        <v>1.9717647117910373</v>
      </c>
      <c r="T26" s="85">
        <f>'8'!T125/'8'!T27*100</f>
        <v>1.6031406490930284</v>
      </c>
    </row>
    <row r="27" spans="1:20" ht="12" customHeight="1">
      <c r="A27" s="70" t="s">
        <v>0</v>
      </c>
      <c r="B27" s="74">
        <f>'8'!B126/'8'!B28*100</f>
        <v>0.12365292430314419</v>
      </c>
      <c r="C27" s="74">
        <f>'8'!C126/'8'!C28*100</f>
        <v>0.21713772594984609</v>
      </c>
      <c r="D27" s="74">
        <f>'8'!D126/'8'!D28*100</f>
        <v>0.19446081125391729</v>
      </c>
      <c r="E27" s="74">
        <f>'8'!E126/'8'!E28*100</f>
        <v>0.17869258411864045</v>
      </c>
      <c r="F27" s="74">
        <f>'8'!F126/'8'!F28*100</f>
        <v>0.19689378899313087</v>
      </c>
      <c r="G27" s="74">
        <f>'8'!G126/'8'!G28*100</f>
        <v>0.19506213948085244</v>
      </c>
      <c r="H27" s="74">
        <f>'8'!H126/'8'!H28*100</f>
        <v>0.18075705234505993</v>
      </c>
      <c r="I27" s="74">
        <f>'8'!I126/'8'!I28*100</f>
        <v>0.19445680086838713</v>
      </c>
      <c r="J27" s="74">
        <f>'8'!J126/'8'!J28*100</f>
        <v>0.21183541141580045</v>
      </c>
      <c r="K27" s="74">
        <f>'8'!K126/'8'!K28*100</f>
        <v>0.16161921965123088</v>
      </c>
      <c r="L27" s="74">
        <f>'8'!L126/'8'!L28*100</f>
        <v>0.17913514731669877</v>
      </c>
      <c r="M27" s="74">
        <f>'8'!M126/'8'!M28*100</f>
        <v>0.20080872155942509</v>
      </c>
      <c r="N27" s="74">
        <f>'8'!N126/'8'!N28*100</f>
        <v>0.23771299398707973</v>
      </c>
      <c r="O27" s="74">
        <f>'8'!O126/'8'!O28*100</f>
        <v>0.2764805883320266</v>
      </c>
      <c r="P27" s="74">
        <f>'8'!P126/'8'!P28*100</f>
        <v>0.26691533498109959</v>
      </c>
      <c r="Q27" s="74">
        <f>'8'!Q126/'8'!Q28*100</f>
        <v>0.20743240397118182</v>
      </c>
      <c r="R27" s="74">
        <f>'8'!R126/'8'!R28*100</f>
        <v>0.15459775812452814</v>
      </c>
      <c r="S27" s="74">
        <f>'8'!S126/'8'!S28*100</f>
        <v>0.16897169346350729</v>
      </c>
      <c r="T27" s="74">
        <f>'8'!T126/'8'!T28*100</f>
        <v>0.15547747064549788</v>
      </c>
    </row>
    <row r="28" spans="1:20" ht="12" customHeight="1">
      <c r="A28" s="70" t="s">
        <v>5</v>
      </c>
      <c r="B28" s="74">
        <f>'8'!B127/'8'!B29*100</f>
        <v>2.7731713724075355</v>
      </c>
      <c r="C28" s="74">
        <f>'8'!C127/'8'!C29*100</f>
        <v>3.3443961125549189</v>
      </c>
      <c r="D28" s="74">
        <f>'8'!D127/'8'!D29*100</f>
        <v>2.6751840600622154</v>
      </c>
      <c r="E28" s="74">
        <f>'8'!E127/'8'!E29*100</f>
        <v>2.1839968379193468</v>
      </c>
      <c r="F28" s="74">
        <f>'8'!F127/'8'!F29*100</f>
        <v>2.9654383135612772</v>
      </c>
      <c r="G28" s="74">
        <f>'8'!G127/'8'!G29*100</f>
        <v>2.1783967352066567</v>
      </c>
      <c r="H28" s="74">
        <f>'8'!H127/'8'!H29*100</f>
        <v>1.9397232575492493</v>
      </c>
      <c r="I28" s="74">
        <f>'8'!I127/'8'!I29*100</f>
        <v>2.2575473929692431</v>
      </c>
      <c r="J28" s="74">
        <f>'8'!J127/'8'!J29*100</f>
        <v>2.5047672961105216</v>
      </c>
      <c r="K28" s="74">
        <f>'8'!K127/'8'!K29*100</f>
        <v>2.0965744523817791</v>
      </c>
      <c r="L28" s="74">
        <f>'8'!L127/'8'!L29*100</f>
        <v>2.4513070598265378</v>
      </c>
      <c r="M28" s="74">
        <f>'8'!M127/'8'!M29*100</f>
        <v>2.4918331063943677</v>
      </c>
      <c r="N28" s="74">
        <f>'8'!N127/'8'!N29*100</f>
        <v>2.5120627455248288</v>
      </c>
      <c r="O28" s="74">
        <f>'8'!O127/'8'!O29*100</f>
        <v>3.0224744052681696</v>
      </c>
      <c r="P28" s="74">
        <f>'8'!P127/'8'!P29*100</f>
        <v>2.8520205135055319</v>
      </c>
      <c r="Q28" s="74">
        <f>'8'!Q127/'8'!Q29*100</f>
        <v>1.9292989759746855</v>
      </c>
      <c r="R28" s="74">
        <f>'8'!R127/'8'!R29*100</f>
        <v>2.0895747234710003</v>
      </c>
      <c r="S28" s="74">
        <f>'8'!S127/'8'!S29*100</f>
        <v>2.4611684392128264</v>
      </c>
      <c r="T28" s="74">
        <f>'8'!T127/'8'!T29*100</f>
        <v>2.0004264248409496</v>
      </c>
    </row>
    <row r="29" spans="1:20" ht="12" customHeight="1">
      <c r="A29" s="4"/>
      <c r="B29" s="74"/>
      <c r="C29" s="74"/>
      <c r="D29" s="74"/>
      <c r="E29" s="74"/>
      <c r="F29" s="74"/>
      <c r="G29" s="74"/>
      <c r="H29" s="74"/>
      <c r="I29"/>
      <c r="J29"/>
      <c r="K29"/>
      <c r="L29"/>
      <c r="M29"/>
      <c r="N29"/>
      <c r="O29"/>
      <c r="P29"/>
      <c r="Q29"/>
      <c r="R29"/>
      <c r="S29"/>
      <c r="T29"/>
    </row>
    <row r="30" spans="1:20" s="2" customFormat="1" ht="12" customHeight="1">
      <c r="A30" s="65"/>
      <c r="B30" s="193" t="s">
        <v>51</v>
      </c>
      <c r="C30" s="193"/>
      <c r="D30" s="193"/>
      <c r="E30" s="193"/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3"/>
    </row>
    <row r="31" spans="1:20" ht="12" customHeight="1">
      <c r="A31" s="66" t="s">
        <v>1</v>
      </c>
      <c r="B31" s="74">
        <f>'8'!B204/'8'!B8*100</f>
        <v>27.817767681012683</v>
      </c>
      <c r="C31" s="74">
        <f>'8'!C204/'8'!C8*100</f>
        <v>25.385568800879728</v>
      </c>
      <c r="D31" s="74">
        <f>'8'!D204/'8'!D8*100</f>
        <v>24.401808855016874</v>
      </c>
      <c r="E31" s="74">
        <f>'8'!E204/'8'!E8*100</f>
        <v>23.705637001274958</v>
      </c>
      <c r="F31" s="74">
        <f>'8'!F204/'8'!F8*100</f>
        <v>23.752494456378386</v>
      </c>
      <c r="G31" s="74">
        <f>'8'!G204/'8'!G8*100</f>
        <v>25.278561039626858</v>
      </c>
      <c r="H31" s="74">
        <f>'8'!H204/'8'!H8*100</f>
        <v>26.317322207562199</v>
      </c>
      <c r="I31" s="74">
        <f>'8'!I204/'8'!I8*100</f>
        <v>26.981213219672572</v>
      </c>
      <c r="J31" s="74">
        <f>'8'!J204/'8'!J8*100</f>
        <v>27.802762243156319</v>
      </c>
      <c r="K31" s="74">
        <f>'8'!K204/'8'!K8*100</f>
        <v>24.741583914978598</v>
      </c>
      <c r="L31" s="74">
        <f>'8'!L204/'8'!L8*100</f>
        <v>24.504149845791229</v>
      </c>
      <c r="M31" s="74">
        <f>'8'!M204/'8'!M8*100</f>
        <v>26.920913547353482</v>
      </c>
      <c r="N31" s="74">
        <f>'8'!N204/'8'!N8*100</f>
        <v>26.346960533490392</v>
      </c>
      <c r="O31" s="74">
        <f>'8'!O204/'8'!O8*100</f>
        <v>26.617527263467792</v>
      </c>
      <c r="P31" s="74">
        <f>'8'!P204/'8'!P8*100</f>
        <v>27.102554020676333</v>
      </c>
      <c r="Q31" s="74">
        <f>'8'!Q204/'8'!Q8*100</f>
        <v>26.20012834436799</v>
      </c>
      <c r="R31" s="74">
        <f>'8'!R204/'8'!R8*100</f>
        <v>26.941668908837418</v>
      </c>
      <c r="S31" s="74">
        <f>'8'!S204/'8'!S8*100</f>
        <v>25.492363952576536</v>
      </c>
      <c r="T31" s="74">
        <f>'8'!T204/'8'!T8*100</f>
        <v>28.264900198538029</v>
      </c>
    </row>
    <row r="32" spans="1:20" ht="12" customHeight="1">
      <c r="A32" s="66" t="s">
        <v>2</v>
      </c>
      <c r="B32" s="74">
        <f>'8'!B205/'8'!B9*100</f>
        <v>15.675782392637148</v>
      </c>
      <c r="C32" s="74">
        <f>'8'!C205/'8'!C9*100</f>
        <v>14.253427354223874</v>
      </c>
      <c r="D32" s="74">
        <f>'8'!D205/'8'!D9*100</f>
        <v>12.766474013552589</v>
      </c>
      <c r="E32" s="74">
        <f>'8'!E205/'8'!E9*100</f>
        <v>13.425069872168297</v>
      </c>
      <c r="F32" s="74">
        <f>'8'!F205/'8'!F9*100</f>
        <v>14.808037367206857</v>
      </c>
      <c r="G32" s="74">
        <f>'8'!G205/'8'!G9*100</f>
        <v>13.81453247362591</v>
      </c>
      <c r="H32" s="74">
        <f>'8'!H205/'8'!H9*100</f>
        <v>12.713490897510276</v>
      </c>
      <c r="I32" s="74">
        <f>'8'!I205/'8'!I9*100</f>
        <v>14.781149406773842</v>
      </c>
      <c r="J32" s="74">
        <f>'8'!J205/'8'!J9*100</f>
        <v>14.10090993691688</v>
      </c>
      <c r="K32" s="74">
        <f>'8'!K205/'8'!K9*100</f>
        <v>11.197161704626279</v>
      </c>
      <c r="L32" s="74">
        <f>'8'!L205/'8'!L9*100</f>
        <v>11.923969284077085</v>
      </c>
      <c r="M32" s="74">
        <f>'8'!M205/'8'!M9*100</f>
        <v>11.287305981246391</v>
      </c>
      <c r="N32" s="74">
        <f>'8'!N205/'8'!N9*100</f>
        <v>12.169127822486072</v>
      </c>
      <c r="O32" s="74">
        <f>'8'!O205/'8'!O9*100</f>
        <v>12.566488559415459</v>
      </c>
      <c r="P32" s="74">
        <f>'8'!P205/'8'!P9*100</f>
        <v>12.027526640320852</v>
      </c>
      <c r="Q32" s="74">
        <f>'8'!Q205/'8'!Q9*100</f>
        <v>11.77923589628044</v>
      </c>
      <c r="R32" s="74">
        <f>'8'!R205/'8'!R9*100</f>
        <v>12.267081104152838</v>
      </c>
      <c r="S32" s="74">
        <f>'8'!S205/'8'!S9*100</f>
        <v>11.895899218500251</v>
      </c>
      <c r="T32" s="74">
        <f>'8'!T205/'8'!T9*100</f>
        <v>12.567498385010378</v>
      </c>
    </row>
    <row r="33" spans="1:20" ht="12" customHeight="1">
      <c r="A33" s="66" t="s">
        <v>3</v>
      </c>
      <c r="B33" s="74">
        <f>'8'!B206/'8'!B10*100</f>
        <v>12.248917660711131</v>
      </c>
      <c r="C33" s="74">
        <f>'8'!C206/'8'!C10*100</f>
        <v>11.121143440168119</v>
      </c>
      <c r="D33" s="74">
        <f>'8'!D206/'8'!D10*100</f>
        <v>10.520019131770066</v>
      </c>
      <c r="E33" s="74">
        <f>'8'!E206/'8'!E10*100</f>
        <v>11.637181651808694</v>
      </c>
      <c r="F33" s="74">
        <f>'8'!F206/'8'!F10*100</f>
        <v>9.000917053305665</v>
      </c>
      <c r="G33" s="74">
        <f>'8'!G206/'8'!G10*100</f>
        <v>9.8141293784868147</v>
      </c>
      <c r="H33" s="74">
        <f>'8'!H206/'8'!H10*100</f>
        <v>9.8656065075958068</v>
      </c>
      <c r="I33" s="74">
        <f>'8'!I206/'8'!I10*100</f>
        <v>10.458650354623321</v>
      </c>
      <c r="J33" s="74">
        <f>'8'!J206/'8'!J10*100</f>
        <v>20.168783787382491</v>
      </c>
      <c r="K33" s="74">
        <f>'8'!K206/'8'!K10*100</f>
        <v>18.798515895007583</v>
      </c>
      <c r="L33" s="74">
        <f>'8'!L206/'8'!L10*100</f>
        <v>20.120778541859693</v>
      </c>
      <c r="M33" s="74">
        <f>'8'!M206/'8'!M10*100</f>
        <v>22.024805025826115</v>
      </c>
      <c r="N33" s="74">
        <f>'8'!N206/'8'!N10*100</f>
        <v>16.607634389477518</v>
      </c>
      <c r="O33" s="74">
        <f>'8'!O206/'8'!O10*100</f>
        <v>12.710587126119208</v>
      </c>
      <c r="P33" s="74">
        <f>'8'!P206/'8'!P10*100</f>
        <v>11.921309106340518</v>
      </c>
      <c r="Q33" s="74">
        <f>'8'!Q206/'8'!Q10*100</f>
        <v>13.980496521683092</v>
      </c>
      <c r="R33" s="74">
        <f>'8'!R206/'8'!R10*100</f>
        <v>10.98306539790716</v>
      </c>
      <c r="S33" s="74">
        <f>'8'!S206/'8'!S10*100</f>
        <v>11.857341410996296</v>
      </c>
      <c r="T33" s="74">
        <f>'8'!T206/'8'!T10*100</f>
        <v>11.726527911021273</v>
      </c>
    </row>
    <row r="34" spans="1:20" ht="12" customHeight="1">
      <c r="A34" s="66" t="s">
        <v>4</v>
      </c>
      <c r="B34" s="74">
        <f>'8'!B207/'8'!B11*100</f>
        <v>12.719758132146501</v>
      </c>
      <c r="C34" s="74">
        <f>'8'!C207/'8'!C11*100</f>
        <v>10.331307051129921</v>
      </c>
      <c r="D34" s="74">
        <f>'8'!D207/'8'!D11*100</f>
        <v>9.7969251159708417</v>
      </c>
      <c r="E34" s="74">
        <f>'8'!E207/'8'!E11*100</f>
        <v>9.5180171493951438</v>
      </c>
      <c r="F34" s="74">
        <f>'8'!F207/'8'!F11*100</f>
        <v>8.5177479477169324</v>
      </c>
      <c r="G34" s="74">
        <f>'8'!G207/'8'!G11*100</f>
        <v>8.1668856878902716</v>
      </c>
      <c r="H34" s="74">
        <f>'8'!H207/'8'!H11*100</f>
        <v>8.0291183709451932</v>
      </c>
      <c r="I34" s="74">
        <f>'8'!I207/'8'!I11*100</f>
        <v>7.6766490569701817</v>
      </c>
      <c r="J34" s="74">
        <f>'8'!J207/'8'!J11*100</f>
        <v>8.4426710285366138</v>
      </c>
      <c r="K34" s="74">
        <f>'8'!K207/'8'!K11*100</f>
        <v>7.7805015523454175</v>
      </c>
      <c r="L34" s="74">
        <f>'8'!L207/'8'!L11*100</f>
        <v>8.2105232767027676</v>
      </c>
      <c r="M34" s="74">
        <f>'8'!M207/'8'!M11*100</f>
        <v>8.33799970192314</v>
      </c>
      <c r="N34" s="74">
        <f>'8'!N207/'8'!N11*100</f>
        <v>8.3923819411009877</v>
      </c>
      <c r="O34" s="74">
        <f>'8'!O207/'8'!O11*100</f>
        <v>7.290578970545071</v>
      </c>
      <c r="P34" s="74">
        <f>'8'!P207/'8'!P11*100</f>
        <v>7.5020267228998767</v>
      </c>
      <c r="Q34" s="74">
        <f>'8'!Q207/'8'!Q11*100</f>
        <v>7.1815054461813634</v>
      </c>
      <c r="R34" s="74">
        <f>'8'!R207/'8'!R11*100</f>
        <v>7.2876959095953753</v>
      </c>
      <c r="S34" s="74">
        <f>'8'!S207/'8'!S11*100</f>
        <v>7.1858197428641875</v>
      </c>
      <c r="T34" s="74">
        <f>'8'!T207/'8'!T11*100</f>
        <v>7.3045146082602441</v>
      </c>
    </row>
    <row r="35" spans="1:20" ht="12" customHeight="1">
      <c r="A35" s="66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</row>
    <row r="36" spans="1:20" ht="12" customHeight="1">
      <c r="A36" s="66" t="s">
        <v>6</v>
      </c>
      <c r="B36" s="74">
        <f>'8'!B209/'8'!B13*100</f>
        <v>20.488328072735335</v>
      </c>
      <c r="C36" s="74">
        <f>'8'!C209/'8'!C13*100</f>
        <v>18.770642822283921</v>
      </c>
      <c r="D36" s="74">
        <f>'8'!D209/'8'!D13*100</f>
        <v>16.88732616848128</v>
      </c>
      <c r="E36" s="74">
        <f>'8'!E209/'8'!E13*100</f>
        <v>15.53224276203208</v>
      </c>
      <c r="F36" s="74">
        <f>'8'!F209/'8'!F13*100</f>
        <v>14.359442897938887</v>
      </c>
      <c r="G36" s="74">
        <f>'8'!G209/'8'!G13*100</f>
        <v>15.998541000506719</v>
      </c>
      <c r="H36" s="74">
        <f>'8'!H209/'8'!H13*100</f>
        <v>16.464420033891731</v>
      </c>
      <c r="I36" s="74">
        <f>'8'!I209/'8'!I13*100</f>
        <v>16.976173313814225</v>
      </c>
      <c r="J36" s="74">
        <f>'8'!J209/'8'!J13*100</f>
        <v>17.357476797169209</v>
      </c>
      <c r="K36" s="74">
        <f>'8'!K209/'8'!K13*100</f>
        <v>18.098076145585786</v>
      </c>
      <c r="L36" s="74">
        <f>'8'!L209/'8'!L13*100</f>
        <v>18.148041655638348</v>
      </c>
      <c r="M36" s="74">
        <f>'8'!M209/'8'!M13*100</f>
        <v>18.589500159203574</v>
      </c>
      <c r="N36" s="74">
        <f>'8'!N209/'8'!N13*100</f>
        <v>19.876633573674408</v>
      </c>
      <c r="O36" s="74">
        <f>'8'!O209/'8'!O13*100</f>
        <v>19.260883393671293</v>
      </c>
      <c r="P36" s="74">
        <f>'8'!P209/'8'!P13*100</f>
        <v>19.663876656719971</v>
      </c>
      <c r="Q36" s="74">
        <f>'8'!Q209/'8'!Q13*100</f>
        <v>19.428462770302254</v>
      </c>
      <c r="R36" s="74">
        <f>'8'!R209/'8'!R13*100</f>
        <v>19.676644210661319</v>
      </c>
      <c r="S36" s="74">
        <f>'8'!S209/'8'!S13*100</f>
        <v>19.348196596254581</v>
      </c>
      <c r="T36" s="74">
        <f>'8'!T209/'8'!T13*100</f>
        <v>19.583874232717367</v>
      </c>
    </row>
    <row r="37" spans="1:20" ht="12" customHeight="1">
      <c r="A37" s="66" t="s">
        <v>7</v>
      </c>
      <c r="B37" s="74">
        <f>'8'!B210/'8'!B14*100</f>
        <v>21.725475481077009</v>
      </c>
      <c r="C37" s="74">
        <f>'8'!C210/'8'!C14*100</f>
        <v>21.621978205301982</v>
      </c>
      <c r="D37" s="74">
        <f>'8'!D210/'8'!D14*100</f>
        <v>20.178380654461158</v>
      </c>
      <c r="E37" s="74">
        <f>'8'!E210/'8'!E14*100</f>
        <v>20.004609803462653</v>
      </c>
      <c r="F37" s="74">
        <f>'8'!F210/'8'!F14*100</f>
        <v>18.363438928446058</v>
      </c>
      <c r="G37" s="74">
        <f>'8'!G210/'8'!G14*100</f>
        <v>16.242533913956503</v>
      </c>
      <c r="H37" s="74">
        <f>'8'!H210/'8'!H14*100</f>
        <v>13.77299758002489</v>
      </c>
      <c r="I37" s="74">
        <f>'8'!I210/'8'!I14*100</f>
        <v>14.05321809803397</v>
      </c>
      <c r="J37" s="74">
        <f>'8'!J210/'8'!J14*100</f>
        <v>14.855113782254904</v>
      </c>
      <c r="K37" s="74">
        <f>'8'!K210/'8'!K14*100</f>
        <v>14.100974022998155</v>
      </c>
      <c r="L37" s="74">
        <f>'8'!L210/'8'!L14*100</f>
        <v>15.470249235752965</v>
      </c>
      <c r="M37" s="74">
        <f>'8'!M210/'8'!M14*100</f>
        <v>16.051457395556259</v>
      </c>
      <c r="N37" s="74">
        <f>'8'!N210/'8'!N14*100</f>
        <v>17.547908039411674</v>
      </c>
      <c r="O37" s="74">
        <f>'8'!O210/'8'!O14*100</f>
        <v>16.600000575120848</v>
      </c>
      <c r="P37" s="74">
        <f>'8'!P210/'8'!P14*100</f>
        <v>15.547608613898491</v>
      </c>
      <c r="Q37" s="74">
        <f>'8'!Q210/'8'!Q14*100</f>
        <v>16.701785756912241</v>
      </c>
      <c r="R37" s="74">
        <f>'8'!R210/'8'!R14*100</f>
        <v>16.312739092449291</v>
      </c>
      <c r="S37" s="74">
        <f>'8'!S210/'8'!S14*100</f>
        <v>17.139044765934301</v>
      </c>
      <c r="T37" s="74">
        <f>'8'!T210/'8'!T14*100</f>
        <v>16.84985799519005</v>
      </c>
    </row>
    <row r="38" spans="1:20" ht="12" customHeight="1">
      <c r="A38" s="66" t="s">
        <v>8</v>
      </c>
      <c r="B38" s="74">
        <f>'8'!B211/'8'!B15*100</f>
        <v>28.464444650332478</v>
      </c>
      <c r="C38" s="74">
        <f>'8'!C211/'8'!C15*100</f>
        <v>27.363494692865743</v>
      </c>
      <c r="D38" s="74">
        <f>'8'!D211/'8'!D15*100</f>
        <v>26.529240973362878</v>
      </c>
      <c r="E38" s="74">
        <f>'8'!E211/'8'!E15*100</f>
        <v>25.275687008319959</v>
      </c>
      <c r="F38" s="74">
        <f>'8'!F211/'8'!F15*100</f>
        <v>25.057105504241601</v>
      </c>
      <c r="G38" s="74">
        <f>'8'!G211/'8'!G15*100</f>
        <v>24.648477709507286</v>
      </c>
      <c r="H38" s="74">
        <f>'8'!H211/'8'!H15*100</f>
        <v>24.219209440232284</v>
      </c>
      <c r="I38" s="74">
        <f>'8'!I211/'8'!I15*100</f>
        <v>26.137474078545253</v>
      </c>
      <c r="J38" s="74">
        <f>'8'!J211/'8'!J15*100</f>
        <v>26.332573098994466</v>
      </c>
      <c r="K38" s="74">
        <f>'8'!K211/'8'!K15*100</f>
        <v>26.206808722156989</v>
      </c>
      <c r="L38" s="74">
        <f>'8'!L211/'8'!L15*100</f>
        <v>26.280271709455121</v>
      </c>
      <c r="M38" s="74">
        <f>'8'!M211/'8'!M15*100</f>
        <v>26.837361234166284</v>
      </c>
      <c r="N38" s="74">
        <f>'8'!N211/'8'!N15*100</f>
        <v>29.64140323299651</v>
      </c>
      <c r="O38" s="74">
        <f>'8'!O211/'8'!O15*100</f>
        <v>28.622997764263818</v>
      </c>
      <c r="P38" s="74">
        <f>'8'!P211/'8'!P15*100</f>
        <v>28.773759140687538</v>
      </c>
      <c r="Q38" s="74">
        <f>'8'!Q211/'8'!Q15*100</f>
        <v>29.028303626639467</v>
      </c>
      <c r="R38" s="74">
        <f>'8'!R211/'8'!R15*100</f>
        <v>29.757201545779949</v>
      </c>
      <c r="S38" s="74">
        <f>'8'!S211/'8'!S15*100</f>
        <v>29.692849967615832</v>
      </c>
      <c r="T38" s="74">
        <f>'8'!T211/'8'!T15*100</f>
        <v>30.65986259498683</v>
      </c>
    </row>
    <row r="39" spans="1:20" ht="12" customHeight="1">
      <c r="A39" s="66" t="s">
        <v>9</v>
      </c>
      <c r="B39" s="74">
        <f>'8'!B212/'8'!B16*100</f>
        <v>28.681708746921608</v>
      </c>
      <c r="C39" s="74">
        <f>'8'!C212/'8'!C16*100</f>
        <v>28.122422033624538</v>
      </c>
      <c r="D39" s="74">
        <f>'8'!D212/'8'!D16*100</f>
        <v>27.305746197230885</v>
      </c>
      <c r="E39" s="74">
        <f>'8'!E212/'8'!E16*100</f>
        <v>26.637749992179671</v>
      </c>
      <c r="F39" s="74">
        <f>'8'!F212/'8'!F16*100</f>
        <v>26.570382347002582</v>
      </c>
      <c r="G39" s="74">
        <f>'8'!G212/'8'!G16*100</f>
        <v>27.38862314250559</v>
      </c>
      <c r="H39" s="74">
        <f>'8'!H212/'8'!H16*100</f>
        <v>28.336986773724789</v>
      </c>
      <c r="I39" s="74">
        <f>'8'!I212/'8'!I16*100</f>
        <v>30.236663019300803</v>
      </c>
      <c r="J39" s="74">
        <f>'8'!J212/'8'!J16*100</f>
        <v>29.953129481460405</v>
      </c>
      <c r="K39" s="74">
        <f>'8'!K212/'8'!K16*100</f>
        <v>28.034691776436865</v>
      </c>
      <c r="L39" s="74">
        <f>'8'!L212/'8'!L16*100</f>
        <v>26.978567349308314</v>
      </c>
      <c r="M39" s="74">
        <f>'8'!M212/'8'!M16*100</f>
        <v>28.077908851433342</v>
      </c>
      <c r="N39" s="74">
        <f>'8'!N212/'8'!N16*100</f>
        <v>29.547263627796482</v>
      </c>
      <c r="O39" s="74">
        <f>'8'!O212/'8'!O16*100</f>
        <v>29.089453800345783</v>
      </c>
      <c r="P39" s="74">
        <f>'8'!P212/'8'!P16*100</f>
        <v>28.040893704265297</v>
      </c>
      <c r="Q39" s="74">
        <f>'8'!Q212/'8'!Q16*100</f>
        <v>27.774404176865726</v>
      </c>
      <c r="R39" s="74">
        <f>'8'!R212/'8'!R16*100</f>
        <v>27.713345232348068</v>
      </c>
      <c r="S39" s="74">
        <f>'8'!S212/'8'!S16*100</f>
        <v>27.302244657088089</v>
      </c>
      <c r="T39" s="74">
        <f>'8'!T212/'8'!T16*100</f>
        <v>26.372393500965639</v>
      </c>
    </row>
    <row r="40" spans="1:20" ht="12" customHeight="1">
      <c r="A40" s="66" t="s">
        <v>10</v>
      </c>
      <c r="B40" s="74">
        <f>'8'!B213/'8'!B17*100</f>
        <v>23.196089210704553</v>
      </c>
      <c r="C40" s="74">
        <f>'8'!C213/'8'!C17*100</f>
        <v>19.857854133820179</v>
      </c>
      <c r="D40" s="74">
        <f>'8'!D213/'8'!D17*100</f>
        <v>19.369070314296525</v>
      </c>
      <c r="E40" s="74">
        <f>'8'!E213/'8'!E17*100</f>
        <v>18.400331444612103</v>
      </c>
      <c r="F40" s="74">
        <f>'8'!F213/'8'!F17*100</f>
        <v>17.377510221034566</v>
      </c>
      <c r="G40" s="74">
        <f>'8'!G213/'8'!G17*100</f>
        <v>17.516182210923279</v>
      </c>
      <c r="H40" s="74">
        <f>'8'!H213/'8'!H17*100</f>
        <v>18.076337666633442</v>
      </c>
      <c r="I40" s="74">
        <f>'8'!I213/'8'!I17*100</f>
        <v>18.791895690243393</v>
      </c>
      <c r="J40" s="74">
        <f>'8'!J213/'8'!J17*100</f>
        <v>18.205630103793087</v>
      </c>
      <c r="K40" s="74">
        <f>'8'!K213/'8'!K17*100</f>
        <v>19.471326302300337</v>
      </c>
      <c r="L40" s="74">
        <f>'8'!L213/'8'!L17*100</f>
        <v>21.503109632752153</v>
      </c>
      <c r="M40" s="74">
        <f>'8'!M213/'8'!M17*100</f>
        <v>21.247289142991963</v>
      </c>
      <c r="N40" s="74">
        <f>'8'!N213/'8'!N17*100</f>
        <v>23.053893417800644</v>
      </c>
      <c r="O40" s="74">
        <f>'8'!O213/'8'!O17*100</f>
        <v>22.213361587325572</v>
      </c>
      <c r="P40" s="74">
        <f>'8'!P213/'8'!P17*100</f>
        <v>22.34408880337471</v>
      </c>
      <c r="Q40" s="74">
        <f>'8'!Q213/'8'!Q17*100</f>
        <v>22.95518101157899</v>
      </c>
      <c r="R40" s="74">
        <f>'8'!R213/'8'!R17*100</f>
        <v>22.843910292977437</v>
      </c>
      <c r="S40" s="74">
        <f>'8'!S213/'8'!S17*100</f>
        <v>23.513385880976152</v>
      </c>
      <c r="T40" s="74">
        <f>'8'!T213/'8'!T17*100</f>
        <v>23.909119625771606</v>
      </c>
    </row>
    <row r="41" spans="1:20" ht="12" customHeight="1">
      <c r="A41" s="66" t="s">
        <v>11</v>
      </c>
      <c r="B41" s="74">
        <f>'8'!B214/'8'!B18*100</f>
        <v>32.422881941777398</v>
      </c>
      <c r="C41" s="74">
        <f>'8'!C214/'8'!C18*100</f>
        <v>32.168058785737337</v>
      </c>
      <c r="D41" s="74">
        <f>'8'!D214/'8'!D18*100</f>
        <v>26.643946279563774</v>
      </c>
      <c r="E41" s="74">
        <f>'8'!E214/'8'!E18*100</f>
        <v>27.756515427503857</v>
      </c>
      <c r="F41" s="74">
        <f>'8'!F214/'8'!F18*100</f>
        <v>27.316298300406856</v>
      </c>
      <c r="G41" s="74">
        <f>'8'!G214/'8'!G18*100</f>
        <v>25.479794828906062</v>
      </c>
      <c r="H41" s="74">
        <f>'8'!H214/'8'!H18*100</f>
        <v>26.751777705865475</v>
      </c>
      <c r="I41" s="74">
        <f>'8'!I214/'8'!I18*100</f>
        <v>29.130069493135359</v>
      </c>
      <c r="J41" s="74">
        <f>'8'!J214/'8'!J18*100</f>
        <v>32.171265677859886</v>
      </c>
      <c r="K41" s="74">
        <f>'8'!K214/'8'!K18*100</f>
        <v>29.150234904252248</v>
      </c>
      <c r="L41" s="74">
        <f>'8'!L214/'8'!L18*100</f>
        <v>28.243753857308711</v>
      </c>
      <c r="M41" s="74">
        <f>'8'!M214/'8'!M18*100</f>
        <v>28.777998914962428</v>
      </c>
      <c r="N41" s="74">
        <f>'8'!N214/'8'!N18*100</f>
        <v>29.762873407535871</v>
      </c>
      <c r="O41" s="74">
        <f>'8'!O214/'8'!O18*100</f>
        <v>28.9368684088046</v>
      </c>
      <c r="P41" s="74">
        <f>'8'!P214/'8'!P18*100</f>
        <v>31.109422499064948</v>
      </c>
      <c r="Q41" s="74">
        <f>'8'!Q214/'8'!Q18*100</f>
        <v>31.194184434480331</v>
      </c>
      <c r="R41" s="74">
        <f>'8'!R214/'8'!R18*100</f>
        <v>32.439618115526883</v>
      </c>
      <c r="S41" s="74">
        <f>'8'!S214/'8'!S18*100</f>
        <v>29.032394552105067</v>
      </c>
      <c r="T41" s="74">
        <f>'8'!T214/'8'!T18*100</f>
        <v>30.509179843407669</v>
      </c>
    </row>
    <row r="42" spans="1:20" ht="12" customHeight="1">
      <c r="A42" s="66" t="s">
        <v>12</v>
      </c>
      <c r="B42" s="74">
        <f>'8'!B215/'8'!B19*100</f>
        <v>35.287000476285591</v>
      </c>
      <c r="C42" s="74">
        <f>'8'!C215/'8'!C19*100</f>
        <v>32.919130514287659</v>
      </c>
      <c r="D42" s="74">
        <f>'8'!D215/'8'!D19*100</f>
        <v>34.170809098161378</v>
      </c>
      <c r="E42" s="74">
        <f>'8'!E215/'8'!E19*100</f>
        <v>36.936594226351168</v>
      </c>
      <c r="F42" s="74">
        <f>'8'!F215/'8'!F19*100</f>
        <v>31.256028887892302</v>
      </c>
      <c r="G42" s="74">
        <f>'8'!G215/'8'!G19*100</f>
        <v>34.319020639027251</v>
      </c>
      <c r="H42" s="74">
        <f>'8'!H215/'8'!H19*100</f>
        <v>34.991959482303677</v>
      </c>
      <c r="I42" s="74">
        <f>'8'!I215/'8'!I19*100</f>
        <v>38.987024050178611</v>
      </c>
      <c r="J42" s="74">
        <f>'8'!J215/'8'!J19*100</f>
        <v>35.29410690813495</v>
      </c>
      <c r="K42" s="74">
        <f>'8'!K215/'8'!K19*100</f>
        <v>32.576586261383952</v>
      </c>
      <c r="L42" s="74">
        <f>'8'!L215/'8'!L19*100</f>
        <v>32.12294138070849</v>
      </c>
      <c r="M42" s="74">
        <f>'8'!M215/'8'!M19*100</f>
        <v>32.212395024313004</v>
      </c>
      <c r="N42" s="74">
        <f>'8'!N215/'8'!N19*100</f>
        <v>32.956344557801394</v>
      </c>
      <c r="O42" s="74">
        <f>'8'!O215/'8'!O19*100</f>
        <v>33.071204846586575</v>
      </c>
      <c r="P42" s="74">
        <f>'8'!P215/'8'!P19*100</f>
        <v>33.521413245825201</v>
      </c>
      <c r="Q42" s="74">
        <f>'8'!Q215/'8'!Q19*100</f>
        <v>36.270951806492398</v>
      </c>
      <c r="R42" s="74">
        <f>'8'!R215/'8'!R19*100</f>
        <v>37.666295918096203</v>
      </c>
      <c r="S42" s="74">
        <f>'8'!S215/'8'!S19*100</f>
        <v>37.91485627182157</v>
      </c>
      <c r="T42" s="74">
        <f>'8'!T215/'8'!T19*100</f>
        <v>37.658752569797613</v>
      </c>
    </row>
    <row r="43" spans="1:20" ht="12" customHeight="1">
      <c r="A43" s="66" t="s">
        <v>13</v>
      </c>
      <c r="B43" s="74">
        <f>'8'!B216/'8'!B20*100</f>
        <v>39.578785869756864</v>
      </c>
      <c r="C43" s="74">
        <f>'8'!C216/'8'!C20*100</f>
        <v>36.525783657305446</v>
      </c>
      <c r="D43" s="74">
        <f>'8'!D216/'8'!D20*100</f>
        <v>33.801673922862385</v>
      </c>
      <c r="E43" s="74">
        <f>'8'!E216/'8'!E20*100</f>
        <v>35.552317096872279</v>
      </c>
      <c r="F43" s="74">
        <f>'8'!F216/'8'!F20*100</f>
        <v>34.413826866691032</v>
      </c>
      <c r="G43" s="74">
        <f>'8'!G216/'8'!G20*100</f>
        <v>35.328873603598424</v>
      </c>
      <c r="H43" s="74">
        <f>'8'!H216/'8'!H20*100</f>
        <v>35.892109060626673</v>
      </c>
      <c r="I43" s="74">
        <f>'8'!I216/'8'!I20*100</f>
        <v>36.571020595056481</v>
      </c>
      <c r="J43" s="74">
        <f>'8'!J216/'8'!J20*100</f>
        <v>32.526064481727616</v>
      </c>
      <c r="K43" s="74">
        <f>'8'!K216/'8'!K20*100</f>
        <v>30.439656055038128</v>
      </c>
      <c r="L43" s="74">
        <f>'8'!L216/'8'!L20*100</f>
        <v>31.181240070279209</v>
      </c>
      <c r="M43" s="74">
        <f>'8'!M216/'8'!M20*100</f>
        <v>30.859904464857081</v>
      </c>
      <c r="N43" s="74">
        <f>'8'!N216/'8'!N20*100</f>
        <v>31.811749101799879</v>
      </c>
      <c r="O43" s="74">
        <f>'8'!O216/'8'!O20*100</f>
        <v>31.949395312537188</v>
      </c>
      <c r="P43" s="74">
        <f>'8'!P216/'8'!P20*100</f>
        <v>32.939856470560805</v>
      </c>
      <c r="Q43" s="74">
        <f>'8'!Q216/'8'!Q20*100</f>
        <v>33.218755824840223</v>
      </c>
      <c r="R43" s="74">
        <f>'8'!R216/'8'!R20*100</f>
        <v>34.074823945488994</v>
      </c>
      <c r="S43" s="74">
        <f>'8'!S216/'8'!S20*100</f>
        <v>34.943657116392984</v>
      </c>
      <c r="T43" s="74">
        <f>'8'!T216/'8'!T20*100</f>
        <v>35.451721524958479</v>
      </c>
    </row>
    <row r="44" spans="1:20" ht="12" customHeight="1">
      <c r="A44" s="66" t="s">
        <v>14</v>
      </c>
      <c r="B44" s="74">
        <f>'8'!B217/'8'!B21*100</f>
        <v>27.150392205601047</v>
      </c>
      <c r="C44" s="74">
        <f>'8'!C217/'8'!C21*100</f>
        <v>26.214666115446484</v>
      </c>
      <c r="D44" s="74">
        <f>'8'!D217/'8'!D21*100</f>
        <v>28.282001586939497</v>
      </c>
      <c r="E44" s="74">
        <f>'8'!E217/'8'!E21*100</f>
        <v>24.27492068431927</v>
      </c>
      <c r="F44" s="74">
        <f>'8'!F217/'8'!F21*100</f>
        <v>24.024478721172557</v>
      </c>
      <c r="G44" s="74">
        <f>'8'!G217/'8'!G21*100</f>
        <v>24.362487958962419</v>
      </c>
      <c r="H44" s="74">
        <f>'8'!H217/'8'!H21*100</f>
        <v>24.916640193757811</v>
      </c>
      <c r="I44" s="74">
        <f>'8'!I217/'8'!I21*100</f>
        <v>24.520749392820541</v>
      </c>
      <c r="J44" s="74">
        <f>'8'!J217/'8'!J21*100</f>
        <v>24.640500257887616</v>
      </c>
      <c r="K44" s="74">
        <f>'8'!K217/'8'!K21*100</f>
        <v>24.85873187973796</v>
      </c>
      <c r="L44" s="74">
        <f>'8'!L217/'8'!L21*100</f>
        <v>25.440996204165806</v>
      </c>
      <c r="M44" s="74">
        <f>'8'!M217/'8'!M21*100</f>
        <v>26.170320442908352</v>
      </c>
      <c r="N44" s="74">
        <f>'8'!N217/'8'!N21*100</f>
        <v>27.549141040434439</v>
      </c>
      <c r="O44" s="74">
        <f>'8'!O217/'8'!O21*100</f>
        <v>27.346392223636833</v>
      </c>
      <c r="P44" s="74">
        <f>'8'!P217/'8'!P21*100</f>
        <v>28.496099685948739</v>
      </c>
      <c r="Q44" s="74">
        <f>'8'!Q217/'8'!Q21*100</f>
        <v>28.675828570834295</v>
      </c>
      <c r="R44" s="74">
        <f>'8'!R217/'8'!R21*100</f>
        <v>28.848475260909389</v>
      </c>
      <c r="S44" s="74">
        <f>'8'!S217/'8'!S21*100</f>
        <v>28.158172786472896</v>
      </c>
      <c r="T44" s="74">
        <f>'8'!T217/'8'!T21*100</f>
        <v>28.668003953742733</v>
      </c>
    </row>
    <row r="45" spans="1:20" ht="12" customHeight="1">
      <c r="A45" s="66" t="s">
        <v>15</v>
      </c>
      <c r="B45" s="74">
        <f>'8'!B218/'8'!B22*100</f>
        <v>25.108275445217075</v>
      </c>
      <c r="C45" s="74">
        <f>'8'!C218/'8'!C22*100</f>
        <v>21.769652547564533</v>
      </c>
      <c r="D45" s="74">
        <f>'8'!D218/'8'!D22*100</f>
        <v>20.54284903397317</v>
      </c>
      <c r="E45" s="74">
        <f>'8'!E218/'8'!E22*100</f>
        <v>22.160624274188208</v>
      </c>
      <c r="F45" s="74">
        <f>'8'!F218/'8'!F22*100</f>
        <v>22.563971585271791</v>
      </c>
      <c r="G45" s="74">
        <f>'8'!G218/'8'!G22*100</f>
        <v>20.94941668191893</v>
      </c>
      <c r="H45" s="74">
        <f>'8'!H218/'8'!H22*100</f>
        <v>20.293813135959439</v>
      </c>
      <c r="I45" s="74">
        <f>'8'!I218/'8'!I22*100</f>
        <v>21.618392443056276</v>
      </c>
      <c r="J45" s="74">
        <f>'8'!J218/'8'!J22*100</f>
        <v>20.301017989558723</v>
      </c>
      <c r="K45" s="74">
        <f>'8'!K218/'8'!K22*100</f>
        <v>20.75574575212374</v>
      </c>
      <c r="L45" s="74">
        <f>'8'!L218/'8'!L22*100</f>
        <v>21.621202312926492</v>
      </c>
      <c r="M45" s="74">
        <f>'8'!M218/'8'!M22*100</f>
        <v>22.124655954141399</v>
      </c>
      <c r="N45" s="74">
        <f>'8'!N218/'8'!N22*100</f>
        <v>22.451639567933512</v>
      </c>
      <c r="O45" s="74">
        <f>'8'!O218/'8'!O22*100</f>
        <v>20.979023285611884</v>
      </c>
      <c r="P45" s="74">
        <f>'8'!P218/'8'!P22*100</f>
        <v>21.454822027173474</v>
      </c>
      <c r="Q45" s="74">
        <f>'8'!Q218/'8'!Q22*100</f>
        <v>21.449235450878128</v>
      </c>
      <c r="R45" s="74">
        <f>'8'!R218/'8'!R22*100</f>
        <v>20.40754546002545</v>
      </c>
      <c r="S45" s="74">
        <f>'8'!S218/'8'!S22*100</f>
        <v>19.575763368976272</v>
      </c>
      <c r="T45" s="74">
        <f>'8'!T218/'8'!T22*100</f>
        <v>20.031952896330811</v>
      </c>
    </row>
    <row r="46" spans="1:20" ht="12" customHeight="1">
      <c r="A46" s="66" t="s">
        <v>16</v>
      </c>
      <c r="B46" s="74">
        <f>'8'!B219/'8'!B23*100</f>
        <v>25.101578071728653</v>
      </c>
      <c r="C46" s="74">
        <f>'8'!C219/'8'!C23*100</f>
        <v>24.690081803089324</v>
      </c>
      <c r="D46" s="74">
        <f>'8'!D219/'8'!D23*100</f>
        <v>23.692117469184836</v>
      </c>
      <c r="E46" s="74">
        <f>'8'!E219/'8'!E23*100</f>
        <v>23.782298959124599</v>
      </c>
      <c r="F46" s="74">
        <f>'8'!F219/'8'!F23*100</f>
        <v>23.599362568986383</v>
      </c>
      <c r="G46" s="74">
        <f>'8'!G219/'8'!G23*100</f>
        <v>28.23420026544941</v>
      </c>
      <c r="H46" s="74">
        <f>'8'!H219/'8'!H23*100</f>
        <v>30.677145445671496</v>
      </c>
      <c r="I46" s="74">
        <f>'8'!I219/'8'!I23*100</f>
        <v>30.578489620200283</v>
      </c>
      <c r="J46" s="74">
        <f>'8'!J219/'8'!J23*100</f>
        <v>26.730314873302241</v>
      </c>
      <c r="K46" s="74">
        <f>'8'!K219/'8'!K23*100</f>
        <v>25.902720114583879</v>
      </c>
      <c r="L46" s="74">
        <f>'8'!L219/'8'!L23*100</f>
        <v>27.320162704159763</v>
      </c>
      <c r="M46" s="74">
        <f>'8'!M219/'8'!M23*100</f>
        <v>28.39320835934419</v>
      </c>
      <c r="N46" s="74">
        <f>'8'!N219/'8'!N23*100</f>
        <v>30.956615728615045</v>
      </c>
      <c r="O46" s="74">
        <f>'8'!O219/'8'!O23*100</f>
        <v>30.816116481405309</v>
      </c>
      <c r="P46" s="74">
        <f>'8'!P219/'8'!P23*100</f>
        <v>31.619927962576643</v>
      </c>
      <c r="Q46" s="74">
        <f>'8'!Q219/'8'!Q23*100</f>
        <v>31.800046359757438</v>
      </c>
      <c r="R46" s="74">
        <f>'8'!R219/'8'!R23*100</f>
        <v>30.202961774205821</v>
      </c>
      <c r="S46" s="74">
        <f>'8'!S219/'8'!S23*100</f>
        <v>30.313372413052008</v>
      </c>
      <c r="T46" s="74">
        <f>'8'!T219/'8'!T23*100</f>
        <v>31.301853498318344</v>
      </c>
    </row>
    <row r="47" spans="1:20" ht="12" customHeight="1">
      <c r="A47" s="66" t="s">
        <v>17</v>
      </c>
      <c r="B47" s="74">
        <f>'8'!B220/'8'!B24*100</f>
        <v>54.891776929474808</v>
      </c>
      <c r="C47" s="74">
        <f>'8'!C220/'8'!C24*100</f>
        <v>46.847804973654775</v>
      </c>
      <c r="D47" s="74">
        <f>'8'!D220/'8'!D24*100</f>
        <v>46.850640440618037</v>
      </c>
      <c r="E47" s="74">
        <f>'8'!E220/'8'!E24*100</f>
        <v>46.02397791445928</v>
      </c>
      <c r="F47" s="74">
        <f>'8'!F220/'8'!F24*100</f>
        <v>48.296868185103314</v>
      </c>
      <c r="G47" s="74">
        <f>'8'!G220/'8'!G24*100</f>
        <v>49.580631107679338</v>
      </c>
      <c r="H47" s="74">
        <f>'8'!H220/'8'!H24*100</f>
        <v>54.690121663727197</v>
      </c>
      <c r="I47" s="74">
        <f>'8'!I220/'8'!I24*100</f>
        <v>59.591352938631516</v>
      </c>
      <c r="J47" s="74">
        <f>'8'!J220/'8'!J24*100</f>
        <v>61.916426659391263</v>
      </c>
      <c r="K47" s="74">
        <f>'8'!K220/'8'!K24*100</f>
        <v>62.366148303543071</v>
      </c>
      <c r="L47" s="74">
        <f>'8'!L220/'8'!L24*100</f>
        <v>65.236542860554025</v>
      </c>
      <c r="M47" s="74">
        <f>'8'!M220/'8'!M24*100</f>
        <v>64.318197425991727</v>
      </c>
      <c r="N47" s="74">
        <f>'8'!N220/'8'!N24*100</f>
        <v>64.360855046738536</v>
      </c>
      <c r="O47" s="74">
        <f>'8'!O220/'8'!O24*100</f>
        <v>62.429443366023129</v>
      </c>
      <c r="P47" s="74">
        <f>'8'!P220/'8'!P24*100</f>
        <v>60.802277716051869</v>
      </c>
      <c r="Q47" s="74">
        <f>'8'!Q220/'8'!Q24*100</f>
        <v>59.702324210855053</v>
      </c>
      <c r="R47" s="74">
        <f>'8'!R220/'8'!R24*100</f>
        <v>59.295774910942299</v>
      </c>
      <c r="S47" s="74">
        <f>'8'!S220/'8'!S24*100</f>
        <v>59.846698165688814</v>
      </c>
      <c r="T47" s="74">
        <f>'8'!T220/'8'!T24*100</f>
        <v>59.087591467443303</v>
      </c>
    </row>
    <row r="48" spans="1:20" ht="12" customHeight="1">
      <c r="A48" s="66" t="s">
        <v>18</v>
      </c>
      <c r="B48" s="74">
        <f>'8'!B221/'8'!B25*100</f>
        <v>33.188102423481887</v>
      </c>
      <c r="C48" s="74">
        <f>'8'!C221/'8'!C25*100</f>
        <v>26.47748442821926</v>
      </c>
      <c r="D48" s="74">
        <f>'8'!D221/'8'!D25*100</f>
        <v>26.887642768121335</v>
      </c>
      <c r="E48" s="74">
        <f>'8'!E221/'8'!E25*100</f>
        <v>28.093146870693154</v>
      </c>
      <c r="F48" s="74">
        <f>'8'!F221/'8'!F25*100</f>
        <v>34.677093262266489</v>
      </c>
      <c r="G48" s="74">
        <f>'8'!G221/'8'!G25*100</f>
        <v>34.981600834840627</v>
      </c>
      <c r="H48" s="74">
        <f>'8'!H221/'8'!H25*100</f>
        <v>34.557617088970282</v>
      </c>
      <c r="I48" s="74">
        <f>'8'!I221/'8'!I25*100</f>
        <v>34.21757196912997</v>
      </c>
      <c r="J48" s="74">
        <f>'8'!J221/'8'!J25*100</f>
        <v>34.437469016027208</v>
      </c>
      <c r="K48" s="74">
        <f>'8'!K221/'8'!K25*100</f>
        <v>33.715534911801512</v>
      </c>
      <c r="L48" s="74">
        <f>'8'!L221/'8'!L25*100</f>
        <v>35.061742160761867</v>
      </c>
      <c r="M48" s="74">
        <f>'8'!M221/'8'!M25*100</f>
        <v>38.042058333193225</v>
      </c>
      <c r="N48" s="74">
        <f>'8'!N221/'8'!N25*100</f>
        <v>40.022013915456853</v>
      </c>
      <c r="O48" s="74">
        <f>'8'!O221/'8'!O25*100</f>
        <v>40.535857624305663</v>
      </c>
      <c r="P48" s="74">
        <f>'8'!P221/'8'!P25*100</f>
        <v>40.598168387374457</v>
      </c>
      <c r="Q48" s="74">
        <f>'8'!Q221/'8'!Q25*100</f>
        <v>41.768701401252301</v>
      </c>
      <c r="R48" s="74">
        <f>'8'!R221/'8'!R25*100</f>
        <v>43.046597842114998</v>
      </c>
      <c r="S48" s="74">
        <f>'8'!S221/'8'!S25*100</f>
        <v>42.924724069027455</v>
      </c>
      <c r="T48" s="74">
        <f>'8'!T221/'8'!T25*100</f>
        <v>41.690106461978026</v>
      </c>
    </row>
    <row r="49" spans="1:20" ht="12" customHeight="1">
      <c r="A49" s="66" t="s">
        <v>19</v>
      </c>
      <c r="B49" s="74">
        <f>'8'!B222/'8'!B26*100</f>
        <v>35.00415098857971</v>
      </c>
      <c r="C49" s="74">
        <f>'8'!C222/'8'!C26*100</f>
        <v>36.593389701394663</v>
      </c>
      <c r="D49" s="74">
        <f>'8'!D222/'8'!D26*100</f>
        <v>31.061190407110455</v>
      </c>
      <c r="E49" s="74">
        <f>'8'!E222/'8'!E26*100</f>
        <v>29.066782448237493</v>
      </c>
      <c r="F49" s="74">
        <f>'8'!F222/'8'!F26*100</f>
        <v>32.826249394206094</v>
      </c>
      <c r="G49" s="74">
        <f>'8'!G222/'8'!G26*100</f>
        <v>34.631449093198796</v>
      </c>
      <c r="H49" s="74">
        <f>'8'!H222/'8'!H26*100</f>
        <v>36.746509674246184</v>
      </c>
      <c r="I49" s="74">
        <f>'8'!I222/'8'!I26*100</f>
        <v>34.702475618672437</v>
      </c>
      <c r="J49" s="74">
        <f>'8'!J222/'8'!J26*100</f>
        <v>34.843157174792609</v>
      </c>
      <c r="K49" s="74">
        <f>'8'!K222/'8'!K26*100</f>
        <v>30.502415181212605</v>
      </c>
      <c r="L49" s="74">
        <f>'8'!L222/'8'!L26*100</f>
        <v>37.521029150799116</v>
      </c>
      <c r="M49" s="74">
        <f>'8'!M222/'8'!M26*100</f>
        <v>33.870924796937786</v>
      </c>
      <c r="N49" s="74">
        <f>'8'!N222/'8'!N26*100</f>
        <v>34.671427798763119</v>
      </c>
      <c r="O49" s="74">
        <f>'8'!O222/'8'!O26*100</f>
        <v>31.869880299971154</v>
      </c>
      <c r="P49" s="74">
        <f>'8'!P222/'8'!P26*100</f>
        <v>28.62600526964475</v>
      </c>
      <c r="Q49" s="74">
        <f>'8'!Q222/'8'!Q26*100</f>
        <v>35.986879992478229</v>
      </c>
      <c r="R49" s="74">
        <f>'8'!R222/'8'!R26*100</f>
        <v>34.795939695674242</v>
      </c>
      <c r="S49" s="74">
        <f>'8'!S222/'8'!S26*100</f>
        <v>34.752376276640248</v>
      </c>
      <c r="T49" s="74">
        <f>'8'!T222/'8'!T26*100</f>
        <v>33.780203730257305</v>
      </c>
    </row>
    <row r="50" spans="1:20" ht="12" customHeight="1">
      <c r="A50" s="69" t="s">
        <v>20</v>
      </c>
      <c r="B50" s="85">
        <f>'8'!B223/'8'!B27*100</f>
        <v>27.766713883337079</v>
      </c>
      <c r="C50" s="85">
        <f>'8'!C223/'8'!C27*100</f>
        <v>25.49411614476988</v>
      </c>
      <c r="D50" s="85">
        <f>'8'!D223/'8'!D27*100</f>
        <v>24.154253992872214</v>
      </c>
      <c r="E50" s="85">
        <f>'8'!E223/'8'!E27*100</f>
        <v>24.071254958482726</v>
      </c>
      <c r="F50" s="85">
        <f>'8'!F223/'8'!F27*100</f>
        <v>24.239572799389659</v>
      </c>
      <c r="G50" s="85">
        <f>'8'!G223/'8'!G27*100</f>
        <v>24.44108037618653</v>
      </c>
      <c r="H50" s="85">
        <f>'8'!H223/'8'!H27*100</f>
        <v>24.757387576923207</v>
      </c>
      <c r="I50" s="85">
        <f>'8'!I223/'8'!I27*100</f>
        <v>25.98316592274632</v>
      </c>
      <c r="J50" s="85">
        <f>'8'!J223/'8'!J27*100</f>
        <v>26.198980319074849</v>
      </c>
      <c r="K50" s="85">
        <f>'8'!K223/'8'!K27*100</f>
        <v>24.895715460176628</v>
      </c>
      <c r="L50" s="85">
        <f>'8'!L223/'8'!L27*100</f>
        <v>26.21456602742424</v>
      </c>
      <c r="M50" s="85">
        <f>'8'!M223/'8'!M27*100</f>
        <v>26.410225188276513</v>
      </c>
      <c r="N50" s="85">
        <f>'8'!N223/'8'!N27*100</f>
        <v>27.257350296985383</v>
      </c>
      <c r="O50" s="85">
        <f>'8'!O223/'8'!O27*100</f>
        <v>26.316112711340562</v>
      </c>
      <c r="P50" s="85">
        <f>'8'!P223/'8'!P27*100</f>
        <v>26.242219923972332</v>
      </c>
      <c r="Q50" s="85">
        <f>'8'!Q223/'8'!Q27*100</f>
        <v>26.775535176321053</v>
      </c>
      <c r="R50" s="85">
        <f>'8'!R223/'8'!R27*100</f>
        <v>26.833475948336854</v>
      </c>
      <c r="S50" s="85">
        <f>'8'!S223/'8'!S27*100</f>
        <v>26.633962274826651</v>
      </c>
      <c r="T50" s="85">
        <f>'8'!T223/'8'!T27*100</f>
        <v>26.691697263555795</v>
      </c>
    </row>
    <row r="51" spans="1:20" ht="12" customHeight="1">
      <c r="A51" s="70" t="s">
        <v>0</v>
      </c>
      <c r="B51" s="74">
        <f>'8'!B224/'8'!B28*100</f>
        <v>15.677165027017983</v>
      </c>
      <c r="C51" s="74">
        <f>'8'!C224/'8'!C28*100</f>
        <v>13.743375339571806</v>
      </c>
      <c r="D51" s="74">
        <f>'8'!D224/'8'!D28*100</f>
        <v>12.902612964648464</v>
      </c>
      <c r="E51" s="74">
        <f>'8'!E224/'8'!E28*100</f>
        <v>13.051268441250185</v>
      </c>
      <c r="F51" s="74">
        <f>'8'!F224/'8'!F28*100</f>
        <v>12.566044013513689</v>
      </c>
      <c r="G51" s="74">
        <f>'8'!G224/'8'!G28*100</f>
        <v>12.456458133044917</v>
      </c>
      <c r="H51" s="74">
        <f>'8'!H224/'8'!H28*100</f>
        <v>12.340329226936898</v>
      </c>
      <c r="I51" s="74">
        <f>'8'!I224/'8'!I28*100</f>
        <v>12.891620339207249</v>
      </c>
      <c r="J51" s="74">
        <f>'8'!J224/'8'!J28*100</f>
        <v>14.826411427680867</v>
      </c>
      <c r="K51" s="74">
        <f>'8'!K224/'8'!K28*100</f>
        <v>12.942666460497248</v>
      </c>
      <c r="L51" s="74">
        <f>'8'!L224/'8'!L28*100</f>
        <v>13.542091539644272</v>
      </c>
      <c r="M51" s="74">
        <f>'8'!M224/'8'!M28*100</f>
        <v>14.122828675464339</v>
      </c>
      <c r="N51" s="74">
        <f>'8'!N224/'8'!N28*100</f>
        <v>13.302066264407774</v>
      </c>
      <c r="O51" s="74">
        <f>'8'!O224/'8'!O28*100</f>
        <v>12.302837453869135</v>
      </c>
      <c r="P51" s="74">
        <f>'8'!P224/'8'!P28*100</f>
        <v>12.188158914450138</v>
      </c>
      <c r="Q51" s="74">
        <f>'8'!Q224/'8'!Q28*100</f>
        <v>12.142676898402922</v>
      </c>
      <c r="R51" s="74">
        <f>'8'!R224/'8'!R28*100</f>
        <v>11.939121914004978</v>
      </c>
      <c r="S51" s="74">
        <f>'8'!S224/'8'!S28*100</f>
        <v>11.566093435339166</v>
      </c>
      <c r="T51" s="74">
        <f>'8'!T224/'8'!T28*100</f>
        <v>12.212793681260212</v>
      </c>
    </row>
    <row r="52" spans="1:20" ht="12" customHeight="1">
      <c r="A52" s="70" t="s">
        <v>5</v>
      </c>
      <c r="B52" s="74">
        <f>'8'!B225/'8'!B29*100</f>
        <v>31.207730124908871</v>
      </c>
      <c r="C52" s="74">
        <f>'8'!C225/'8'!C29*100</f>
        <v>28.778880939976275</v>
      </c>
      <c r="D52" s="74">
        <f>'8'!D225/'8'!D29*100</f>
        <v>27.27752309233248</v>
      </c>
      <c r="E52" s="74">
        <f>'8'!E225/'8'!E29*100</f>
        <v>27.21819169398864</v>
      </c>
      <c r="F52" s="74">
        <f>'8'!F225/'8'!F29*100</f>
        <v>27.535700012922671</v>
      </c>
      <c r="G52" s="74">
        <f>'8'!G225/'8'!G29*100</f>
        <v>27.795802254215076</v>
      </c>
      <c r="H52" s="74">
        <f>'8'!H225/'8'!H29*100</f>
        <v>28.121317571333392</v>
      </c>
      <c r="I52" s="74">
        <f>'8'!I225/'8'!I29*100</f>
        <v>29.491891864763659</v>
      </c>
      <c r="J52" s="74">
        <f>'8'!J225/'8'!J29*100</f>
        <v>29.363295696878712</v>
      </c>
      <c r="K52" s="74">
        <f>'8'!K225/'8'!K29*100</f>
        <v>28.360514888665172</v>
      </c>
      <c r="L52" s="74">
        <f>'8'!L225/'8'!L29*100</f>
        <v>29.822015493802745</v>
      </c>
      <c r="M52" s="74">
        <f>'8'!M225/'8'!M29*100</f>
        <v>29.884917800951229</v>
      </c>
      <c r="N52" s="74">
        <f>'8'!N225/'8'!N29*100</f>
        <v>31.11106061901986</v>
      </c>
      <c r="O52" s="74">
        <f>'8'!O225/'8'!O29*100</f>
        <v>30.099659411965931</v>
      </c>
      <c r="P52" s="74">
        <f>'8'!P225/'8'!P29*100</f>
        <v>29.999994699261261</v>
      </c>
      <c r="Q52" s="74">
        <f>'8'!Q225/'8'!Q29*100</f>
        <v>30.801554050339224</v>
      </c>
      <c r="R52" s="74">
        <f>'8'!R225/'8'!R29*100</f>
        <v>30.905198170526582</v>
      </c>
      <c r="S52" s="74">
        <f>'8'!S225/'8'!S29*100</f>
        <v>30.724432505951132</v>
      </c>
      <c r="T52" s="74">
        <f>'8'!T225/'8'!T29*100</f>
        <v>30.665178476112693</v>
      </c>
    </row>
    <row r="53" spans="1:20" ht="12" customHeight="1">
      <c r="A53" s="4"/>
      <c r="B53" s="87"/>
      <c r="C53" s="87"/>
      <c r="D53" s="87"/>
      <c r="E53" s="87"/>
      <c r="F53" s="87"/>
      <c r="G53" s="7"/>
      <c r="H53" s="7"/>
      <c r="I53"/>
      <c r="J53"/>
      <c r="K53"/>
      <c r="L53"/>
      <c r="M53"/>
      <c r="N53"/>
      <c r="O53"/>
      <c r="P53"/>
      <c r="Q53"/>
      <c r="R53"/>
      <c r="S53"/>
      <c r="T53"/>
    </row>
    <row r="54" spans="1:20" s="2" customFormat="1" ht="12" customHeight="1">
      <c r="A54" s="65"/>
      <c r="B54" s="193" t="s">
        <v>59</v>
      </c>
      <c r="C54" s="193"/>
      <c r="D54" s="193"/>
      <c r="E54" s="193"/>
      <c r="F54" s="193"/>
      <c r="G54" s="193"/>
      <c r="H54" s="193"/>
      <c r="I54" s="193"/>
      <c r="J54" s="193"/>
      <c r="K54" s="193"/>
      <c r="L54" s="193"/>
      <c r="M54" s="193"/>
      <c r="N54" s="193"/>
      <c r="O54" s="193"/>
      <c r="P54" s="193"/>
      <c r="Q54" s="193"/>
      <c r="R54" s="193"/>
      <c r="S54" s="193"/>
      <c r="T54" s="193"/>
    </row>
    <row r="55" spans="1:20" ht="12" customHeight="1">
      <c r="A55" s="66" t="s">
        <v>1</v>
      </c>
      <c r="B55" s="74">
        <f>'8'!B596/'8'!B8*100</f>
        <v>72.109547574857075</v>
      </c>
      <c r="C55" s="74">
        <f>'8'!C596/'8'!C8*100</f>
        <v>74.468776418052272</v>
      </c>
      <c r="D55" s="74">
        <f>'8'!D596/'8'!D8*100</f>
        <v>75.47085612450924</v>
      </c>
      <c r="E55" s="74">
        <f>'8'!E596/'8'!E8*100</f>
        <v>76.163053113753648</v>
      </c>
      <c r="F55" s="74">
        <f>'8'!F596/'8'!F8*100</f>
        <v>76.126301658995501</v>
      </c>
      <c r="G55" s="74">
        <f>'8'!G596/'8'!G8*100</f>
        <v>74.584561630323932</v>
      </c>
      <c r="H55" s="74">
        <f>'8'!H596/'8'!H8*100</f>
        <v>73.547105569357115</v>
      </c>
      <c r="I55" s="74">
        <f>'8'!I596/'8'!I8*100</f>
        <v>72.89428091900929</v>
      </c>
      <c r="J55" s="74">
        <f>'8'!J596/'8'!J8*100</f>
        <v>72.056365937292384</v>
      </c>
      <c r="K55" s="74">
        <f>'8'!K596/'8'!K8*100</f>
        <v>75.16445800362284</v>
      </c>
      <c r="L55" s="74">
        <f>'8'!L596/'8'!L8*100</f>
        <v>75.384507003573731</v>
      </c>
      <c r="M55" s="74">
        <f>'8'!M596/'8'!M8*100</f>
        <v>72.944068588610548</v>
      </c>
      <c r="N55" s="74">
        <f>'8'!N596/'8'!N8*100</f>
        <v>73.488891196307833</v>
      </c>
      <c r="O55" s="74">
        <f>'8'!O596/'8'!O8*100</f>
        <v>73.183665467475933</v>
      </c>
      <c r="P55" s="74">
        <f>'8'!P596/'8'!P8*100</f>
        <v>72.688955603878057</v>
      </c>
      <c r="Q55" s="74">
        <f>'8'!Q596/'8'!Q8*100</f>
        <v>73.688009515257164</v>
      </c>
      <c r="R55" s="74">
        <f>'8'!R596/'8'!R8*100</f>
        <v>72.932107069768207</v>
      </c>
      <c r="S55" s="74">
        <f>'8'!S596/'8'!S8*100</f>
        <v>74.356545571713625</v>
      </c>
      <c r="T55" s="74">
        <f>'8'!T596/'8'!T8*100</f>
        <v>71.605318271090241</v>
      </c>
    </row>
    <row r="56" spans="1:20" ht="12" customHeight="1">
      <c r="A56" s="66" t="s">
        <v>2</v>
      </c>
      <c r="B56" s="74">
        <f>'8'!B597/'8'!B9*100</f>
        <v>84.276033631562299</v>
      </c>
      <c r="C56" s="74">
        <f>'8'!C597/'8'!C9*100</f>
        <v>85.643264079577889</v>
      </c>
      <c r="D56" s="74">
        <f>'8'!D597/'8'!D9*100</f>
        <v>87.133642822063578</v>
      </c>
      <c r="E56" s="74">
        <f>'8'!E597/'8'!E9*100</f>
        <v>86.490494439680845</v>
      </c>
      <c r="F56" s="74">
        <f>'8'!F597/'8'!F9*100</f>
        <v>85.085158497337005</v>
      </c>
      <c r="G56" s="74">
        <f>'8'!G597/'8'!G9*100</f>
        <v>86.078931202445617</v>
      </c>
      <c r="H56" s="74">
        <f>'8'!H597/'8'!H9*100</f>
        <v>87.186338837195535</v>
      </c>
      <c r="I56" s="74">
        <f>'8'!I597/'8'!I9*100</f>
        <v>85.138158886865014</v>
      </c>
      <c r="J56" s="74">
        <f>'8'!J597/'8'!J9*100</f>
        <v>85.800803658498168</v>
      </c>
      <c r="K56" s="74">
        <f>'8'!K597/'8'!K9*100</f>
        <v>88.721186070610756</v>
      </c>
      <c r="L56" s="74">
        <f>'8'!L597/'8'!L9*100</f>
        <v>87.97892313459532</v>
      </c>
      <c r="M56" s="74">
        <f>'8'!M597/'8'!M9*100</f>
        <v>88.615876663676246</v>
      </c>
      <c r="N56" s="74">
        <f>'8'!N597/'8'!N9*100</f>
        <v>87.739281132848106</v>
      </c>
      <c r="O56" s="74">
        <f>'8'!O597/'8'!O9*100</f>
        <v>87.319904536560983</v>
      </c>
      <c r="P56" s="74">
        <f>'8'!P597/'8'!P9*100</f>
        <v>87.864841354763627</v>
      </c>
      <c r="Q56" s="74">
        <f>'8'!Q597/'8'!Q9*100</f>
        <v>88.125490159371594</v>
      </c>
      <c r="R56" s="74">
        <f>'8'!R597/'8'!R9*100</f>
        <v>87.625799393726723</v>
      </c>
      <c r="S56" s="74">
        <f>'8'!S597/'8'!S9*100</f>
        <v>87.993062598537179</v>
      </c>
      <c r="T56" s="74">
        <f>'8'!T597/'8'!T9*100</f>
        <v>87.337254199838327</v>
      </c>
    </row>
    <row r="57" spans="1:20" ht="12" customHeight="1">
      <c r="A57" s="66" t="s">
        <v>3</v>
      </c>
      <c r="B57" s="74">
        <f>'8'!B598/'8'!B10*100</f>
        <v>87.283410858128647</v>
      </c>
      <c r="C57" s="74">
        <f>'8'!C598/'8'!C10*100</f>
        <v>88.280195124922585</v>
      </c>
      <c r="D57" s="74">
        <f>'8'!D598/'8'!D10*100</f>
        <v>89.011818902692298</v>
      </c>
      <c r="E57" s="74">
        <f>'8'!E598/'8'!E10*100</f>
        <v>87.976922753796089</v>
      </c>
      <c r="F57" s="74">
        <f>'8'!F598/'8'!F10*100</f>
        <v>90.446778526445598</v>
      </c>
      <c r="G57" s="74">
        <f>'8'!G598/'8'!G10*100</f>
        <v>89.781162253029805</v>
      </c>
      <c r="H57" s="74">
        <f>'8'!H598/'8'!H10*100</f>
        <v>89.777019219121826</v>
      </c>
      <c r="I57" s="74">
        <f>'8'!I598/'8'!I10*100</f>
        <v>89.099879799371934</v>
      </c>
      <c r="J57" s="74">
        <f>'8'!J598/'8'!J10*100</f>
        <v>79.394530105722879</v>
      </c>
      <c r="K57" s="74">
        <f>'8'!K598/'8'!K10*100</f>
        <v>80.847199622067095</v>
      </c>
      <c r="L57" s="74">
        <f>'8'!L598/'8'!L10*100</f>
        <v>79.460688268745272</v>
      </c>
      <c r="M57" s="74">
        <f>'8'!M598/'8'!M10*100</f>
        <v>77.568071172981206</v>
      </c>
      <c r="N57" s="74">
        <f>'8'!N598/'8'!N10*100</f>
        <v>82.980635945038713</v>
      </c>
      <c r="O57" s="74">
        <f>'8'!O598/'8'!O10*100</f>
        <v>86.757538733994494</v>
      </c>
      <c r="P57" s="74">
        <f>'8'!P598/'8'!P10*100</f>
        <v>87.579546790458679</v>
      </c>
      <c r="Q57" s="74">
        <f>'8'!Q598/'8'!Q10*100</f>
        <v>85.725192757411278</v>
      </c>
      <c r="R57" s="74">
        <f>'8'!R598/'8'!R10*100</f>
        <v>88.70439206249533</v>
      </c>
      <c r="S57" s="74">
        <f>'8'!S598/'8'!S10*100</f>
        <v>87.723143312586203</v>
      </c>
      <c r="T57" s="74">
        <f>'8'!T598/'8'!T10*100</f>
        <v>87.958783724855465</v>
      </c>
    </row>
    <row r="58" spans="1:20" ht="12" customHeight="1">
      <c r="A58" s="66" t="s">
        <v>4</v>
      </c>
      <c r="B58" s="74">
        <f>'8'!B599/'8'!B11*100</f>
        <v>87.234145006011005</v>
      </c>
      <c r="C58" s="74">
        <f>'8'!C599/'8'!C11*100</f>
        <v>89.514377996364587</v>
      </c>
      <c r="D58" s="74">
        <f>'8'!D599/'8'!D11*100</f>
        <v>90.040556660039769</v>
      </c>
      <c r="E58" s="74">
        <f>'8'!E599/'8'!E11*100</f>
        <v>90.311774461028193</v>
      </c>
      <c r="F58" s="74">
        <f>'8'!F599/'8'!F11*100</f>
        <v>91.337992917465243</v>
      </c>
      <c r="G58" s="74">
        <f>'8'!G599/'8'!G11*100</f>
        <v>91.643061584598556</v>
      </c>
      <c r="H58" s="74">
        <f>'8'!H599/'8'!H11*100</f>
        <v>91.791776784379891</v>
      </c>
      <c r="I58" s="74">
        <f>'8'!I599/'8'!I11*100</f>
        <v>92.127941250223572</v>
      </c>
      <c r="J58" s="74">
        <f>'8'!J599/'8'!J11*100</f>
        <v>91.347934774449541</v>
      </c>
      <c r="K58" s="74">
        <f>'8'!K599/'8'!K11*100</f>
        <v>92.066335073732546</v>
      </c>
      <c r="L58" s="74">
        <f>'8'!L599/'8'!L11*100</f>
        <v>91.635716874967926</v>
      </c>
      <c r="M58" s="74">
        <f>'8'!M599/'8'!M11*100</f>
        <v>91.462997026624947</v>
      </c>
      <c r="N58" s="74">
        <f>'8'!N599/'8'!N11*100</f>
        <v>91.330200118635545</v>
      </c>
      <c r="O58" s="74">
        <f>'8'!O599/'8'!O11*100</f>
        <v>92.40554337117932</v>
      </c>
      <c r="P58" s="74">
        <f>'8'!P599/'8'!P11*100</f>
        <v>92.203186850696</v>
      </c>
      <c r="Q58" s="74">
        <f>'8'!Q599/'8'!Q11*100</f>
        <v>92.550253190435043</v>
      </c>
      <c r="R58" s="74">
        <f>'8'!R599/'8'!R11*100</f>
        <v>92.572011437401486</v>
      </c>
      <c r="S58" s="74">
        <f>'8'!S599/'8'!S11*100</f>
        <v>92.68457731091803</v>
      </c>
      <c r="T58" s="74">
        <f>'8'!T599/'8'!T11*100</f>
        <v>92.549779881607805</v>
      </c>
    </row>
    <row r="59" spans="1:20" ht="12" customHeight="1">
      <c r="A59" s="66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</row>
    <row r="60" spans="1:20" ht="12" customHeight="1">
      <c r="A60" s="66" t="s">
        <v>6</v>
      </c>
      <c r="B60" s="74">
        <f>'8'!B601/'8'!B13*100</f>
        <v>78.302496564306992</v>
      </c>
      <c r="C60" s="74">
        <f>'8'!C601/'8'!C13*100</f>
        <v>79.71318928976811</v>
      </c>
      <c r="D60" s="74">
        <f>'8'!D601/'8'!D13*100</f>
        <v>81.778546036972159</v>
      </c>
      <c r="E60" s="74">
        <f>'8'!E601/'8'!E13*100</f>
        <v>83.365408511142718</v>
      </c>
      <c r="F60" s="74">
        <f>'8'!F601/'8'!F13*100</f>
        <v>84.105083365026061</v>
      </c>
      <c r="G60" s="74">
        <f>'8'!G601/'8'!G13*100</f>
        <v>82.821285666858884</v>
      </c>
      <c r="H60" s="74">
        <f>'8'!H601/'8'!H13*100</f>
        <v>82.582766706836537</v>
      </c>
      <c r="I60" s="74">
        <f>'8'!I601/'8'!I13*100</f>
        <v>81.666282724847477</v>
      </c>
      <c r="J60" s="74">
        <f>'8'!J601/'8'!J13*100</f>
        <v>81.195299141075182</v>
      </c>
      <c r="K60" s="74">
        <f>'8'!K601/'8'!K13*100</f>
        <v>80.77115894725425</v>
      </c>
      <c r="L60" s="74">
        <f>'8'!L601/'8'!L13*100</f>
        <v>80.612000464617651</v>
      </c>
      <c r="M60" s="74">
        <f>'8'!M601/'8'!M13*100</f>
        <v>80.159838926880283</v>
      </c>
      <c r="N60" s="74">
        <f>'8'!N601/'8'!N13*100</f>
        <v>78.770378142344171</v>
      </c>
      <c r="O60" s="74">
        <f>'8'!O601/'8'!O13*100</f>
        <v>78.910590874845738</v>
      </c>
      <c r="P60" s="74">
        <f>'8'!P601/'8'!P13*100</f>
        <v>78.597148584951924</v>
      </c>
      <c r="Q60" s="74">
        <f>'8'!Q601/'8'!Q13*100</f>
        <v>79.311465549470086</v>
      </c>
      <c r="R60" s="74">
        <f>'8'!R601/'8'!R13*100</f>
        <v>78.945446513500329</v>
      </c>
      <c r="S60" s="74">
        <f>'8'!S601/'8'!S13*100</f>
        <v>79.144893261728342</v>
      </c>
      <c r="T60" s="74">
        <f>'8'!T601/'8'!T13*100</f>
        <v>79.091194804705296</v>
      </c>
    </row>
    <row r="61" spans="1:20" ht="12" customHeight="1">
      <c r="A61" s="66" t="s">
        <v>7</v>
      </c>
      <c r="B61" s="74">
        <f>'8'!B602/'8'!B14*100</f>
        <v>76.240902544133576</v>
      </c>
      <c r="C61" s="74">
        <f>'8'!C602/'8'!C14*100</f>
        <v>75.666396913099518</v>
      </c>
      <c r="D61" s="74">
        <f>'8'!D602/'8'!D14*100</f>
        <v>77.565677648030942</v>
      </c>
      <c r="E61" s="74">
        <f>'8'!E602/'8'!E14*100</f>
        <v>78.15411766938459</v>
      </c>
      <c r="F61" s="74">
        <f>'8'!F602/'8'!F14*100</f>
        <v>79.256566826752533</v>
      </c>
      <c r="G61" s="74">
        <f>'8'!G602/'8'!G14*100</f>
        <v>82.171608530105402</v>
      </c>
      <c r="H61" s="74">
        <f>'8'!H602/'8'!H14*100</f>
        <v>85.087025306561443</v>
      </c>
      <c r="I61" s="74">
        <f>'8'!I602/'8'!I14*100</f>
        <v>84.544016424372103</v>
      </c>
      <c r="J61" s="74">
        <f>'8'!J602/'8'!J14*100</f>
        <v>83.594847557792832</v>
      </c>
      <c r="K61" s="74">
        <f>'8'!K602/'8'!K14*100</f>
        <v>84.626780494840929</v>
      </c>
      <c r="L61" s="74">
        <f>'8'!L602/'8'!L14*100</f>
        <v>82.982711949480532</v>
      </c>
      <c r="M61" s="74">
        <f>'8'!M602/'8'!M14*100</f>
        <v>82.337862480403842</v>
      </c>
      <c r="N61" s="74">
        <f>'8'!N602/'8'!N14*100</f>
        <v>80.751495073539914</v>
      </c>
      <c r="O61" s="74">
        <f>'8'!O602/'8'!O14*100</f>
        <v>81.342017953060846</v>
      </c>
      <c r="P61" s="74">
        <f>'8'!P602/'8'!P14*100</f>
        <v>82.494412372707473</v>
      </c>
      <c r="Q61" s="74">
        <f>'8'!Q602/'8'!Q14*100</f>
        <v>81.885081367062128</v>
      </c>
      <c r="R61" s="74">
        <f>'8'!R602/'8'!R14*100</f>
        <v>82.201547171499996</v>
      </c>
      <c r="S61" s="74">
        <f>'8'!S602/'8'!S14*100</f>
        <v>81.104309433998239</v>
      </c>
      <c r="T61" s="74">
        <f>'8'!T602/'8'!T14*100</f>
        <v>81.721935427421471</v>
      </c>
    </row>
    <row r="62" spans="1:20" ht="12" customHeight="1">
      <c r="A62" s="66" t="s">
        <v>8</v>
      </c>
      <c r="B62" s="74">
        <f>'8'!B603/'8'!B15*100</f>
        <v>67.210392743536786</v>
      </c>
      <c r="C62" s="74">
        <f>'8'!C603/'8'!C15*100</f>
        <v>67.44632609667589</v>
      </c>
      <c r="D62" s="74">
        <f>'8'!D603/'8'!D15*100</f>
        <v>69.492890417043043</v>
      </c>
      <c r="E62" s="74">
        <f>'8'!E603/'8'!E15*100</f>
        <v>71.682023269641547</v>
      </c>
      <c r="F62" s="74">
        <f>'8'!F603/'8'!F15*100</f>
        <v>70.562234064526791</v>
      </c>
      <c r="G62" s="74">
        <f>'8'!G603/'8'!G15*100</f>
        <v>72.213968449363691</v>
      </c>
      <c r="H62" s="74">
        <f>'8'!H603/'8'!H15*100</f>
        <v>72.805205094851146</v>
      </c>
      <c r="I62" s="74">
        <f>'8'!I603/'8'!I15*100</f>
        <v>70.287858583727242</v>
      </c>
      <c r="J62" s="74">
        <f>'8'!J603/'8'!J15*100</f>
        <v>69.758243266502433</v>
      </c>
      <c r="K62" s="74">
        <f>'8'!K603/'8'!K15*100</f>
        <v>70.597924540898504</v>
      </c>
      <c r="L62" s="74">
        <f>'8'!L603/'8'!L15*100</f>
        <v>69.870054619011441</v>
      </c>
      <c r="M62" s="74">
        <f>'8'!M603/'8'!M15*100</f>
        <v>69.434952435667213</v>
      </c>
      <c r="N62" s="74">
        <f>'8'!N603/'8'!N15*100</f>
        <v>66.595381926779808</v>
      </c>
      <c r="O62" s="74">
        <f>'8'!O603/'8'!O15*100</f>
        <v>66.856678161571551</v>
      </c>
      <c r="P62" s="74">
        <f>'8'!P603/'8'!P15*100</f>
        <v>66.777606751740777</v>
      </c>
      <c r="Q62" s="74">
        <f>'8'!Q603/'8'!Q15*100</f>
        <v>67.923845712288525</v>
      </c>
      <c r="R62" s="74">
        <f>'8'!R603/'8'!R15*100</f>
        <v>66.933453085653539</v>
      </c>
      <c r="S62" s="74">
        <f>'8'!S603/'8'!S15*100</f>
        <v>66.421094138911144</v>
      </c>
      <c r="T62" s="74">
        <f>'8'!T603/'8'!T15*100</f>
        <v>66.139198390759958</v>
      </c>
    </row>
    <row r="63" spans="1:20" ht="12" customHeight="1">
      <c r="A63" s="66" t="s">
        <v>9</v>
      </c>
      <c r="B63" s="74">
        <f>'8'!B604/'8'!B16*100</f>
        <v>68.485966769705882</v>
      </c>
      <c r="C63" s="74">
        <f>'8'!C604/'8'!C16*100</f>
        <v>68.63453014208423</v>
      </c>
      <c r="D63" s="74">
        <f>'8'!D604/'8'!D16*100</f>
        <v>70.225097962013152</v>
      </c>
      <c r="E63" s="74">
        <f>'8'!E604/'8'!E16*100</f>
        <v>71.159089957155174</v>
      </c>
      <c r="F63" s="74">
        <f>'8'!F604/'8'!F16*100</f>
        <v>70.296882963841227</v>
      </c>
      <c r="G63" s="74">
        <f>'8'!G604/'8'!G16*100</f>
        <v>70.343119664920323</v>
      </c>
      <c r="H63" s="74">
        <f>'8'!H604/'8'!H16*100</f>
        <v>69.451885421541334</v>
      </c>
      <c r="I63" s="74">
        <f>'8'!I604/'8'!I16*100</f>
        <v>67.201865637088986</v>
      </c>
      <c r="J63" s="74">
        <f>'8'!J604/'8'!J16*100</f>
        <v>67.226340510965713</v>
      </c>
      <c r="K63" s="74">
        <f>'8'!K604/'8'!K16*100</f>
        <v>69.567207993320963</v>
      </c>
      <c r="L63" s="74">
        <f>'8'!L604/'8'!L16*100</f>
        <v>70.037711270430876</v>
      </c>
      <c r="M63" s="74">
        <f>'8'!M604/'8'!M16*100</f>
        <v>68.920008866834578</v>
      </c>
      <c r="N63" s="74">
        <f>'8'!N604/'8'!N16*100</f>
        <v>67.523312209351175</v>
      </c>
      <c r="O63" s="74">
        <f>'8'!O604/'8'!O16*100</f>
        <v>67.53125600307358</v>
      </c>
      <c r="P63" s="74">
        <f>'8'!P604/'8'!P16*100</f>
        <v>68.785254809502163</v>
      </c>
      <c r="Q63" s="74">
        <f>'8'!Q604/'8'!Q16*100</f>
        <v>70.05496903181664</v>
      </c>
      <c r="R63" s="74">
        <f>'8'!R604/'8'!R16*100</f>
        <v>69.993587714214684</v>
      </c>
      <c r="S63" s="74">
        <f>'8'!S604/'8'!S16*100</f>
        <v>70.073084043294841</v>
      </c>
      <c r="T63" s="74">
        <f>'8'!T604/'8'!T16*100</f>
        <v>71.449892809812766</v>
      </c>
    </row>
    <row r="64" spans="1:20" ht="12" customHeight="1">
      <c r="A64" s="66" t="s">
        <v>10</v>
      </c>
      <c r="B64" s="74">
        <f>'8'!B605/'8'!B17*100</f>
        <v>73.589529617941764</v>
      </c>
      <c r="C64" s="74">
        <f>'8'!C605/'8'!C17*100</f>
        <v>76.202176632522296</v>
      </c>
      <c r="D64" s="74">
        <f>'8'!D605/'8'!D17*100</f>
        <v>77.563330341446047</v>
      </c>
      <c r="E64" s="74">
        <f>'8'!E605/'8'!E17*100</f>
        <v>79.086263391621316</v>
      </c>
      <c r="F64" s="74">
        <f>'8'!F605/'8'!F17*100</f>
        <v>79.164423722379624</v>
      </c>
      <c r="G64" s="74">
        <f>'8'!G605/'8'!G17*100</f>
        <v>79.923952612048083</v>
      </c>
      <c r="H64" s="74">
        <f>'8'!H605/'8'!H17*100</f>
        <v>79.578372149429015</v>
      </c>
      <c r="I64" s="74">
        <f>'8'!I605/'8'!I17*100</f>
        <v>78.380044523493467</v>
      </c>
      <c r="J64" s="74">
        <f>'8'!J605/'8'!J17*100</f>
        <v>78.761891500612606</v>
      </c>
      <c r="K64" s="74">
        <f>'8'!K605/'8'!K17*100</f>
        <v>78.032537698503972</v>
      </c>
      <c r="L64" s="74">
        <f>'8'!L605/'8'!L17*100</f>
        <v>75.419835204904558</v>
      </c>
      <c r="M64" s="74">
        <f>'8'!M605/'8'!M17*100</f>
        <v>75.53771331924122</v>
      </c>
      <c r="N64" s="74">
        <f>'8'!N605/'8'!N17*100</f>
        <v>73.842762846608977</v>
      </c>
      <c r="O64" s="74">
        <f>'8'!O605/'8'!O17*100</f>
        <v>74.005984144108226</v>
      </c>
      <c r="P64" s="74">
        <f>'8'!P605/'8'!P17*100</f>
        <v>74.076012095026016</v>
      </c>
      <c r="Q64" s="74">
        <f>'8'!Q605/'8'!Q17*100</f>
        <v>74.764043857801639</v>
      </c>
      <c r="R64" s="74">
        <f>'8'!R605/'8'!R17*100</f>
        <v>74.711603610819424</v>
      </c>
      <c r="S64" s="74">
        <f>'8'!S605/'8'!S17*100</f>
        <v>73.439603483289162</v>
      </c>
      <c r="T64" s="74">
        <f>'8'!T605/'8'!T17*100</f>
        <v>73.729744839901585</v>
      </c>
    </row>
    <row r="65" spans="1:20" ht="12" customHeight="1">
      <c r="A65" s="66" t="s">
        <v>11</v>
      </c>
      <c r="B65" s="74">
        <f>'8'!B606/'8'!B18*100</f>
        <v>65.99101313464935</v>
      </c>
      <c r="C65" s="74">
        <f>'8'!C606/'8'!C18*100</f>
        <v>66.003463117531851</v>
      </c>
      <c r="D65" s="74">
        <f>'8'!D606/'8'!D18*100</f>
        <v>72.01829149817631</v>
      </c>
      <c r="E65" s="74">
        <f>'8'!E606/'8'!E18*100</f>
        <v>71.256189433825995</v>
      </c>
      <c r="F65" s="74">
        <f>'8'!F606/'8'!F18*100</f>
        <v>71.349167437426914</v>
      </c>
      <c r="G65" s="74">
        <f>'8'!G606/'8'!G18*100</f>
        <v>73.540918180806486</v>
      </c>
      <c r="H65" s="74">
        <f>'8'!H606/'8'!H18*100</f>
        <v>72.420850268269106</v>
      </c>
      <c r="I65" s="74">
        <f>'8'!I606/'8'!I18*100</f>
        <v>69.992609371943217</v>
      </c>
      <c r="J65" s="74">
        <f>'8'!J606/'8'!J18*100</f>
        <v>66.731458580470417</v>
      </c>
      <c r="K65" s="74">
        <f>'8'!K606/'8'!K18*100</f>
        <v>69.854836121859066</v>
      </c>
      <c r="L65" s="74">
        <f>'8'!L606/'8'!L18*100</f>
        <v>70.573293181357172</v>
      </c>
      <c r="M65" s="74">
        <f>'8'!M606/'8'!M18*100</f>
        <v>70.031507053243772</v>
      </c>
      <c r="N65" s="74">
        <f>'8'!N606/'8'!N18*100</f>
        <v>68.950710455161101</v>
      </c>
      <c r="O65" s="74">
        <f>'8'!O606/'8'!O18*100</f>
        <v>69.533197756731241</v>
      </c>
      <c r="P65" s="74">
        <f>'8'!P606/'8'!P18*100</f>
        <v>67.468979061551664</v>
      </c>
      <c r="Q65" s="74">
        <f>'8'!Q606/'8'!Q18*100</f>
        <v>67.773234443213397</v>
      </c>
      <c r="R65" s="74">
        <f>'8'!R606/'8'!R18*100</f>
        <v>66.441955812829519</v>
      </c>
      <c r="S65" s="74">
        <f>'8'!S606/'8'!S18*100</f>
        <v>69.751048466311815</v>
      </c>
      <c r="T65" s="74">
        <f>'8'!T606/'8'!T18*100</f>
        <v>68.432243975326614</v>
      </c>
    </row>
    <row r="66" spans="1:20" ht="12" customHeight="1">
      <c r="A66" s="66" t="s">
        <v>12</v>
      </c>
      <c r="B66" s="74">
        <f>'8'!B607/'8'!B19*100</f>
        <v>63.364968646361255</v>
      </c>
      <c r="C66" s="74">
        <f>'8'!C607/'8'!C19*100</f>
        <v>65.397532643987574</v>
      </c>
      <c r="D66" s="74">
        <f>'8'!D607/'8'!D19*100</f>
        <v>64.494897322320639</v>
      </c>
      <c r="E66" s="74">
        <f>'8'!E607/'8'!E19*100</f>
        <v>62.011356495778159</v>
      </c>
      <c r="F66" s="74">
        <f>'8'!F607/'8'!F19*100</f>
        <v>67.208244133997852</v>
      </c>
      <c r="G66" s="74">
        <f>'8'!G607/'8'!G19*100</f>
        <v>64.578097667287309</v>
      </c>
      <c r="H66" s="74">
        <f>'8'!H607/'8'!H19*100</f>
        <v>64.035037310109217</v>
      </c>
      <c r="I66" s="74">
        <f>'8'!I607/'8'!I19*100</f>
        <v>59.935766076246722</v>
      </c>
      <c r="J66" s="74">
        <f>'8'!J607/'8'!J19*100</f>
        <v>63.432205710530162</v>
      </c>
      <c r="K66" s="74">
        <f>'8'!K607/'8'!K19*100</f>
        <v>66.319349616760533</v>
      </c>
      <c r="L66" s="74">
        <f>'8'!L607/'8'!L19*100</f>
        <v>66.490214143859163</v>
      </c>
      <c r="M66" s="74">
        <f>'8'!M607/'8'!M19*100</f>
        <v>66.367853580390062</v>
      </c>
      <c r="N66" s="74">
        <f>'8'!N607/'8'!N19*100</f>
        <v>65.609536183112894</v>
      </c>
      <c r="O66" s="74">
        <f>'8'!O607/'8'!O19*100</f>
        <v>65.13321931216386</v>
      </c>
      <c r="P66" s="74">
        <f>'8'!P607/'8'!P19*100</f>
        <v>64.741581163636937</v>
      </c>
      <c r="Q66" s="74">
        <f>'8'!Q607/'8'!Q19*100</f>
        <v>62.611399268442348</v>
      </c>
      <c r="R66" s="74">
        <f>'8'!R607/'8'!R19*100</f>
        <v>61.080206961215644</v>
      </c>
      <c r="S66" s="74">
        <f>'8'!S607/'8'!S19*100</f>
        <v>60.596673988626847</v>
      </c>
      <c r="T66" s="74">
        <f>'8'!T607/'8'!T19*100</f>
        <v>61.155253740171858</v>
      </c>
    </row>
    <row r="67" spans="1:20" ht="12" customHeight="1">
      <c r="A67" s="66" t="s">
        <v>13</v>
      </c>
      <c r="B67" s="74">
        <f>'8'!B608/'8'!B20*100</f>
        <v>58.793630303111541</v>
      </c>
      <c r="C67" s="74">
        <f>'8'!C608/'8'!C20*100</f>
        <v>61.384864030582818</v>
      </c>
      <c r="D67" s="74">
        <f>'8'!D608/'8'!D20*100</f>
        <v>64.580887353279309</v>
      </c>
      <c r="E67" s="74">
        <f>'8'!E608/'8'!E20*100</f>
        <v>63.146908268927213</v>
      </c>
      <c r="F67" s="74">
        <f>'8'!F608/'8'!F20*100</f>
        <v>63.845575621429958</v>
      </c>
      <c r="G67" s="74">
        <f>'8'!G608/'8'!G20*100</f>
        <v>63.312720079454323</v>
      </c>
      <c r="H67" s="74">
        <f>'8'!H608/'8'!H20*100</f>
        <v>62.845613990477226</v>
      </c>
      <c r="I67" s="74">
        <f>'8'!I608/'8'!I20*100</f>
        <v>61.966557717961216</v>
      </c>
      <c r="J67" s="74">
        <f>'8'!J608/'8'!J20*100</f>
        <v>65.755994695744107</v>
      </c>
      <c r="K67" s="74">
        <f>'8'!K608/'8'!K20*100</f>
        <v>68.0910440976714</v>
      </c>
      <c r="L67" s="74">
        <f>'8'!L608/'8'!L20*100</f>
        <v>67.049292177312992</v>
      </c>
      <c r="M67" s="74">
        <f>'8'!M608/'8'!M20*100</f>
        <v>67.379894538473565</v>
      </c>
      <c r="N67" s="74">
        <f>'8'!N608/'8'!N20*100</f>
        <v>66.399209077049946</v>
      </c>
      <c r="O67" s="74">
        <f>'8'!O608/'8'!O20*100</f>
        <v>65.652482705059967</v>
      </c>
      <c r="P67" s="74">
        <f>'8'!P608/'8'!P20*100</f>
        <v>64.793059802823208</v>
      </c>
      <c r="Q67" s="74">
        <f>'8'!Q608/'8'!Q20*100</f>
        <v>65.200476271073867</v>
      </c>
      <c r="R67" s="74">
        <f>'8'!R608/'8'!R20*100</f>
        <v>64.181572234755947</v>
      </c>
      <c r="S67" s="74">
        <f>'8'!S608/'8'!S20*100</f>
        <v>63.110929325625207</v>
      </c>
      <c r="T67" s="74">
        <f>'8'!T608/'8'!T20*100</f>
        <v>62.917883303689571</v>
      </c>
    </row>
    <row r="68" spans="1:20" ht="12" customHeight="1">
      <c r="A68" s="66" t="s">
        <v>14</v>
      </c>
      <c r="B68" s="74">
        <f>'8'!B609/'8'!B21*100</f>
        <v>67.975057007921663</v>
      </c>
      <c r="C68" s="74">
        <f>'8'!C609/'8'!C21*100</f>
        <v>68.330632110526963</v>
      </c>
      <c r="D68" s="74">
        <f>'8'!D609/'8'!D21*100</f>
        <v>67.373824088859308</v>
      </c>
      <c r="E68" s="74">
        <f>'8'!E609/'8'!E21*100</f>
        <v>71.968807232947896</v>
      </c>
      <c r="F68" s="74">
        <f>'8'!F609/'8'!F21*100</f>
        <v>70.668993279231387</v>
      </c>
      <c r="G68" s="74">
        <f>'8'!G609/'8'!G21*100</f>
        <v>71.401965294677026</v>
      </c>
      <c r="H68" s="74">
        <f>'8'!H609/'8'!H21*100</f>
        <v>71.267498990844743</v>
      </c>
      <c r="I68" s="74">
        <f>'8'!I609/'8'!I21*100</f>
        <v>70.898379918855554</v>
      </c>
      <c r="J68" s="74">
        <f>'8'!J609/'8'!J21*100</f>
        <v>70.46569653901598</v>
      </c>
      <c r="K68" s="74">
        <f>'8'!K609/'8'!K21*100</f>
        <v>71.015770993540272</v>
      </c>
      <c r="L68" s="74">
        <f>'8'!L609/'8'!L21*100</f>
        <v>69.577657097514759</v>
      </c>
      <c r="M68" s="74">
        <f>'8'!M609/'8'!M21*100</f>
        <v>68.501919266018319</v>
      </c>
      <c r="N68" s="74">
        <f>'8'!N609/'8'!N21*100</f>
        <v>67.056893463192637</v>
      </c>
      <c r="O68" s="74">
        <f>'8'!O609/'8'!O21*100</f>
        <v>66.914820079825674</v>
      </c>
      <c r="P68" s="74">
        <f>'8'!P609/'8'!P21*100</f>
        <v>66.157338760925029</v>
      </c>
      <c r="Q68" s="74">
        <f>'8'!Q609/'8'!Q21*100</f>
        <v>67.805280371359629</v>
      </c>
      <c r="R68" s="74">
        <f>'8'!R609/'8'!R21*100</f>
        <v>67.197189162564229</v>
      </c>
      <c r="S68" s="74">
        <f>'8'!S609/'8'!S21*100</f>
        <v>67.078164153476649</v>
      </c>
      <c r="T68" s="74">
        <f>'8'!T609/'8'!T21*100</f>
        <v>67.41607246113746</v>
      </c>
    </row>
    <row r="69" spans="1:20" ht="12" customHeight="1">
      <c r="A69" s="66" t="s">
        <v>15</v>
      </c>
      <c r="B69" s="74">
        <f>'8'!B610/'8'!B22*100</f>
        <v>71.999262624454275</v>
      </c>
      <c r="C69" s="74">
        <f>'8'!C610/'8'!C22*100</f>
        <v>74.164389275333349</v>
      </c>
      <c r="D69" s="74">
        <f>'8'!D610/'8'!D22*100</f>
        <v>76.156886123356486</v>
      </c>
      <c r="E69" s="74">
        <f>'8'!E610/'8'!E22*100</f>
        <v>75.023664372102346</v>
      </c>
      <c r="F69" s="74">
        <f>'8'!F610/'8'!F22*100</f>
        <v>73.802111085178808</v>
      </c>
      <c r="G69" s="74">
        <f>'8'!G610/'8'!G22*100</f>
        <v>76.263764953607563</v>
      </c>
      <c r="H69" s="74">
        <f>'8'!H610/'8'!H22*100</f>
        <v>77.053925415237401</v>
      </c>
      <c r="I69" s="74">
        <f>'8'!I610/'8'!I22*100</f>
        <v>75.292704610398133</v>
      </c>
      <c r="J69" s="74">
        <f>'8'!J610/'8'!J22*100</f>
        <v>76.275459314890981</v>
      </c>
      <c r="K69" s="74">
        <f>'8'!K610/'8'!K22*100</f>
        <v>76.455011535903068</v>
      </c>
      <c r="L69" s="74">
        <f>'8'!L610/'8'!L22*100</f>
        <v>75.099505242049318</v>
      </c>
      <c r="M69" s="74">
        <f>'8'!M610/'8'!M22*100</f>
        <v>74.691788360287063</v>
      </c>
      <c r="N69" s="74">
        <f>'8'!N610/'8'!N22*100</f>
        <v>74.40967612601014</v>
      </c>
      <c r="O69" s="74">
        <f>'8'!O610/'8'!O22*100</f>
        <v>75.508737654692965</v>
      </c>
      <c r="P69" s="74">
        <f>'8'!P610/'8'!P22*100</f>
        <v>75.318757389701844</v>
      </c>
      <c r="Q69" s="74">
        <f>'8'!Q610/'8'!Q22*100</f>
        <v>76.440292206515963</v>
      </c>
      <c r="R69" s="74">
        <f>'8'!R610/'8'!R22*100</f>
        <v>77.357790653693016</v>
      </c>
      <c r="S69" s="74">
        <f>'8'!S610/'8'!S22*100</f>
        <v>77.767419442536109</v>
      </c>
      <c r="T69" s="74">
        <f>'8'!T610/'8'!T22*100</f>
        <v>77.831274030523332</v>
      </c>
    </row>
    <row r="70" spans="1:20" ht="12" customHeight="1">
      <c r="A70" s="66" t="s">
        <v>16</v>
      </c>
      <c r="B70" s="74">
        <f>'8'!B611/'8'!B23*100</f>
        <v>66.432274529454844</v>
      </c>
      <c r="C70" s="74">
        <f>'8'!C611/'8'!C23*100</f>
        <v>66.230198878771432</v>
      </c>
      <c r="D70" s="74">
        <f>'8'!D611/'8'!D23*100</f>
        <v>69.299435589267858</v>
      </c>
      <c r="E70" s="74">
        <f>'8'!E611/'8'!E23*100</f>
        <v>70.570941715083464</v>
      </c>
      <c r="F70" s="74">
        <f>'8'!F611/'8'!F23*100</f>
        <v>68.464668833678672</v>
      </c>
      <c r="G70" s="74">
        <f>'8'!G611/'8'!G23*100</f>
        <v>66.329230531826269</v>
      </c>
      <c r="H70" s="74">
        <f>'8'!H611/'8'!H23*100</f>
        <v>64.511357649155428</v>
      </c>
      <c r="I70" s="74">
        <f>'8'!I611/'8'!I23*100</f>
        <v>63.578666581570488</v>
      </c>
      <c r="J70" s="74">
        <f>'8'!J611/'8'!J23*100</f>
        <v>66.743823958305015</v>
      </c>
      <c r="K70" s="74">
        <f>'8'!K611/'8'!K23*100</f>
        <v>68.653956245639179</v>
      </c>
      <c r="L70" s="74">
        <f>'8'!L611/'8'!L23*100</f>
        <v>66.26175412823693</v>
      </c>
      <c r="M70" s="74">
        <f>'8'!M611/'8'!M23*100</f>
        <v>65.365427461715072</v>
      </c>
      <c r="N70" s="74">
        <f>'8'!N611/'8'!N23*100</f>
        <v>62.858717528800888</v>
      </c>
      <c r="O70" s="74">
        <f>'8'!O611/'8'!O23*100</f>
        <v>61.690407460557509</v>
      </c>
      <c r="P70" s="74">
        <f>'8'!P611/'8'!P23*100</f>
        <v>61.371059838731512</v>
      </c>
      <c r="Q70" s="74">
        <f>'8'!Q611/'8'!Q23*100</f>
        <v>63.418545620004515</v>
      </c>
      <c r="R70" s="74">
        <f>'8'!R611/'8'!R23*100</f>
        <v>64.319609450670896</v>
      </c>
      <c r="S70" s="74">
        <f>'8'!S611/'8'!S23*100</f>
        <v>63.338366327405581</v>
      </c>
      <c r="T70" s="74">
        <f>'8'!T611/'8'!T23*100</f>
        <v>64.066113635189552</v>
      </c>
    </row>
    <row r="71" spans="1:20" ht="12" customHeight="1">
      <c r="A71" s="66" t="s">
        <v>17</v>
      </c>
      <c r="B71" s="74">
        <f>'8'!B612/'8'!B24*100</f>
        <v>43.513193081759148</v>
      </c>
      <c r="C71" s="74">
        <f>'8'!C612/'8'!C24*100</f>
        <v>50.989061179348703</v>
      </c>
      <c r="D71" s="74">
        <f>'8'!D612/'8'!D24*100</f>
        <v>51.316174077312382</v>
      </c>
      <c r="E71" s="74">
        <f>'8'!E612/'8'!E24*100</f>
        <v>52.288278238698048</v>
      </c>
      <c r="F71" s="74">
        <f>'8'!F612/'8'!F24*100</f>
        <v>49.395606394700394</v>
      </c>
      <c r="G71" s="74">
        <f>'8'!G612/'8'!G24*100</f>
        <v>48.645330447810885</v>
      </c>
      <c r="H71" s="74">
        <f>'8'!H612/'8'!H24*100</f>
        <v>43.908445772900357</v>
      </c>
      <c r="I71" s="74">
        <f>'8'!I612/'8'!I24*100</f>
        <v>39.005377802469624</v>
      </c>
      <c r="J71" s="74">
        <f>'8'!J612/'8'!J24*100</f>
        <v>36.641281785118323</v>
      </c>
      <c r="K71" s="74">
        <f>'8'!K612/'8'!K24*100</f>
        <v>36.474739139701541</v>
      </c>
      <c r="L71" s="74">
        <f>'8'!L612/'8'!L24*100</f>
        <v>33.508869971912276</v>
      </c>
      <c r="M71" s="74">
        <f>'8'!M612/'8'!M24*100</f>
        <v>34.293620151619031</v>
      </c>
      <c r="N71" s="74">
        <f>'8'!N612/'8'!N24*100</f>
        <v>34.160338303411393</v>
      </c>
      <c r="O71" s="74">
        <f>'8'!O612/'8'!O24*100</f>
        <v>35.6661446954488</v>
      </c>
      <c r="P71" s="74">
        <f>'8'!P612/'8'!P24*100</f>
        <v>37.289148545417468</v>
      </c>
      <c r="Q71" s="74">
        <f>'8'!Q612/'8'!Q24*100</f>
        <v>38.884694863112458</v>
      </c>
      <c r="R71" s="74">
        <f>'8'!R612/'8'!R24*100</f>
        <v>39.151987658302318</v>
      </c>
      <c r="S71" s="74">
        <f>'8'!S612/'8'!S24*100</f>
        <v>38.402005652022339</v>
      </c>
      <c r="T71" s="74">
        <f>'8'!T612/'8'!T24*100</f>
        <v>39.411859129273388</v>
      </c>
    </row>
    <row r="72" spans="1:20" ht="12" customHeight="1">
      <c r="A72" s="66" t="s">
        <v>18</v>
      </c>
      <c r="B72" s="74">
        <f>'8'!B613/'8'!B25*100</f>
        <v>64.585756888170735</v>
      </c>
      <c r="C72" s="74">
        <f>'8'!C613/'8'!C25*100</f>
        <v>70.891903928542305</v>
      </c>
      <c r="D72" s="74">
        <f>'8'!D613/'8'!D25*100</f>
        <v>71.016068674939589</v>
      </c>
      <c r="E72" s="74">
        <f>'8'!E613/'8'!E25*100</f>
        <v>70.274127608313961</v>
      </c>
      <c r="F72" s="74">
        <f>'8'!F613/'8'!F25*100</f>
        <v>63.450010050511928</v>
      </c>
      <c r="G72" s="74">
        <f>'8'!G613/'8'!G25*100</f>
        <v>63.601410889253586</v>
      </c>
      <c r="H72" s="74">
        <f>'8'!H613/'8'!H25*100</f>
        <v>63.838030801862601</v>
      </c>
      <c r="I72" s="74">
        <f>'8'!I613/'8'!I25*100</f>
        <v>63.883209760983981</v>
      </c>
      <c r="J72" s="74">
        <f>'8'!J613/'8'!J25*100</f>
        <v>63.45885527690973</v>
      </c>
      <c r="K72" s="74">
        <f>'8'!K613/'8'!K25*100</f>
        <v>64.504038677825974</v>
      </c>
      <c r="L72" s="74">
        <f>'8'!L613/'8'!L25*100</f>
        <v>62.978794944618656</v>
      </c>
      <c r="M72" s="74">
        <f>'8'!M613/'8'!M25*100</f>
        <v>60.08327975898348</v>
      </c>
      <c r="N72" s="74">
        <f>'8'!N613/'8'!N25*100</f>
        <v>58.186446704330699</v>
      </c>
      <c r="O72" s="74">
        <f>'8'!O613/'8'!O25*100</f>
        <v>57.238917786058543</v>
      </c>
      <c r="P72" s="74">
        <f>'8'!P613/'8'!P25*100</f>
        <v>57.401933698270945</v>
      </c>
      <c r="Q72" s="74">
        <f>'8'!Q613/'8'!Q25*100</f>
        <v>56.952192819982841</v>
      </c>
      <c r="R72" s="74">
        <f>'8'!R613/'8'!R25*100</f>
        <v>55.61024046795702</v>
      </c>
      <c r="S72" s="74">
        <f>'8'!S613/'8'!S25*100</f>
        <v>55.463346712387519</v>
      </c>
      <c r="T72" s="74">
        <f>'8'!T613/'8'!T25*100</f>
        <v>57.010122233020311</v>
      </c>
    </row>
    <row r="73" spans="1:20" ht="12" customHeight="1">
      <c r="A73" s="66" t="s">
        <v>19</v>
      </c>
      <c r="B73" s="74">
        <f>'8'!B614/'8'!B26*100</f>
        <v>60.427414584509307</v>
      </c>
      <c r="C73" s="74">
        <f>'8'!C614/'8'!C26*100</f>
        <v>58.163222035944109</v>
      </c>
      <c r="D73" s="74">
        <f>'8'!D614/'8'!D26*100</f>
        <v>64.391732458364686</v>
      </c>
      <c r="E73" s="74">
        <f>'8'!E614/'8'!E26*100</f>
        <v>67.0252138027775</v>
      </c>
      <c r="F73" s="74">
        <f>'8'!F614/'8'!F26*100</f>
        <v>61.85265147278831</v>
      </c>
      <c r="G73" s="74">
        <f>'8'!G614/'8'!G26*100</f>
        <v>61.494582988820291</v>
      </c>
      <c r="H73" s="74">
        <f>'8'!H614/'8'!H26*100</f>
        <v>59.993496680256165</v>
      </c>
      <c r="I73" s="74">
        <f>'8'!I614/'8'!I26*100</f>
        <v>61.570530225414785</v>
      </c>
      <c r="J73" s="74">
        <f>'8'!J614/'8'!J26*100</f>
        <v>60.986335578233451</v>
      </c>
      <c r="K73" s="74">
        <f>'8'!K614/'8'!K26*100</f>
        <v>65.900103866306353</v>
      </c>
      <c r="L73" s="74">
        <f>'8'!L614/'8'!L26*100</f>
        <v>58.713651485435093</v>
      </c>
      <c r="M73" s="74">
        <f>'8'!M614/'8'!M26*100</f>
        <v>62.014936731698775</v>
      </c>
      <c r="N73" s="74">
        <f>'8'!N614/'8'!N26*100</f>
        <v>61.312775893572734</v>
      </c>
      <c r="O73" s="74">
        <f>'8'!O614/'8'!O26*100</f>
        <v>63.298132391116233</v>
      </c>
      <c r="P73" s="74">
        <f>'8'!P614/'8'!P26*100</f>
        <v>66.658640632187911</v>
      </c>
      <c r="Q73" s="74">
        <f>'8'!Q614/'8'!Q26*100</f>
        <v>61.025566189634837</v>
      </c>
      <c r="R73" s="74">
        <f>'8'!R614/'8'!R26*100</f>
        <v>61.896445505362252</v>
      </c>
      <c r="S73" s="74">
        <f>'8'!S614/'8'!S26*100</f>
        <v>61.144767719715333</v>
      </c>
      <c r="T73" s="74">
        <f>'8'!T614/'8'!T26*100</f>
        <v>62.754023950079286</v>
      </c>
    </row>
    <row r="74" spans="1:20" ht="12" customHeight="1">
      <c r="A74" s="69" t="s">
        <v>20</v>
      </c>
      <c r="B74" s="85">
        <f>'8'!B615/'8'!B27*100</f>
        <v>70.047155683215465</v>
      </c>
      <c r="C74" s="85">
        <f>'8'!C615/'8'!C27*100</f>
        <v>71.844691968863614</v>
      </c>
      <c r="D74" s="85">
        <f>'8'!D615/'8'!D27*100</f>
        <v>73.709552975380305</v>
      </c>
      <c r="E74" s="85">
        <f>'8'!E615/'8'!E27*100</f>
        <v>74.190190557493295</v>
      </c>
      <c r="F74" s="85">
        <f>'8'!F615/'8'!F27*100</f>
        <v>73.404586829670734</v>
      </c>
      <c r="G74" s="85">
        <f>'8'!G615/'8'!G27*100</f>
        <v>73.81427848872903</v>
      </c>
      <c r="H74" s="85">
        <f>'8'!H615/'8'!H27*100</f>
        <v>73.677836019066262</v>
      </c>
      <c r="I74" s="85">
        <f>'8'!I615/'8'!I27*100</f>
        <v>72.195351170649531</v>
      </c>
      <c r="J74" s="85">
        <f>'8'!J615/'8'!J27*100</f>
        <v>71.79536618999019</v>
      </c>
      <c r="K74" s="85">
        <f>'8'!K615/'8'!K27*100</f>
        <v>73.442545843918964</v>
      </c>
      <c r="L74" s="85">
        <f>'8'!L615/'8'!L27*100</f>
        <v>71.837614851414315</v>
      </c>
      <c r="M74" s="85">
        <f>'8'!M615/'8'!M27*100</f>
        <v>71.60298931939009</v>
      </c>
      <c r="N74" s="85">
        <f>'8'!N615/'8'!N27*100</f>
        <v>70.722736314095528</v>
      </c>
      <c r="O74" s="85">
        <f>'8'!O615/'8'!O27*100</f>
        <v>71.245202274017799</v>
      </c>
      <c r="P74" s="85">
        <f>'8'!P615/'8'!P27*100</f>
        <v>71.451140911681648</v>
      </c>
      <c r="Q74" s="85">
        <f>'8'!Q615/'8'!Q27*100</f>
        <v>71.666692347449057</v>
      </c>
      <c r="R74" s="85">
        <f>'8'!R615/'8'!R27*100</f>
        <v>71.492358852158247</v>
      </c>
      <c r="S74" s="85">
        <f>'8'!S615/'8'!S27*100</f>
        <v>71.394273013382318</v>
      </c>
      <c r="T74" s="85">
        <f>'8'!T615/'8'!T27*100</f>
        <v>71.705162087351184</v>
      </c>
    </row>
    <row r="75" spans="1:20" ht="12" customHeight="1">
      <c r="A75" s="70" t="s">
        <v>0</v>
      </c>
      <c r="B75" s="74">
        <f>'8'!B616/'8'!B28*100</f>
        <v>84.199182048678864</v>
      </c>
      <c r="C75" s="74">
        <f>'8'!C616/'8'!C28*100</f>
        <v>86.039486934478361</v>
      </c>
      <c r="D75" s="74">
        <f>'8'!D616/'8'!D28*100</f>
        <v>86.902926224097627</v>
      </c>
      <c r="E75" s="74">
        <f>'8'!E616/'8'!E28*100</f>
        <v>86.770038974631191</v>
      </c>
      <c r="F75" s="74">
        <f>'8'!F616/'8'!F28*100</f>
        <v>87.237062197493159</v>
      </c>
      <c r="G75" s="74">
        <f>'8'!G616/'8'!G28*100</f>
        <v>87.348479727474242</v>
      </c>
      <c r="H75" s="74">
        <f>'8'!H616/'8'!H28*100</f>
        <v>87.478913720718026</v>
      </c>
      <c r="I75" s="74">
        <f>'8'!I616/'8'!I28*100</f>
        <v>86.913922859924369</v>
      </c>
      <c r="J75" s="74">
        <f>'8'!J616/'8'!J28*100</f>
        <v>84.961753160903314</v>
      </c>
      <c r="K75" s="74">
        <f>'8'!K616/'8'!K28*100</f>
        <v>86.895714319851521</v>
      </c>
      <c r="L75" s="74">
        <f>'8'!L616/'8'!L28*100</f>
        <v>86.278773313039054</v>
      </c>
      <c r="M75" s="74">
        <f>'8'!M616/'8'!M28*100</f>
        <v>85.676362602976226</v>
      </c>
      <c r="N75" s="74">
        <f>'8'!N616/'8'!N28*100</f>
        <v>86.460220741605141</v>
      </c>
      <c r="O75" s="74">
        <f>'8'!O616/'8'!O28*100</f>
        <v>87.420681957798834</v>
      </c>
      <c r="P75" s="74">
        <f>'8'!P616/'8'!P28*100</f>
        <v>87.544925750568751</v>
      </c>
      <c r="Q75" s="74">
        <f>'8'!Q616/'8'!Q28*100</f>
        <v>87.649890697625892</v>
      </c>
      <c r="R75" s="74">
        <f>'8'!R616/'8'!R28*100</f>
        <v>87.906280327870505</v>
      </c>
      <c r="S75" s="74">
        <f>'8'!S616/'8'!S28*100</f>
        <v>88.264934871197326</v>
      </c>
      <c r="T75" s="74">
        <f>'8'!T616/'8'!T28*100</f>
        <v>87.631728848094298</v>
      </c>
    </row>
    <row r="76" spans="1:20" ht="12" customHeight="1">
      <c r="A76" s="70" t="s">
        <v>5</v>
      </c>
      <c r="B76" s="74">
        <f>'8'!B617/'8'!B29*100</f>
        <v>66.01909850268359</v>
      </c>
      <c r="C76" s="74">
        <f>'8'!C617/'8'!C29*100</f>
        <v>67.876722947468807</v>
      </c>
      <c r="D76" s="74">
        <f>'8'!D617/'8'!D29*100</f>
        <v>70.047292847605291</v>
      </c>
      <c r="E76" s="74">
        <f>'8'!E617/'8'!E29*100</f>
        <v>70.597811468092019</v>
      </c>
      <c r="F76" s="74">
        <f>'8'!F617/'8'!F29*100</f>
        <v>69.498861673516018</v>
      </c>
      <c r="G76" s="74">
        <f>'8'!G617/'8'!G29*100</f>
        <v>70.025801010578277</v>
      </c>
      <c r="H76" s="74">
        <f>'8'!H617/'8'!H29*100</f>
        <v>69.938959171117361</v>
      </c>
      <c r="I76" s="74">
        <f>'8'!I617/'8'!I29*100</f>
        <v>68.250560742267083</v>
      </c>
      <c r="J76" s="74">
        <f>'8'!J617/'8'!J29*100</f>
        <v>68.131937007010777</v>
      </c>
      <c r="K76" s="74">
        <f>'8'!K617/'8'!K29*100</f>
        <v>69.542910658953033</v>
      </c>
      <c r="L76" s="74">
        <f>'8'!L617/'8'!L29*100</f>
        <v>67.726677446370729</v>
      </c>
      <c r="M76" s="74">
        <f>'8'!M617/'8'!M29*100</f>
        <v>67.62324909265439</v>
      </c>
      <c r="N76" s="74">
        <f>'8'!N617/'8'!N29*100</f>
        <v>66.376876635455318</v>
      </c>
      <c r="O76" s="74">
        <f>'8'!O617/'8'!O29*100</f>
        <v>66.877866182765885</v>
      </c>
      <c r="P76" s="74">
        <f>'8'!P617/'8'!P29*100</f>
        <v>67.147984787233227</v>
      </c>
      <c r="Q76" s="74">
        <f>'8'!Q617/'8'!Q29*100</f>
        <v>67.269146973686077</v>
      </c>
      <c r="R76" s="74">
        <f>'8'!R617/'8'!R29*100</f>
        <v>67.005227106002422</v>
      </c>
      <c r="S76" s="74">
        <f>'8'!S617/'8'!S29*100</f>
        <v>66.814399054836045</v>
      </c>
      <c r="T76" s="74">
        <f>'8'!T617/'8'!T29*100</f>
        <v>67.334395099046375</v>
      </c>
    </row>
    <row r="77" spans="1:20" ht="12" customHeight="1">
      <c r="A77" s="1" t="s">
        <v>121</v>
      </c>
      <c r="B77" s="145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145"/>
      <c r="N77" s="145"/>
      <c r="O77" s="145"/>
    </row>
    <row r="78" spans="1:20" ht="12" customHeight="1">
      <c r="A78" s="188" t="s">
        <v>152</v>
      </c>
      <c r="B78" s="188"/>
      <c r="C78" s="188"/>
      <c r="D78" s="188"/>
      <c r="E78" s="188"/>
      <c r="F78" s="188"/>
      <c r="G78" s="188"/>
      <c r="H78" s="188"/>
      <c r="I78" s="188"/>
      <c r="J78" s="188"/>
      <c r="K78" s="188"/>
      <c r="L78" s="188"/>
      <c r="M78" s="188"/>
      <c r="N78" s="188"/>
      <c r="O78" s="188"/>
      <c r="P78" s="188"/>
      <c r="Q78" s="188"/>
      <c r="R78" s="188"/>
      <c r="S78" s="188"/>
      <c r="T78" s="188"/>
    </row>
    <row r="79" spans="1:20">
      <c r="B79" s="81"/>
      <c r="C79" s="81"/>
      <c r="D79" s="81"/>
      <c r="E79" s="81"/>
      <c r="F79" s="81"/>
      <c r="G79" s="81"/>
    </row>
    <row r="80" spans="1:20">
      <c r="B80" s="81"/>
      <c r="C80" s="81"/>
      <c r="D80" s="81"/>
      <c r="E80" s="81"/>
      <c r="F80" s="81"/>
      <c r="G80" s="81"/>
    </row>
    <row r="81" spans="2:7">
      <c r="B81" s="81"/>
      <c r="C81" s="81"/>
      <c r="D81" s="81"/>
      <c r="E81" s="81"/>
      <c r="F81" s="81"/>
      <c r="G81" s="81"/>
    </row>
    <row r="82" spans="2:7">
      <c r="B82" s="81"/>
      <c r="C82" s="81"/>
      <c r="D82" s="81"/>
      <c r="E82" s="81"/>
      <c r="F82" s="81"/>
      <c r="G82" s="81"/>
    </row>
    <row r="83" spans="2:7">
      <c r="B83" s="81"/>
      <c r="C83" s="81"/>
      <c r="D83" s="81"/>
      <c r="E83" s="81"/>
      <c r="F83" s="81"/>
      <c r="G83" s="81"/>
    </row>
    <row r="84" spans="2:7">
      <c r="B84" s="81"/>
      <c r="C84" s="81"/>
      <c r="D84" s="81"/>
      <c r="E84" s="81"/>
      <c r="F84" s="81"/>
      <c r="G84" s="81"/>
    </row>
    <row r="85" spans="2:7">
      <c r="B85" s="81"/>
      <c r="C85" s="81"/>
      <c r="D85" s="81"/>
      <c r="E85" s="81"/>
      <c r="F85" s="81"/>
      <c r="G85" s="81"/>
    </row>
    <row r="86" spans="2:7">
      <c r="B86" s="81"/>
      <c r="C86" s="81"/>
      <c r="D86" s="81"/>
      <c r="E86" s="81"/>
      <c r="F86" s="81"/>
      <c r="G86" s="81"/>
    </row>
    <row r="87" spans="2:7">
      <c r="B87" s="81"/>
      <c r="C87" s="81"/>
      <c r="D87" s="81"/>
      <c r="E87" s="81"/>
      <c r="F87" s="81"/>
      <c r="G87" s="81"/>
    </row>
    <row r="88" spans="2:7">
      <c r="B88" s="81"/>
      <c r="C88" s="81"/>
      <c r="D88" s="81"/>
      <c r="E88" s="81"/>
      <c r="F88" s="81"/>
      <c r="G88" s="81"/>
    </row>
    <row r="89" spans="2:7">
      <c r="B89" s="81"/>
      <c r="C89" s="81"/>
      <c r="D89" s="81"/>
      <c r="E89" s="81"/>
      <c r="F89" s="81"/>
      <c r="G89" s="81"/>
    </row>
    <row r="90" spans="2:7">
      <c r="B90" s="81"/>
      <c r="C90" s="81"/>
      <c r="D90" s="81"/>
      <c r="E90" s="81"/>
      <c r="F90" s="81"/>
      <c r="G90" s="81"/>
    </row>
    <row r="91" spans="2:7">
      <c r="B91" s="81"/>
      <c r="C91" s="81"/>
      <c r="D91" s="81"/>
      <c r="E91" s="81"/>
      <c r="F91" s="81"/>
      <c r="G91" s="81"/>
    </row>
    <row r="92" spans="2:7">
      <c r="B92" s="81"/>
      <c r="C92" s="81"/>
      <c r="D92" s="81"/>
      <c r="E92" s="81"/>
      <c r="F92" s="81"/>
      <c r="G92" s="81"/>
    </row>
    <row r="93" spans="2:7">
      <c r="B93" s="81"/>
      <c r="C93" s="81"/>
      <c r="D93" s="81"/>
      <c r="E93" s="81"/>
      <c r="F93" s="81"/>
      <c r="G93" s="81"/>
    </row>
    <row r="94" spans="2:7">
      <c r="B94" s="81"/>
      <c r="C94" s="81"/>
      <c r="D94" s="81"/>
      <c r="E94" s="81"/>
      <c r="F94" s="81"/>
      <c r="G94" s="81"/>
    </row>
    <row r="95" spans="2:7">
      <c r="B95" s="81"/>
      <c r="C95" s="81"/>
      <c r="D95" s="81"/>
      <c r="E95" s="81"/>
      <c r="F95" s="81"/>
      <c r="G95" s="81"/>
    </row>
    <row r="96" spans="2:7">
      <c r="B96" s="81"/>
      <c r="C96" s="81"/>
      <c r="D96" s="81"/>
      <c r="E96" s="81"/>
      <c r="F96" s="81"/>
      <c r="G96" s="81"/>
    </row>
    <row r="97" spans="2:7">
      <c r="B97" s="81"/>
      <c r="C97" s="81"/>
      <c r="D97" s="81"/>
      <c r="E97" s="81"/>
      <c r="F97" s="81"/>
      <c r="G97" s="81"/>
    </row>
    <row r="98" spans="2:7">
      <c r="B98" s="81"/>
      <c r="C98" s="81"/>
      <c r="D98" s="81"/>
      <c r="E98" s="81"/>
      <c r="F98" s="81"/>
      <c r="G98" s="81"/>
    </row>
    <row r="99" spans="2:7">
      <c r="B99" s="81"/>
      <c r="C99" s="81"/>
      <c r="D99" s="81"/>
      <c r="E99" s="81"/>
      <c r="F99" s="81"/>
      <c r="G99" s="81"/>
    </row>
    <row r="100" spans="2:7">
      <c r="B100" s="81"/>
      <c r="C100" s="81"/>
      <c r="D100" s="81"/>
      <c r="E100" s="81"/>
      <c r="F100" s="81"/>
      <c r="G100" s="81"/>
    </row>
    <row r="101" spans="2:7">
      <c r="B101" s="81"/>
      <c r="C101" s="81"/>
      <c r="D101" s="81"/>
      <c r="E101" s="81"/>
      <c r="F101" s="81"/>
      <c r="G101" s="81"/>
    </row>
    <row r="102" spans="2:7">
      <c r="B102" s="81"/>
      <c r="C102" s="81"/>
      <c r="D102" s="81"/>
      <c r="E102" s="81"/>
      <c r="F102" s="81"/>
      <c r="G102" s="81"/>
    </row>
    <row r="103" spans="2:7">
      <c r="B103" s="81"/>
      <c r="C103" s="81"/>
      <c r="D103" s="81"/>
      <c r="E103" s="81"/>
      <c r="F103" s="81"/>
    </row>
    <row r="104" spans="2:7">
      <c r="B104" s="81"/>
      <c r="C104" s="81"/>
      <c r="D104" s="81"/>
      <c r="E104" s="81"/>
      <c r="F104" s="81"/>
    </row>
    <row r="105" spans="2:7">
      <c r="B105" s="81"/>
      <c r="C105" s="81"/>
      <c r="D105" s="81"/>
      <c r="E105" s="81"/>
      <c r="F105" s="81"/>
    </row>
    <row r="106" spans="2:7">
      <c r="B106" s="81"/>
      <c r="C106" s="81"/>
      <c r="D106" s="81"/>
      <c r="E106" s="81"/>
      <c r="F106" s="81"/>
    </row>
    <row r="107" spans="2:7">
      <c r="B107" s="81"/>
      <c r="C107" s="81"/>
      <c r="D107" s="81"/>
      <c r="E107" s="81"/>
      <c r="F107" s="81"/>
    </row>
    <row r="108" spans="2:7">
      <c r="B108" s="81"/>
      <c r="C108" s="81"/>
      <c r="D108" s="81"/>
      <c r="E108" s="81"/>
      <c r="F108" s="81"/>
    </row>
  </sheetData>
  <mergeCells count="7">
    <mergeCell ref="B54:T54"/>
    <mergeCell ref="A78:T78"/>
    <mergeCell ref="A3:A4"/>
    <mergeCell ref="A1:T1"/>
    <mergeCell ref="B6:T6"/>
    <mergeCell ref="B4:T4"/>
    <mergeCell ref="B30:T30"/>
  </mergeCells>
  <phoneticPr fontId="0" type="noConversion"/>
  <hyperlinks>
    <hyperlink ref="A1:H1" location="Inhalt!A1" display="Inhalt!A1"/>
    <hyperlink ref="A1:J1" location="Inhaltsverzeichnis!E25" display="Inhaltsverzeichnis!E25"/>
    <hyperlink ref="A1:M1" location="Inhaltsverzeichnis!E24" display="Inhaltsverzeichnis!E24"/>
    <hyperlink ref="A1:N1" location="Inhaltsverzeichnis!E34" display="Inhaltsverzeichnis!E34"/>
  </hyperlinks>
  <pageMargins left="0.59055118110236227" right="0.59055118110236227" top="0.78740157480314965" bottom="0.59055118110236227" header="0.31496062992125984" footer="0.23622047244094491"/>
  <pageSetup paperSize="9" firstPageNumber="54" orientation="portrait" r:id="rId1"/>
  <headerFooter alignWithMargins="0">
    <oddHeader>&amp;C&amp;8– &amp;P –</oddHeader>
    <oddFooter>&amp;C&amp;7© Amt für Statistik Berlin-Brandenburg — SB P I 5 - j / 18 –  Brandenburg</oddFooter>
  </headerFooter>
  <rowBreaks count="1" manualBreakCount="1">
    <brk id="53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157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49</xdr:row>
                <xdr:rowOff>152400</xdr:rowOff>
              </to>
            </anchor>
          </objectPr>
        </oleObject>
      </mc:Choice>
      <mc:Fallback>
        <oleObject progId="Word.Document.12" shapeId="1157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3:E60"/>
  <sheetViews>
    <sheetView workbookViewId="0"/>
  </sheetViews>
  <sheetFormatPr baseColWidth="10" defaultColWidth="11.44140625" defaultRowHeight="13.2"/>
  <cols>
    <col min="1" max="1" width="1.6640625" style="31" customWidth="1"/>
    <col min="2" max="2" width="25.6640625" style="8" customWidth="1"/>
    <col min="3" max="3" width="15.6640625" style="8" customWidth="1"/>
    <col min="4" max="4" width="1.6640625" style="8" customWidth="1"/>
    <col min="5" max="5" width="25.6640625" style="8" customWidth="1"/>
    <col min="6" max="16384" width="11.44140625" style="8"/>
  </cols>
  <sheetData>
    <row r="3" spans="2:2">
      <c r="B3" s="31"/>
    </row>
    <row r="4" spans="2:2">
      <c r="B4" s="31"/>
    </row>
    <row r="5" spans="2:2">
      <c r="B5" s="31"/>
    </row>
    <row r="6" spans="2:2">
      <c r="B6" s="31"/>
    </row>
    <row r="7" spans="2:2">
      <c r="B7" s="31"/>
    </row>
    <row r="8" spans="2:2">
      <c r="B8" s="31"/>
    </row>
    <row r="9" spans="2:2">
      <c r="B9" s="31"/>
    </row>
    <row r="10" spans="2:2">
      <c r="B10" s="31"/>
    </row>
    <row r="11" spans="2:2">
      <c r="B11" s="31"/>
    </row>
    <row r="12" spans="2:2">
      <c r="B12" s="31"/>
    </row>
    <row r="13" spans="2:2">
      <c r="B13" s="31"/>
    </row>
    <row r="14" spans="2:2">
      <c r="B14" s="31"/>
    </row>
    <row r="15" spans="2:2">
      <c r="B15" s="31"/>
    </row>
    <row r="16" spans="2:2">
      <c r="B16" s="31"/>
    </row>
    <row r="17" spans="1:5">
      <c r="A17" s="8"/>
      <c r="B17" s="31"/>
    </row>
    <row r="18" spans="1:5">
      <c r="A18" s="8"/>
      <c r="B18" s="31"/>
    </row>
    <row r="19" spans="1:5">
      <c r="A19" s="8"/>
      <c r="B19" s="31"/>
    </row>
    <row r="20" spans="1:5">
      <c r="A20" s="8"/>
      <c r="B20" s="31"/>
    </row>
    <row r="21" spans="1:5">
      <c r="A21" s="8"/>
      <c r="B21" s="31"/>
    </row>
    <row r="22" spans="1:5">
      <c r="A22" s="8"/>
      <c r="B22" s="31"/>
    </row>
    <row r="23" spans="1:5">
      <c r="A23" s="8"/>
      <c r="B23" s="31"/>
    </row>
    <row r="24" spans="1:5">
      <c r="A24" s="8"/>
      <c r="B24" s="31"/>
    </row>
    <row r="25" spans="1:5">
      <c r="B25" s="31"/>
    </row>
    <row r="26" spans="1:5">
      <c r="A26" s="32" t="s">
        <v>25</v>
      </c>
      <c r="B26" s="31"/>
    </row>
    <row r="28" spans="1:5" ht="11.1" customHeight="1">
      <c r="A28" s="8"/>
      <c r="B28" s="32" t="s">
        <v>28</v>
      </c>
    </row>
    <row r="29" spans="1:5" ht="11.1" customHeight="1">
      <c r="A29" s="8"/>
      <c r="B29" s="128" t="s">
        <v>130</v>
      </c>
    </row>
    <row r="30" spans="1:5" ht="11.1" customHeight="1">
      <c r="A30" s="8"/>
    </row>
    <row r="31" spans="1:5" ht="11.1" customHeight="1">
      <c r="A31" s="8"/>
      <c r="B31" s="128" t="s">
        <v>68</v>
      </c>
    </row>
    <row r="32" spans="1:5" ht="11.1" customHeight="1">
      <c r="A32" s="8"/>
      <c r="B32" s="128" t="s">
        <v>131</v>
      </c>
      <c r="C32" s="175" t="s">
        <v>158</v>
      </c>
      <c r="D32" s="157"/>
      <c r="E32" s="157"/>
    </row>
    <row r="33" spans="1:5" ht="11.1" customHeight="1">
      <c r="A33" s="8"/>
      <c r="B33" s="157"/>
      <c r="C33" s="175" t="s">
        <v>156</v>
      </c>
      <c r="D33" s="157"/>
      <c r="E33" s="157"/>
    </row>
    <row r="34" spans="1:5" ht="11.1" customHeight="1">
      <c r="A34" s="8"/>
      <c r="B34" s="32"/>
    </row>
    <row r="35" spans="1:5" ht="11.1" customHeight="1">
      <c r="A35" s="8"/>
      <c r="B35" s="157"/>
    </row>
    <row r="36" spans="1:5" ht="11.1" customHeight="1">
      <c r="A36" s="8"/>
      <c r="B36" s="157"/>
    </row>
    <row r="37" spans="1:5" ht="11.1" customHeight="1">
      <c r="A37" s="8"/>
      <c r="B37" s="128"/>
    </row>
    <row r="38" spans="1:5" ht="80.400000000000006" customHeight="1">
      <c r="A38" s="8"/>
    </row>
    <row r="39" spans="1:5" ht="10.95" customHeight="1">
      <c r="A39" s="34" t="s">
        <v>64</v>
      </c>
      <c r="B39" s="38"/>
      <c r="C39" s="38"/>
      <c r="D39" s="35" t="s">
        <v>29</v>
      </c>
      <c r="E39" s="36"/>
    </row>
    <row r="40" spans="1:5" ht="10.95" customHeight="1">
      <c r="A40" s="38"/>
      <c r="B40" s="38"/>
      <c r="C40" s="38"/>
      <c r="D40" s="36"/>
      <c r="E40" s="36"/>
    </row>
    <row r="41" spans="1:5" ht="10.95" customHeight="1">
      <c r="A41" s="38"/>
      <c r="B41" s="37" t="s">
        <v>49</v>
      </c>
      <c r="C41" s="38"/>
      <c r="D41" s="36">
        <v>0</v>
      </c>
      <c r="E41" s="36" t="s">
        <v>65</v>
      </c>
    </row>
    <row r="42" spans="1:5" ht="10.95" customHeight="1">
      <c r="A42" s="38"/>
      <c r="B42" s="38" t="s">
        <v>125</v>
      </c>
      <c r="C42" s="38"/>
      <c r="D42" s="38"/>
      <c r="E42" s="36" t="s">
        <v>66</v>
      </c>
    </row>
    <row r="43" spans="1:5" ht="10.95" customHeight="1">
      <c r="A43" s="38"/>
      <c r="B43" s="38" t="s">
        <v>126</v>
      </c>
      <c r="C43" s="38"/>
      <c r="D43" s="38"/>
      <c r="E43" s="36" t="s">
        <v>38</v>
      </c>
    </row>
    <row r="44" spans="1:5" ht="10.95" customHeight="1">
      <c r="A44" s="38"/>
      <c r="B44" s="38" t="s">
        <v>26</v>
      </c>
      <c r="C44" s="38"/>
      <c r="D44" s="36" t="s">
        <v>39</v>
      </c>
      <c r="E44" s="36" t="s">
        <v>30</v>
      </c>
    </row>
    <row r="45" spans="1:5" ht="10.95" customHeight="1">
      <c r="A45" s="38"/>
      <c r="B45" s="38" t="s">
        <v>27</v>
      </c>
      <c r="C45" s="38"/>
      <c r="D45" s="36" t="s">
        <v>40</v>
      </c>
      <c r="E45" s="36" t="s">
        <v>34</v>
      </c>
    </row>
    <row r="46" spans="1:5" ht="10.95" customHeight="1">
      <c r="A46" s="38"/>
      <c r="B46" s="37"/>
      <c r="C46" s="39"/>
      <c r="D46" s="36" t="s">
        <v>41</v>
      </c>
      <c r="E46" s="36" t="s">
        <v>31</v>
      </c>
    </row>
    <row r="47" spans="1:5" ht="10.95" customHeight="1">
      <c r="A47" s="38"/>
      <c r="B47" s="38" t="s">
        <v>69</v>
      </c>
      <c r="C47" s="39"/>
      <c r="D47" s="36" t="s">
        <v>42</v>
      </c>
      <c r="E47" s="36" t="s">
        <v>32</v>
      </c>
    </row>
    <row r="48" spans="1:5" ht="10.95" customHeight="1">
      <c r="A48" s="38"/>
      <c r="B48" s="38" t="s">
        <v>70</v>
      </c>
      <c r="C48" s="39"/>
      <c r="D48" s="36" t="s">
        <v>43</v>
      </c>
      <c r="E48" s="36" t="s">
        <v>44</v>
      </c>
    </row>
    <row r="49" spans="1:5" ht="10.95" customHeight="1">
      <c r="A49" s="39"/>
      <c r="B49" s="40"/>
      <c r="C49" s="39"/>
      <c r="D49" s="38"/>
      <c r="E49" s="36" t="s">
        <v>60</v>
      </c>
    </row>
    <row r="50" spans="1:5" ht="10.95" customHeight="1">
      <c r="A50" s="39"/>
      <c r="B50" s="40"/>
      <c r="C50" s="39"/>
      <c r="D50" s="36" t="s">
        <v>45</v>
      </c>
      <c r="E50" s="36" t="s">
        <v>46</v>
      </c>
    </row>
    <row r="51" spans="1:5" ht="10.95" customHeight="1">
      <c r="A51" s="39"/>
      <c r="B51" s="40"/>
      <c r="C51" s="39"/>
      <c r="D51" s="36" t="s">
        <v>47</v>
      </c>
      <c r="E51" s="36" t="s">
        <v>33</v>
      </c>
    </row>
    <row r="52" spans="1:5" ht="10.95" customHeight="1">
      <c r="A52" s="39"/>
      <c r="B52" s="40"/>
      <c r="C52" s="39"/>
      <c r="D52" s="36" t="s">
        <v>48</v>
      </c>
      <c r="E52" s="36" t="s">
        <v>35</v>
      </c>
    </row>
    <row r="53" spans="1:5" ht="10.95" customHeight="1">
      <c r="A53" s="39"/>
      <c r="B53" s="40"/>
      <c r="C53" s="39"/>
    </row>
    <row r="54" spans="1:5" ht="10.95" customHeight="1">
      <c r="A54" s="39"/>
      <c r="B54" s="40"/>
      <c r="C54" s="39"/>
      <c r="D54" s="38" t="s">
        <v>155</v>
      </c>
      <c r="E54" s="36"/>
    </row>
    <row r="55" spans="1:5" ht="10.95" customHeight="1">
      <c r="A55" s="39"/>
      <c r="B55" s="40"/>
      <c r="C55" s="39"/>
      <c r="D55" s="38"/>
      <c r="E55" s="36"/>
    </row>
    <row r="56" spans="1:5" ht="10.95" customHeight="1">
      <c r="A56" s="38" t="s">
        <v>97</v>
      </c>
      <c r="B56" s="37" t="s">
        <v>67</v>
      </c>
      <c r="C56" s="39"/>
    </row>
    <row r="57" spans="1:5" ht="10.95" customHeight="1">
      <c r="A57" s="38"/>
      <c r="B57" s="129" t="s">
        <v>132</v>
      </c>
      <c r="C57" s="39"/>
    </row>
    <row r="58" spans="1:5" ht="10.95" customHeight="1">
      <c r="A58" s="38"/>
      <c r="B58" s="40" t="s">
        <v>98</v>
      </c>
      <c r="C58" s="39"/>
    </row>
    <row r="59" spans="1:5" ht="10.95" customHeight="1">
      <c r="A59" s="39"/>
      <c r="B59" s="40" t="s">
        <v>99</v>
      </c>
      <c r="C59" s="39"/>
    </row>
    <row r="60" spans="1:5" ht="10.95" customHeight="1">
      <c r="A60" s="39"/>
      <c r="C60" s="39"/>
    </row>
  </sheetData>
  <sheetProtection selectLockedCells="1"/>
  <phoneticPr fontId="6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42"/>
  <sheetViews>
    <sheetView zoomScaleNormal="100" workbookViewId="0">
      <selection sqref="A1:B1"/>
    </sheetView>
  </sheetViews>
  <sheetFormatPr baseColWidth="10" defaultRowHeight="12"/>
  <cols>
    <col min="1" max="1" width="2.6640625" style="13" customWidth="1"/>
    <col min="2" max="2" width="36.6640625" style="5" customWidth="1"/>
    <col min="3" max="3" width="2.6640625" style="15" customWidth="1"/>
    <col min="4" max="4" width="2.44140625" style="5" customWidth="1"/>
    <col min="5" max="5" width="2.6640625" style="13" customWidth="1"/>
    <col min="6" max="6" width="36.6640625" style="5" customWidth="1"/>
    <col min="7" max="7" width="2.6640625" style="15" customWidth="1"/>
    <col min="8" max="8" width="9.5546875" style="5" customWidth="1"/>
    <col min="9" max="16384" width="11.5546875" style="5"/>
  </cols>
  <sheetData>
    <row r="1" spans="1:8" ht="100.2" customHeight="1">
      <c r="A1" s="181" t="s">
        <v>21</v>
      </c>
      <c r="B1" s="181"/>
      <c r="C1" s="12"/>
      <c r="G1" s="50"/>
      <c r="H1" s="179" t="s">
        <v>62</v>
      </c>
    </row>
    <row r="2" spans="1:8" ht="20.399999999999999" customHeight="1">
      <c r="C2" s="14" t="s">
        <v>22</v>
      </c>
      <c r="G2" s="14" t="s">
        <v>22</v>
      </c>
      <c r="H2" s="180"/>
    </row>
    <row r="3" spans="1:8">
      <c r="A3" s="42"/>
      <c r="C3" s="5"/>
      <c r="E3" s="42"/>
      <c r="F3" s="16"/>
      <c r="G3" s="13"/>
      <c r="H3" s="180"/>
    </row>
    <row r="4" spans="1:8" s="142" customFormat="1" ht="24" customHeight="1">
      <c r="A4" s="139"/>
      <c r="B4" s="140" t="s">
        <v>120</v>
      </c>
      <c r="C4" s="141"/>
      <c r="E4" s="143"/>
      <c r="G4" s="144"/>
      <c r="H4" s="180"/>
    </row>
    <row r="5" spans="1:8">
      <c r="A5" s="42"/>
      <c r="C5" s="18"/>
      <c r="E5" s="51"/>
      <c r="F5" s="6"/>
      <c r="G5" s="52"/>
      <c r="H5" s="180"/>
    </row>
    <row r="6" spans="1:8">
      <c r="A6" s="42"/>
      <c r="B6" s="16" t="s">
        <v>73</v>
      </c>
      <c r="C6" s="18"/>
      <c r="E6" s="51"/>
      <c r="F6" s="43"/>
      <c r="G6" s="52"/>
      <c r="H6" s="180"/>
    </row>
    <row r="7" spans="1:8" ht="12.75" customHeight="1">
      <c r="A7" s="53">
        <v>1</v>
      </c>
      <c r="B7" s="54" t="s">
        <v>57</v>
      </c>
      <c r="C7" s="53"/>
      <c r="E7" s="51"/>
      <c r="F7" s="44"/>
      <c r="G7" s="61"/>
      <c r="H7" s="180"/>
    </row>
    <row r="8" spans="1:8" ht="12" customHeight="1">
      <c r="A8" s="53"/>
      <c r="B8" s="55" t="s">
        <v>133</v>
      </c>
      <c r="C8" s="53"/>
      <c r="E8" s="51"/>
      <c r="F8" s="44"/>
      <c r="G8" s="61"/>
    </row>
    <row r="9" spans="1:8" ht="12" customHeight="1">
      <c r="A9" s="53"/>
      <c r="B9" s="54" t="s">
        <v>74</v>
      </c>
      <c r="C9" s="53"/>
      <c r="E9" s="51"/>
      <c r="F9" s="44"/>
      <c r="G9" s="61"/>
    </row>
    <row r="10" spans="1:8" ht="12" customHeight="1">
      <c r="A10" s="53"/>
      <c r="B10" s="56" t="s">
        <v>75</v>
      </c>
      <c r="C10" s="57">
        <v>4</v>
      </c>
      <c r="E10" s="51"/>
      <c r="F10" s="44"/>
      <c r="G10" s="61"/>
    </row>
    <row r="11" spans="1:8" ht="12" customHeight="1">
      <c r="A11" s="58"/>
      <c r="B11" s="59"/>
      <c r="C11" s="60"/>
      <c r="E11" s="51"/>
      <c r="F11" s="44"/>
      <c r="G11" s="61"/>
    </row>
    <row r="12" spans="1:8" ht="12" customHeight="1">
      <c r="A12" s="53">
        <v>2</v>
      </c>
      <c r="B12" s="54" t="s">
        <v>55</v>
      </c>
      <c r="C12" s="53"/>
      <c r="E12" s="51"/>
      <c r="F12" s="44"/>
      <c r="G12" s="61"/>
    </row>
    <row r="13" spans="1:8" ht="12" customHeight="1">
      <c r="A13" s="53"/>
      <c r="B13" s="55" t="s">
        <v>102</v>
      </c>
      <c r="C13" s="53"/>
      <c r="E13" s="51"/>
      <c r="F13" s="44"/>
      <c r="G13" s="61"/>
    </row>
    <row r="14" spans="1:8" ht="12" customHeight="1">
      <c r="A14" s="53"/>
      <c r="B14" s="54" t="s">
        <v>134</v>
      </c>
      <c r="C14" s="53"/>
      <c r="E14" s="51"/>
      <c r="F14" s="44"/>
      <c r="G14" s="61"/>
    </row>
    <row r="15" spans="1:8" ht="12" customHeight="1">
      <c r="A15" s="53"/>
      <c r="B15" s="56" t="s">
        <v>77</v>
      </c>
      <c r="C15" s="57">
        <v>5</v>
      </c>
      <c r="E15" s="51"/>
      <c r="F15" s="44"/>
      <c r="G15" s="61"/>
    </row>
    <row r="16" spans="1:8" ht="12" customHeight="1">
      <c r="A16" s="42"/>
      <c r="E16" s="51"/>
      <c r="F16" s="44"/>
      <c r="G16" s="61"/>
    </row>
    <row r="17" spans="1:7" ht="12" customHeight="1">
      <c r="A17" s="42"/>
      <c r="E17" s="51"/>
      <c r="F17" s="44"/>
      <c r="G17" s="61"/>
    </row>
    <row r="18" spans="1:7">
      <c r="A18" s="46"/>
      <c r="B18" s="47" t="s">
        <v>37</v>
      </c>
      <c r="C18" s="48"/>
      <c r="D18" s="45"/>
      <c r="E18" s="62"/>
      <c r="F18" s="45"/>
      <c r="G18" s="48"/>
    </row>
    <row r="19" spans="1:7" ht="11.4">
      <c r="A19" s="24">
        <v>1</v>
      </c>
      <c r="B19" s="23" t="s">
        <v>55</v>
      </c>
      <c r="C19" s="24"/>
      <c r="E19" s="24">
        <v>6</v>
      </c>
      <c r="F19" s="23" t="s">
        <v>54</v>
      </c>
      <c r="G19" s="24"/>
    </row>
    <row r="20" spans="1:7" ht="12" customHeight="1">
      <c r="A20" s="24"/>
      <c r="B20" s="27" t="s">
        <v>94</v>
      </c>
      <c r="C20" s="24"/>
      <c r="E20" s="24"/>
      <c r="F20" s="27" t="s">
        <v>100</v>
      </c>
      <c r="G20" s="24" t="s">
        <v>56</v>
      </c>
    </row>
    <row r="21" spans="1:7" ht="12" customHeight="1">
      <c r="B21" s="27" t="s">
        <v>95</v>
      </c>
      <c r="E21" s="24"/>
      <c r="F21" s="27" t="s">
        <v>90</v>
      </c>
      <c r="G21" s="24"/>
    </row>
    <row r="22" spans="1:7">
      <c r="A22" s="24"/>
      <c r="B22" s="56" t="s">
        <v>135</v>
      </c>
      <c r="C22" s="25">
        <v>6</v>
      </c>
      <c r="E22" s="24"/>
      <c r="F22" s="56" t="s">
        <v>136</v>
      </c>
      <c r="G22" s="25">
        <v>24</v>
      </c>
    </row>
    <row r="23" spans="1:7">
      <c r="A23" s="18"/>
      <c r="B23" s="19"/>
      <c r="C23" s="17"/>
    </row>
    <row r="24" spans="1:7" ht="11.4">
      <c r="A24" s="24">
        <v>2</v>
      </c>
      <c r="B24" s="23" t="s">
        <v>55</v>
      </c>
      <c r="C24" s="24"/>
      <c r="E24" s="24">
        <v>7</v>
      </c>
      <c r="F24" s="23" t="s">
        <v>54</v>
      </c>
      <c r="G24" s="24"/>
    </row>
    <row r="25" spans="1:7" ht="11.4">
      <c r="A25" s="24"/>
      <c r="B25" s="27" t="s">
        <v>100</v>
      </c>
      <c r="C25" s="24"/>
      <c r="E25" s="24"/>
      <c r="F25" s="27" t="s">
        <v>118</v>
      </c>
      <c r="G25" s="24"/>
    </row>
    <row r="26" spans="1:7" ht="11.4">
      <c r="A26" s="24"/>
      <c r="B26" s="27" t="s">
        <v>90</v>
      </c>
      <c r="C26" s="24"/>
      <c r="E26" s="24"/>
      <c r="F26" s="27" t="s">
        <v>119</v>
      </c>
      <c r="G26" s="24"/>
    </row>
    <row r="27" spans="1:7">
      <c r="A27" s="24"/>
      <c r="B27" s="56" t="s">
        <v>136</v>
      </c>
      <c r="C27" s="25">
        <v>10</v>
      </c>
      <c r="E27" s="24"/>
      <c r="F27" s="56" t="s">
        <v>137</v>
      </c>
      <c r="G27" s="25">
        <v>28</v>
      </c>
    </row>
    <row r="28" spans="1:7" ht="13.2">
      <c r="A28" s="18"/>
      <c r="B28" s="19"/>
      <c r="C28" s="17"/>
      <c r="E28" s="22"/>
      <c r="F28"/>
      <c r="G28"/>
    </row>
    <row r="29" spans="1:7" ht="11.4">
      <c r="A29" s="24">
        <v>3</v>
      </c>
      <c r="B29" s="23" t="s">
        <v>55</v>
      </c>
      <c r="C29" s="24"/>
      <c r="E29" s="24">
        <v>8</v>
      </c>
      <c r="F29" s="23" t="s">
        <v>54</v>
      </c>
      <c r="G29" s="24"/>
    </row>
    <row r="30" spans="1:7" ht="11.4">
      <c r="A30" s="24"/>
      <c r="B30" s="27" t="s">
        <v>91</v>
      </c>
      <c r="C30" s="24"/>
      <c r="E30" s="24"/>
      <c r="F30" s="27" t="s">
        <v>89</v>
      </c>
      <c r="G30" s="24" t="s">
        <v>56</v>
      </c>
    </row>
    <row r="31" spans="1:7" ht="11.4">
      <c r="A31" s="24"/>
      <c r="B31" s="27" t="s">
        <v>90</v>
      </c>
      <c r="C31" s="24"/>
      <c r="E31" s="24"/>
      <c r="F31" s="27" t="s">
        <v>138</v>
      </c>
      <c r="G31" s="24"/>
    </row>
    <row r="32" spans="1:7">
      <c r="A32" s="24"/>
      <c r="B32" s="56" t="s">
        <v>136</v>
      </c>
      <c r="C32" s="25">
        <v>14</v>
      </c>
      <c r="E32" s="24"/>
      <c r="F32" s="56" t="s">
        <v>92</v>
      </c>
      <c r="G32" s="25">
        <v>30</v>
      </c>
    </row>
    <row r="34" spans="1:8" ht="11.4">
      <c r="A34" s="24">
        <v>4</v>
      </c>
      <c r="B34" s="23" t="s">
        <v>55</v>
      </c>
      <c r="C34" s="24"/>
      <c r="E34" s="24">
        <v>9</v>
      </c>
      <c r="F34" s="23" t="s">
        <v>76</v>
      </c>
      <c r="G34" s="24"/>
    </row>
    <row r="35" spans="1:8" ht="11.4">
      <c r="A35" s="24"/>
      <c r="B35" s="27" t="s">
        <v>118</v>
      </c>
      <c r="C35" s="24"/>
      <c r="E35" s="24"/>
      <c r="F35" s="27" t="s">
        <v>78</v>
      </c>
      <c r="G35" s="24"/>
    </row>
    <row r="36" spans="1:8">
      <c r="A36" s="24"/>
      <c r="B36" s="27" t="s">
        <v>119</v>
      </c>
      <c r="C36" s="24"/>
      <c r="E36" s="24"/>
      <c r="F36" s="27" t="s">
        <v>93</v>
      </c>
      <c r="G36" s="24"/>
      <c r="H36" s="63"/>
    </row>
    <row r="37" spans="1:8">
      <c r="A37" s="24"/>
      <c r="B37" s="56" t="s">
        <v>137</v>
      </c>
      <c r="C37" s="25">
        <v>18</v>
      </c>
      <c r="E37" s="24"/>
      <c r="F37" s="56" t="s">
        <v>139</v>
      </c>
      <c r="G37" s="25">
        <v>50</v>
      </c>
    </row>
    <row r="39" spans="1:8">
      <c r="A39" s="24">
        <v>5</v>
      </c>
      <c r="B39" s="23" t="s">
        <v>54</v>
      </c>
      <c r="C39" s="24"/>
    </row>
    <row r="40" spans="1:8">
      <c r="A40" s="24"/>
      <c r="B40" s="27" t="s">
        <v>94</v>
      </c>
      <c r="C40" s="24"/>
    </row>
    <row r="41" spans="1:8">
      <c r="A41" s="24"/>
      <c r="B41" s="27" t="s">
        <v>95</v>
      </c>
      <c r="C41" s="24"/>
    </row>
    <row r="42" spans="1:8">
      <c r="A42" s="24"/>
      <c r="B42" s="56" t="s">
        <v>135</v>
      </c>
      <c r="C42" s="25">
        <v>20</v>
      </c>
    </row>
  </sheetData>
  <mergeCells count="2">
    <mergeCell ref="H1:H7"/>
    <mergeCell ref="A1:B1"/>
  </mergeCells>
  <phoneticPr fontId="6" type="noConversion"/>
  <hyperlinks>
    <hyperlink ref="A19:C22" location="'1'!A1" display="'1'!A1"/>
    <hyperlink ref="A24:C27" location="'2'!A1" display="'2'!A1"/>
    <hyperlink ref="A29:C32" location="'3'!A1" display="'3'!A1"/>
    <hyperlink ref="E19:G21" location="Tab4!A1" display="Tab4!A1"/>
    <hyperlink ref="A7:C10" location="Grafik1!A1" display="Grafik1!A1"/>
    <hyperlink ref="A12:C15" location="Grafik2!A1" display="Grafik2!A1"/>
    <hyperlink ref="A34:C37" location="'4'!A1" display="'4'!A1"/>
    <hyperlink ref="A39:C42" location="'5'!A1" display="'5'!A1"/>
    <hyperlink ref="E34:G37" location="'9'!A1" display="'9'!A1"/>
    <hyperlink ref="E29:G31" location="Tab4!A1" display="Tab4!A1"/>
    <hyperlink ref="E29:G32" location="'8'!A1" display="'8'!A1"/>
    <hyperlink ref="F19:F22" location="'2'!A1" display="'2'!A1"/>
    <hyperlink ref="F24:F27" location="'2'!A1" display="'2'!A1"/>
    <hyperlink ref="E19:G22" location="'6'!A1" display="'6'!A1"/>
    <hyperlink ref="E24:G27" location="'7'!A1" display="'7'!A1"/>
    <hyperlink ref="B4" r:id="rId1" display="https://www.statistik-berlin-brandenburg.de/Publikationen/metadaten/MD_82000_2019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4"/>
  <sheetViews>
    <sheetView zoomScaleNormal="100" workbookViewId="0">
      <selection sqref="A1:G1"/>
    </sheetView>
  </sheetViews>
  <sheetFormatPr baseColWidth="10" defaultRowHeight="13.2"/>
  <cols>
    <col min="1" max="5" width="11.5546875" customWidth="1"/>
    <col min="7" max="7" width="11.5546875" customWidth="1"/>
  </cols>
  <sheetData>
    <row r="1" spans="1:7" s="101" customFormat="1" ht="24" customHeight="1">
      <c r="A1" s="182" t="s">
        <v>140</v>
      </c>
      <c r="B1" s="182"/>
      <c r="C1" s="182"/>
      <c r="D1" s="182"/>
      <c r="E1" s="182"/>
      <c r="F1" s="182"/>
      <c r="G1" s="182"/>
    </row>
    <row r="2" spans="1:7" ht="13.2" customHeight="1"/>
    <row r="3" spans="1:7" s="1" customFormat="1" ht="13.2" customHeight="1">
      <c r="A3" s="2"/>
      <c r="B3" s="2"/>
      <c r="C3" s="2"/>
    </row>
    <row r="4" spans="1:7" s="1" customFormat="1" ht="13.2" customHeight="1">
      <c r="A4" s="102"/>
      <c r="B4" s="102"/>
      <c r="C4" s="2"/>
    </row>
    <row r="5" spans="1:7" s="1" customFormat="1" ht="13.2" customHeight="1">
      <c r="A5" s="3"/>
      <c r="B5" s="3"/>
      <c r="C5" s="2"/>
    </row>
    <row r="6" spans="1:7" s="1" customFormat="1" ht="13.2" customHeight="1">
      <c r="A6" s="103"/>
      <c r="B6" s="2"/>
      <c r="C6" s="2"/>
    </row>
    <row r="7" spans="1:7" s="1" customFormat="1" ht="13.2" customHeight="1">
      <c r="A7" s="104"/>
      <c r="B7" s="105"/>
      <c r="C7" s="2"/>
    </row>
    <row r="8" spans="1:7" s="1" customFormat="1" ht="13.2" customHeight="1">
      <c r="A8" s="104"/>
      <c r="B8" s="105"/>
      <c r="C8" s="2"/>
    </row>
    <row r="9" spans="1:7" s="1" customFormat="1" ht="13.2" customHeight="1">
      <c r="A9" s="104"/>
      <c r="B9" s="105"/>
      <c r="C9" s="2"/>
    </row>
    <row r="10" spans="1:7" s="1" customFormat="1" ht="13.2" customHeight="1">
      <c r="A10" s="104"/>
      <c r="B10" s="105"/>
      <c r="C10" s="2"/>
    </row>
    <row r="11" spans="1:7" s="1" customFormat="1" ht="13.2" customHeight="1">
      <c r="A11" s="106"/>
      <c r="B11" s="105"/>
      <c r="C11" s="2"/>
    </row>
    <row r="12" spans="1:7" s="1" customFormat="1" ht="13.2" customHeight="1">
      <c r="A12" s="104"/>
      <c r="B12" s="105"/>
      <c r="C12" s="2"/>
    </row>
    <row r="13" spans="1:7" s="1" customFormat="1" ht="13.2" customHeight="1">
      <c r="A13" s="104"/>
      <c r="B13" s="105"/>
      <c r="C13" s="2"/>
    </row>
    <row r="14" spans="1:7" s="1" customFormat="1" ht="13.2" customHeight="1">
      <c r="A14" s="104"/>
      <c r="B14" s="105"/>
      <c r="C14" s="2"/>
    </row>
    <row r="15" spans="1:7" s="1" customFormat="1" ht="13.2" customHeight="1">
      <c r="A15" s="104"/>
      <c r="B15" s="105"/>
      <c r="C15" s="2"/>
    </row>
    <row r="16" spans="1:7" s="1" customFormat="1" ht="13.2" customHeight="1">
      <c r="A16" s="104"/>
      <c r="B16" s="105"/>
      <c r="C16" s="2"/>
    </row>
    <row r="17" spans="1:3" s="1" customFormat="1" ht="13.2" customHeight="1">
      <c r="A17" s="104"/>
      <c r="B17" s="105"/>
      <c r="C17" s="2"/>
    </row>
    <row r="18" spans="1:3" s="1" customFormat="1" ht="13.2" customHeight="1">
      <c r="A18" s="104"/>
      <c r="B18" s="105"/>
      <c r="C18" s="2"/>
    </row>
    <row r="19" spans="1:3" s="1" customFormat="1" ht="13.2" customHeight="1">
      <c r="A19" s="104"/>
      <c r="B19" s="105"/>
      <c r="C19" s="2"/>
    </row>
    <row r="20" spans="1:3" s="1" customFormat="1" ht="13.2" customHeight="1">
      <c r="A20" s="104"/>
      <c r="B20" s="105"/>
      <c r="C20" s="2"/>
    </row>
    <row r="21" spans="1:3" s="1" customFormat="1" ht="13.2" customHeight="1">
      <c r="A21" s="104"/>
      <c r="B21" s="105"/>
      <c r="C21" s="2"/>
    </row>
    <row r="22" spans="1:3" s="1" customFormat="1" ht="13.2" customHeight="1">
      <c r="A22" s="104"/>
      <c r="B22" s="105"/>
      <c r="C22" s="2"/>
    </row>
    <row r="23" spans="1:3" s="1" customFormat="1" ht="13.2" customHeight="1">
      <c r="A23" s="104"/>
      <c r="B23" s="105"/>
      <c r="C23" s="2"/>
    </row>
    <row r="24" spans="1:3" s="1" customFormat="1" ht="13.2" customHeight="1">
      <c r="A24" s="104"/>
      <c r="B24" s="105"/>
      <c r="C24" s="2"/>
    </row>
    <row r="25" spans="1:3" s="1" customFormat="1" ht="13.2" customHeight="1">
      <c r="A25" s="104"/>
      <c r="B25" s="105"/>
      <c r="C25" s="2"/>
    </row>
    <row r="26" spans="1:3" s="1" customFormat="1" ht="13.2" customHeight="1">
      <c r="A26" s="4"/>
      <c r="B26" s="105"/>
      <c r="C26" s="2"/>
    </row>
    <row r="27" spans="1:3" s="1" customFormat="1" ht="13.2" customHeight="1"/>
    <row r="28" spans="1:3" s="1" customFormat="1" ht="13.2" customHeight="1"/>
    <row r="29" spans="1:3" s="1" customFormat="1" ht="13.2" customHeight="1"/>
    <row r="30" spans="1:3" s="1" customFormat="1" ht="13.2" customHeight="1"/>
    <row r="31" spans="1:3" s="1" customFormat="1" ht="13.2" customHeight="1">
      <c r="C31" s="107"/>
    </row>
    <row r="32" spans="1:3" s="1" customFormat="1" ht="13.2" customHeight="1"/>
    <row r="33" spans="3:3" s="1" customFormat="1" ht="13.2" customHeight="1">
      <c r="C33" s="107"/>
    </row>
    <row r="34" spans="3:3" s="1" customFormat="1" ht="13.2" customHeight="1"/>
    <row r="35" spans="3:3" s="1" customFormat="1" ht="13.2" customHeight="1">
      <c r="C35" s="107"/>
    </row>
    <row r="36" spans="3:3" s="1" customFormat="1" ht="13.2" customHeight="1"/>
    <row r="37" spans="3:3" s="1" customFormat="1" ht="13.2" customHeight="1"/>
    <row r="38" spans="3:3" ht="13.2" customHeight="1"/>
    <row r="39" spans="3:3" ht="13.2" customHeight="1"/>
    <row r="40" spans="3:3" ht="13.2" customHeight="1"/>
    <row r="41" spans="3:3" ht="13.2" customHeight="1"/>
    <row r="42" spans="3:3" ht="13.2" customHeight="1"/>
    <row r="43" spans="3:3" ht="13.2" customHeight="1"/>
    <row r="44" spans="3:3" ht="13.2" customHeight="1"/>
    <row r="45" spans="3:3" ht="13.2" customHeight="1"/>
    <row r="46" spans="3:3" ht="13.2" customHeight="1"/>
    <row r="47" spans="3:3" ht="13.2" customHeight="1"/>
    <row r="48" spans="3:3" ht="13.2" customHeight="1"/>
    <row r="49" ht="13.2" customHeight="1"/>
    <row r="50" ht="13.2" customHeight="1"/>
    <row r="51" ht="13.2" customHeight="1"/>
    <row r="52" ht="13.2" customHeight="1"/>
    <row r="53" ht="13.2" customHeight="1"/>
    <row r="54" ht="13.2" customHeight="1"/>
    <row r="55" ht="13.2" customHeight="1"/>
    <row r="56" ht="13.2" customHeight="1"/>
    <row r="57" ht="13.2" customHeight="1"/>
    <row r="58" ht="13.2" customHeight="1"/>
    <row r="59" ht="13.2" customHeight="1"/>
    <row r="60" ht="13.2" customHeight="1"/>
    <row r="61" ht="13.2" customHeight="1"/>
    <row r="62" ht="13.2" customHeight="1"/>
    <row r="63" ht="13.2" customHeight="1"/>
    <row r="64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5" ht="13.2" customHeight="1"/>
    <row r="76" ht="13.2" customHeight="1"/>
    <row r="77" ht="13.2" customHeight="1"/>
    <row r="78" ht="13.2" customHeight="1"/>
    <row r="79" ht="13.2" customHeight="1"/>
    <row r="80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  <row r="101" ht="13.2" customHeight="1"/>
    <row r="102" ht="13.2" customHeight="1"/>
    <row r="103" ht="13.2" customHeight="1"/>
    <row r="104" ht="13.2" customHeight="1"/>
    <row r="105" ht="13.2" customHeight="1"/>
    <row r="106" ht="13.2" customHeight="1"/>
    <row r="107" ht="13.2" customHeight="1"/>
    <row r="108" ht="13.2" customHeight="1"/>
    <row r="109" ht="13.2" customHeight="1"/>
    <row r="110" ht="13.2" customHeight="1"/>
    <row r="111" ht="13.2" customHeight="1"/>
    <row r="112" ht="13.2" customHeight="1"/>
    <row r="113" ht="13.2" customHeight="1"/>
    <row r="114" ht="13.2" customHeight="1"/>
    <row r="115" ht="13.2" customHeight="1"/>
    <row r="116" ht="13.2" customHeight="1"/>
    <row r="117" ht="13.2" customHeight="1"/>
    <row r="118" ht="13.2" customHeight="1"/>
    <row r="119" ht="13.2" customHeight="1"/>
    <row r="120" ht="13.2" customHeight="1"/>
    <row r="121" ht="13.2" customHeight="1"/>
    <row r="122" ht="13.2" customHeight="1"/>
    <row r="123" ht="13.2" customHeight="1"/>
    <row r="124" ht="13.2" customHeight="1"/>
    <row r="125" ht="13.2" customHeight="1"/>
    <row r="126" ht="13.2" customHeight="1"/>
    <row r="127" ht="13.2" customHeight="1"/>
    <row r="128" ht="13.2" customHeight="1"/>
    <row r="129" ht="13.2" customHeight="1"/>
    <row r="130" ht="13.2" customHeight="1"/>
    <row r="131" ht="13.2" customHeight="1"/>
    <row r="132" ht="13.2" customHeight="1"/>
    <row r="133" ht="13.2" customHeight="1"/>
    <row r="134" ht="13.2" customHeight="1"/>
    <row r="135" ht="13.2" customHeight="1"/>
    <row r="136" ht="13.2" customHeight="1"/>
    <row r="137" ht="13.2" customHeight="1"/>
    <row r="138" ht="13.2" customHeight="1"/>
    <row r="139" ht="13.2" customHeight="1"/>
    <row r="140" ht="13.2" customHeight="1"/>
    <row r="141" ht="13.2" customHeight="1"/>
    <row r="142" ht="13.2" customHeight="1"/>
    <row r="143" ht="13.2" customHeight="1"/>
    <row r="144" ht="13.2" customHeight="1"/>
    <row r="145" ht="13.2" customHeight="1"/>
    <row r="146" ht="13.2" customHeight="1"/>
    <row r="147" ht="13.2" customHeight="1"/>
    <row r="148" ht="13.2" customHeight="1"/>
    <row r="149" ht="13.2" customHeight="1"/>
    <row r="150" ht="13.2" customHeight="1"/>
    <row r="151" ht="13.2" customHeight="1"/>
    <row r="152" ht="13.2" customHeight="1"/>
    <row r="153" ht="13.2" customHeight="1"/>
    <row r="154" ht="13.2" customHeight="1"/>
    <row r="155" ht="13.2" customHeight="1"/>
    <row r="156" ht="13.2" customHeight="1"/>
    <row r="157" ht="13.2" customHeight="1"/>
    <row r="158" ht="13.2" customHeight="1"/>
    <row r="159" ht="13.2" customHeight="1"/>
    <row r="160" ht="13.2" customHeight="1"/>
    <row r="161" ht="13.2" customHeight="1"/>
    <row r="162" ht="13.2" customHeight="1"/>
    <row r="163" ht="13.2" customHeight="1"/>
    <row r="164" ht="13.2" customHeight="1"/>
    <row r="165" ht="13.2" customHeight="1"/>
    <row r="166" ht="13.2" customHeight="1"/>
    <row r="167" ht="13.2" customHeight="1"/>
    <row r="168" ht="13.2" customHeight="1"/>
    <row r="169" ht="13.2" customHeight="1"/>
    <row r="170" ht="13.2" customHeight="1"/>
    <row r="171" ht="13.2" customHeight="1"/>
    <row r="172" ht="13.2" customHeight="1"/>
    <row r="173" ht="13.2" customHeight="1"/>
    <row r="174" ht="13.2" customHeight="1"/>
    <row r="175" ht="13.2" customHeight="1"/>
    <row r="176" ht="13.2" customHeight="1"/>
    <row r="177" ht="13.2" customHeight="1"/>
    <row r="178" ht="13.2" customHeight="1"/>
    <row r="179" ht="13.2" customHeight="1"/>
    <row r="180" ht="13.2" customHeight="1"/>
    <row r="181" ht="13.2" customHeight="1"/>
    <row r="182" ht="13.2" customHeight="1"/>
    <row r="183" ht="13.2" customHeight="1"/>
    <row r="184" ht="13.2" customHeight="1"/>
    <row r="185" ht="13.2" customHeight="1"/>
    <row r="186" ht="13.2" customHeight="1"/>
    <row r="187" ht="13.2" customHeight="1"/>
    <row r="188" ht="13.2" customHeight="1"/>
    <row r="189" ht="13.2" customHeight="1"/>
    <row r="190" ht="13.2" customHeight="1"/>
    <row r="191" ht="13.2" customHeight="1"/>
    <row r="192" ht="13.2" customHeight="1"/>
    <row r="193" ht="13.2" customHeight="1"/>
    <row r="194" ht="13.2" customHeight="1"/>
    <row r="195" ht="13.2" customHeight="1"/>
    <row r="196" ht="13.2" customHeight="1"/>
    <row r="197" ht="13.2" customHeight="1"/>
    <row r="198" ht="13.2" customHeight="1"/>
    <row r="199" ht="13.2" customHeight="1"/>
    <row r="200" ht="13.2" customHeight="1"/>
    <row r="201" ht="13.2" customHeight="1"/>
    <row r="202" ht="13.2" customHeight="1"/>
    <row r="203" ht="13.2" customHeight="1"/>
    <row r="204" ht="13.2" customHeight="1"/>
    <row r="205" ht="13.2" customHeight="1"/>
    <row r="206" ht="13.2" customHeight="1"/>
    <row r="207" ht="13.2" customHeight="1"/>
    <row r="208" ht="13.2" customHeight="1"/>
    <row r="209" ht="13.2" customHeight="1"/>
    <row r="210" ht="13.2" customHeight="1"/>
    <row r="211" ht="13.2" customHeight="1"/>
    <row r="212" ht="13.2" customHeight="1"/>
    <row r="213" ht="13.2" customHeight="1"/>
    <row r="214" ht="13.2" customHeight="1"/>
    <row r="215" ht="13.2" customHeight="1"/>
    <row r="216" ht="13.2" customHeight="1"/>
    <row r="217" ht="13.2" customHeight="1"/>
    <row r="218" ht="13.2" customHeight="1"/>
    <row r="219" ht="13.2" customHeight="1"/>
    <row r="220" ht="13.2" customHeight="1"/>
    <row r="221" ht="13.2" customHeight="1"/>
    <row r="222" ht="13.2" customHeight="1"/>
    <row r="223" ht="13.2" customHeight="1"/>
    <row r="899" spans="8:8">
      <c r="H899" s="7"/>
    </row>
    <row r="1004" spans="8:8">
      <c r="H1004" s="7"/>
    </row>
  </sheetData>
  <mergeCells count="1">
    <mergeCell ref="A1:G1"/>
  </mergeCells>
  <phoneticPr fontId="0" type="noConversion"/>
  <hyperlinks>
    <hyperlink ref="A1:F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5 - j / 18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workbookViewId="0">
      <selection sqref="A1:G1"/>
    </sheetView>
  </sheetViews>
  <sheetFormatPr baseColWidth="10" defaultRowHeight="13.2"/>
  <cols>
    <col min="20" max="20" width="22.44140625" bestFit="1" customWidth="1"/>
  </cols>
  <sheetData>
    <row r="1" spans="1:22" ht="24" customHeight="1">
      <c r="A1" s="182" t="s">
        <v>141</v>
      </c>
      <c r="B1" s="182"/>
      <c r="C1" s="182"/>
      <c r="D1" s="182"/>
      <c r="E1" s="182"/>
      <c r="F1" s="182"/>
      <c r="G1" s="182"/>
      <c r="H1" s="124"/>
    </row>
    <row r="2" spans="1:22" ht="12.75" customHeight="1">
      <c r="T2" s="99" t="s">
        <v>96</v>
      </c>
    </row>
    <row r="3" spans="1:22" ht="12.75" customHeight="1">
      <c r="T3" s="94"/>
      <c r="U3" s="95">
        <v>2000</v>
      </c>
      <c r="V3" s="95">
        <v>2018</v>
      </c>
    </row>
    <row r="4" spans="1:22" ht="12.75" customHeight="1">
      <c r="T4" s="94" t="s">
        <v>4</v>
      </c>
      <c r="U4" s="174">
        <f>'2'!$E$13</f>
        <v>42798</v>
      </c>
      <c r="V4" s="174">
        <f>'2'!$E$31</f>
        <v>65358</v>
      </c>
    </row>
    <row r="5" spans="1:22" ht="12.75" customHeight="1">
      <c r="T5" s="94" t="s">
        <v>1</v>
      </c>
      <c r="U5" s="174">
        <f>'2'!$B$13</f>
        <v>40642</v>
      </c>
      <c r="V5" s="174">
        <f>'2'!$B$31</f>
        <v>57774</v>
      </c>
    </row>
    <row r="6" spans="1:22" ht="12.75" customHeight="1">
      <c r="T6" s="94" t="s">
        <v>3</v>
      </c>
      <c r="U6" s="174">
        <f>'2'!$D$13</f>
        <v>37631</v>
      </c>
      <c r="V6" s="174">
        <f>'2'!$D$31</f>
        <v>56545</v>
      </c>
    </row>
    <row r="7" spans="1:22">
      <c r="T7" s="94" t="s">
        <v>2</v>
      </c>
      <c r="U7" s="174">
        <f>'2'!$C$13</f>
        <v>35525</v>
      </c>
      <c r="V7" s="174">
        <f>'2'!$C$31</f>
        <v>56421</v>
      </c>
    </row>
    <row r="8" spans="1:22">
      <c r="T8" s="94"/>
      <c r="U8" s="98"/>
      <c r="V8" s="98"/>
    </row>
    <row r="9" spans="1:22">
      <c r="T9" s="94" t="s">
        <v>17</v>
      </c>
      <c r="U9" s="174">
        <f>'2'!$Q$13</f>
        <v>49309</v>
      </c>
      <c r="V9" s="174">
        <f>'2'!$Q$31</f>
        <v>82287</v>
      </c>
    </row>
    <row r="10" spans="1:22">
      <c r="T10" s="94" t="s">
        <v>18</v>
      </c>
      <c r="U10" s="174">
        <f>'2'!$R$13</f>
        <v>53783</v>
      </c>
      <c r="V10" s="174">
        <f>'2'!$R$31</f>
        <v>74621</v>
      </c>
    </row>
    <row r="11" spans="1:22">
      <c r="T11" s="94" t="s">
        <v>7</v>
      </c>
      <c r="U11" s="174">
        <f>'2'!$G$13</f>
        <v>42927</v>
      </c>
      <c r="V11" s="174">
        <f>'2'!$G$31</f>
        <v>72067</v>
      </c>
    </row>
    <row r="12" spans="1:22">
      <c r="T12" s="94" t="s">
        <v>11</v>
      </c>
      <c r="U12" s="174">
        <f>'2'!$K$13</f>
        <v>41482</v>
      </c>
      <c r="V12" s="174">
        <f>'2'!$K$31</f>
        <v>71547</v>
      </c>
    </row>
    <row r="13" spans="1:22">
      <c r="T13" s="94" t="s">
        <v>19</v>
      </c>
      <c r="U13" s="174">
        <f>'2'!$S$13</f>
        <v>47582</v>
      </c>
      <c r="V13" s="174">
        <f>'2'!$S$31</f>
        <v>68628</v>
      </c>
    </row>
    <row r="14" spans="1:22">
      <c r="T14" s="94" t="s">
        <v>13</v>
      </c>
      <c r="U14" s="174">
        <f>'2'!$M$13</f>
        <v>42905</v>
      </c>
      <c r="V14" s="174">
        <f>'2'!$M$31</f>
        <v>63790</v>
      </c>
    </row>
    <row r="15" spans="1:22">
      <c r="T15" s="94" t="s">
        <v>12</v>
      </c>
      <c r="U15" s="174">
        <f>'2'!$L$13</f>
        <v>39653</v>
      </c>
      <c r="V15" s="174">
        <f>'2'!$L$31</f>
        <v>61808</v>
      </c>
    </row>
    <row r="16" spans="1:22">
      <c r="T16" s="94" t="s">
        <v>15</v>
      </c>
      <c r="U16" s="174">
        <f>'2'!$O$13</f>
        <v>39234</v>
      </c>
      <c r="V16" s="174">
        <f>'2'!$O$31</f>
        <v>60836</v>
      </c>
    </row>
    <row r="17" spans="20:22">
      <c r="T17" s="94" t="s">
        <v>10</v>
      </c>
      <c r="U17" s="174">
        <f>'2'!$J$13</f>
        <v>39761</v>
      </c>
      <c r="V17" s="174">
        <f>'2'!$J$31</f>
        <v>59745</v>
      </c>
    </row>
    <row r="18" spans="20:22">
      <c r="T18" s="94" t="s">
        <v>6</v>
      </c>
      <c r="U18" s="174">
        <f>'2'!$F$13</f>
        <v>36369</v>
      </c>
      <c r="V18" s="174">
        <f>'2'!$F$31</f>
        <v>59026</v>
      </c>
    </row>
    <row r="19" spans="20:22">
      <c r="T19" s="94" t="s">
        <v>16</v>
      </c>
      <c r="U19" s="174">
        <f>'2'!$P$13</f>
        <v>34944</v>
      </c>
      <c r="V19" s="174">
        <f>'2'!$P$31</f>
        <v>58615</v>
      </c>
    </row>
    <row r="20" spans="20:22">
      <c r="T20" s="94" t="s">
        <v>9</v>
      </c>
      <c r="U20" s="174">
        <f>'2'!$I$13</f>
        <v>36844</v>
      </c>
      <c r="V20" s="174">
        <f>'2'!$I$31</f>
        <v>57412</v>
      </c>
    </row>
    <row r="21" spans="20:22">
      <c r="T21" s="94" t="s">
        <v>8</v>
      </c>
      <c r="U21" s="174">
        <f>'2'!$H$13</f>
        <v>35530</v>
      </c>
      <c r="V21" s="174">
        <f>'2'!$H$31</f>
        <v>57103</v>
      </c>
    </row>
    <row r="22" spans="20:22">
      <c r="T22" s="94" t="s">
        <v>14</v>
      </c>
      <c r="U22" s="174">
        <f>'2'!$N$13</f>
        <v>36402</v>
      </c>
      <c r="V22" s="174">
        <f>'2'!$N$31</f>
        <v>56160</v>
      </c>
    </row>
    <row r="23" spans="20:22">
      <c r="T23" s="94"/>
      <c r="U23" s="98"/>
      <c r="V23" s="98"/>
    </row>
    <row r="24" spans="20:22">
      <c r="T24" s="94" t="s">
        <v>5</v>
      </c>
      <c r="U24" s="174">
        <f>'2'!$V$13</f>
        <v>41440</v>
      </c>
      <c r="V24" s="174">
        <f>'2'!$V$31</f>
        <v>64986</v>
      </c>
    </row>
    <row r="25" spans="20:22">
      <c r="T25" s="94" t="s">
        <v>20</v>
      </c>
      <c r="U25" s="174">
        <f>'2'!$T$13</f>
        <v>40976</v>
      </c>
      <c r="V25" s="174">
        <f>'2'!$T$31</f>
        <v>64006</v>
      </c>
    </row>
    <row r="26" spans="20:22">
      <c r="T26" s="94" t="s">
        <v>0</v>
      </c>
      <c r="U26" s="174">
        <f>'2'!$U$13</f>
        <v>39426</v>
      </c>
      <c r="V26" s="174">
        <f>'2'!$U$31</f>
        <v>60672</v>
      </c>
    </row>
    <row r="29" spans="20:22">
      <c r="T29" s="94"/>
      <c r="U29" s="98"/>
      <c r="V29" s="98"/>
    </row>
    <row r="30" spans="20:22">
      <c r="T30" s="94"/>
      <c r="U30" s="98"/>
      <c r="V30" s="98"/>
    </row>
    <row r="31" spans="20:22">
      <c r="T31" s="94"/>
      <c r="U31" s="98"/>
      <c r="V31" s="98"/>
    </row>
    <row r="32" spans="20:22">
      <c r="T32" s="94"/>
      <c r="U32" s="98"/>
      <c r="V32" s="98"/>
    </row>
    <row r="33" spans="20:22">
      <c r="T33" s="94"/>
      <c r="U33" s="98"/>
      <c r="V33" s="98"/>
    </row>
    <row r="34" spans="20:22">
      <c r="T34" s="94"/>
      <c r="U34" s="98"/>
      <c r="V34" s="98"/>
    </row>
    <row r="35" spans="20:22">
      <c r="T35" s="94"/>
      <c r="U35" s="98"/>
      <c r="V35" s="98"/>
    </row>
    <row r="36" spans="20:22">
      <c r="T36" s="94"/>
      <c r="U36" s="98"/>
      <c r="V36" s="98"/>
    </row>
    <row r="37" spans="20:22">
      <c r="T37" s="94"/>
      <c r="U37" s="98"/>
      <c r="V37" s="98"/>
    </row>
    <row r="38" spans="20:22">
      <c r="T38" s="94"/>
      <c r="U38" s="98"/>
      <c r="V38" s="98"/>
    </row>
    <row r="39" spans="20:22">
      <c r="T39" s="94"/>
      <c r="U39" s="98"/>
      <c r="V39" s="98"/>
    </row>
    <row r="40" spans="20:22">
      <c r="T40" s="94"/>
      <c r="U40" s="98"/>
      <c r="V40" s="98"/>
    </row>
    <row r="41" spans="20:22">
      <c r="T41" s="94"/>
      <c r="U41" s="98"/>
      <c r="V41" s="98"/>
    </row>
    <row r="42" spans="20:22">
      <c r="T42" s="94"/>
      <c r="U42" s="98"/>
      <c r="V42" s="98"/>
    </row>
    <row r="43" spans="20:22">
      <c r="T43" s="94"/>
      <c r="U43" s="98"/>
      <c r="V43" s="98"/>
    </row>
    <row r="44" spans="20:22">
      <c r="T44" s="94"/>
      <c r="U44" s="98"/>
      <c r="V44" s="98"/>
    </row>
    <row r="45" spans="20:22">
      <c r="T45" s="94"/>
      <c r="U45" s="98"/>
      <c r="V45" s="98"/>
    </row>
    <row r="46" spans="20:22">
      <c r="T46" s="94"/>
      <c r="U46" s="98"/>
      <c r="V46" s="98"/>
    </row>
    <row r="47" spans="20:22">
      <c r="T47" s="94"/>
      <c r="U47" s="98"/>
      <c r="V47" s="98"/>
    </row>
  </sheetData>
  <sortState ref="T24:V26">
    <sortCondition descending="1" ref="V24:V26"/>
  </sortState>
  <mergeCells count="1">
    <mergeCell ref="A1:G1"/>
  </mergeCells>
  <phoneticPr fontId="0" type="noConversion"/>
  <hyperlinks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5 - j / 18 –  Brandenburg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16"/>
  <sheetViews>
    <sheetView zoomScaleNormal="100" zoomScaleSheetLayoutView="11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83" t="s">
        <v>142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5" t="s">
        <v>142</v>
      </c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</row>
    <row r="2" spans="1:23" s="2" customFormat="1" ht="12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23" ht="35.25" customHeight="1">
      <c r="A3" s="110" t="s">
        <v>103</v>
      </c>
      <c r="B3" s="111" t="s">
        <v>104</v>
      </c>
      <c r="C3" s="111" t="s">
        <v>2</v>
      </c>
      <c r="D3" s="111" t="s">
        <v>105</v>
      </c>
      <c r="E3" s="111" t="s">
        <v>4</v>
      </c>
      <c r="F3" s="111" t="s">
        <v>6</v>
      </c>
      <c r="G3" s="111" t="s">
        <v>106</v>
      </c>
      <c r="H3" s="111" t="s">
        <v>8</v>
      </c>
      <c r="I3" s="111" t="s">
        <v>9</v>
      </c>
      <c r="J3" s="111" t="s">
        <v>107</v>
      </c>
      <c r="K3" s="112" t="s">
        <v>11</v>
      </c>
      <c r="L3" s="116" t="s">
        <v>108</v>
      </c>
      <c r="M3" s="111" t="s">
        <v>115</v>
      </c>
      <c r="N3" s="111" t="s">
        <v>109</v>
      </c>
      <c r="O3" s="111" t="s">
        <v>110</v>
      </c>
      <c r="P3" s="111" t="s">
        <v>16</v>
      </c>
      <c r="Q3" s="111" t="s">
        <v>124</v>
      </c>
      <c r="R3" s="111" t="s">
        <v>112</v>
      </c>
      <c r="S3" s="111" t="s">
        <v>19</v>
      </c>
      <c r="T3" s="114" t="s">
        <v>113</v>
      </c>
      <c r="U3" s="112" t="s">
        <v>114</v>
      </c>
      <c r="V3" s="112" t="s">
        <v>5</v>
      </c>
      <c r="W3" s="115" t="s">
        <v>103</v>
      </c>
    </row>
    <row r="4" spans="1:23" ht="12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23" ht="12" customHeight="1">
      <c r="A5" s="65"/>
      <c r="B5" s="184" t="s">
        <v>83</v>
      </c>
      <c r="C5" s="184"/>
      <c r="D5" s="184"/>
      <c r="E5" s="184"/>
      <c r="F5" s="184"/>
      <c r="G5" s="184"/>
      <c r="H5" s="184"/>
      <c r="I5" s="184"/>
      <c r="J5" s="184"/>
      <c r="K5" s="184"/>
      <c r="L5" s="184" t="s">
        <v>83</v>
      </c>
      <c r="M5" s="184"/>
      <c r="N5" s="184"/>
      <c r="O5" s="184"/>
      <c r="P5" s="184"/>
      <c r="Q5" s="184"/>
      <c r="R5" s="184"/>
      <c r="S5" s="184"/>
      <c r="T5" s="184"/>
      <c r="U5" s="184"/>
      <c r="V5" s="184"/>
    </row>
    <row r="6" spans="1:23" ht="12" customHeight="1">
      <c r="A6" s="134">
        <v>1992</v>
      </c>
      <c r="B6" s="90">
        <v>939.39800000000014</v>
      </c>
      <c r="C6" s="90">
        <v>1546.23</v>
      </c>
      <c r="D6" s="90">
        <v>1115.0880000000002</v>
      </c>
      <c r="E6" s="90">
        <v>2295.2760000000003</v>
      </c>
      <c r="F6" s="90">
        <v>1335.6200000000001</v>
      </c>
      <c r="G6" s="90">
        <v>1435.3509999999999</v>
      </c>
      <c r="H6" s="90">
        <v>1045.4570000000001</v>
      </c>
      <c r="I6" s="90">
        <v>883.44999999999993</v>
      </c>
      <c r="J6" s="90">
        <v>1554.394</v>
      </c>
      <c r="K6" s="90">
        <v>1229.55</v>
      </c>
      <c r="L6" s="90">
        <v>1510.1299999999999</v>
      </c>
      <c r="M6" s="90">
        <v>1649.1089999999999</v>
      </c>
      <c r="N6" s="90">
        <v>928.54099999999994</v>
      </c>
      <c r="O6" s="90">
        <v>1694.1849999999999</v>
      </c>
      <c r="P6" s="90">
        <v>745.75900000000001</v>
      </c>
      <c r="Q6" s="90">
        <v>1980.6909999999998</v>
      </c>
      <c r="R6" s="90">
        <v>1185.9659999999999</v>
      </c>
      <c r="S6" s="90">
        <v>1481.3969999999999</v>
      </c>
      <c r="T6" s="118">
        <v>24555.594000000001</v>
      </c>
      <c r="U6" s="117">
        <v>5895.9920000000002</v>
      </c>
      <c r="V6" s="117">
        <v>18659.599999999999</v>
      </c>
      <c r="W6" s="134">
        <v>1992</v>
      </c>
    </row>
    <row r="7" spans="1:23" ht="18" customHeight="1">
      <c r="A7" s="134">
        <v>1994</v>
      </c>
      <c r="B7" s="90">
        <v>1387.6470000000002</v>
      </c>
      <c r="C7" s="90">
        <v>2200.384</v>
      </c>
      <c r="D7" s="90">
        <v>1657.7730000000001</v>
      </c>
      <c r="E7" s="90">
        <v>3146.6439999999998</v>
      </c>
      <c r="F7" s="90">
        <v>1967.818</v>
      </c>
      <c r="G7" s="90">
        <v>1956.713</v>
      </c>
      <c r="H7" s="90">
        <v>1568.3820000000001</v>
      </c>
      <c r="I7" s="90">
        <v>1285.402</v>
      </c>
      <c r="J7" s="90">
        <v>2422.1150000000002</v>
      </c>
      <c r="K7" s="90">
        <v>1913.2330000000002</v>
      </c>
      <c r="L7" s="90">
        <v>2057.9280000000003</v>
      </c>
      <c r="M7" s="90">
        <v>2134.076</v>
      </c>
      <c r="N7" s="90">
        <v>1256.1500000000001</v>
      </c>
      <c r="O7" s="90">
        <v>2549.4309999999996</v>
      </c>
      <c r="P7" s="90">
        <v>1039.4380000000001</v>
      </c>
      <c r="Q7" s="90">
        <v>2170.3580000000002</v>
      </c>
      <c r="R7" s="90">
        <v>1719.5579999999998</v>
      </c>
      <c r="S7" s="90">
        <v>2020.204</v>
      </c>
      <c r="T7" s="118">
        <v>34453.256999999998</v>
      </c>
      <c r="U7" s="117">
        <v>8392.4480000000003</v>
      </c>
      <c r="V7" s="117">
        <v>26060.806000000004</v>
      </c>
      <c r="W7" s="134">
        <v>1994</v>
      </c>
    </row>
    <row r="8" spans="1:23" ht="12" customHeight="1">
      <c r="A8" s="134">
        <v>1995</v>
      </c>
      <c r="B8" s="90">
        <v>1464.059</v>
      </c>
      <c r="C8" s="90">
        <v>2398.85</v>
      </c>
      <c r="D8" s="90">
        <v>1764.8290000000002</v>
      </c>
      <c r="E8" s="90">
        <v>3422.1899999999996</v>
      </c>
      <c r="F8" s="90">
        <v>2105.047</v>
      </c>
      <c r="G8" s="90">
        <v>2212.384</v>
      </c>
      <c r="H8" s="90">
        <v>1653.819</v>
      </c>
      <c r="I8" s="90">
        <v>1501.942</v>
      </c>
      <c r="J8" s="90">
        <v>2587.4370000000004</v>
      </c>
      <c r="K8" s="90">
        <v>2158.1550000000002</v>
      </c>
      <c r="L8" s="90">
        <v>2111.1440000000002</v>
      </c>
      <c r="M8" s="90">
        <v>2560.3410000000003</v>
      </c>
      <c r="N8" s="90">
        <v>1410.857</v>
      </c>
      <c r="O8" s="90">
        <v>2830.2330000000002</v>
      </c>
      <c r="P8" s="90">
        <v>1164.4499999999998</v>
      </c>
      <c r="Q8" s="90">
        <v>2419.1490000000003</v>
      </c>
      <c r="R8" s="90">
        <v>1949.2109999999998</v>
      </c>
      <c r="S8" s="90">
        <v>2175.5010000000002</v>
      </c>
      <c r="T8" s="118">
        <v>37889.597999999998</v>
      </c>
      <c r="U8" s="117">
        <v>9049.9279999999999</v>
      </c>
      <c r="V8" s="117">
        <v>28839.670000000002</v>
      </c>
      <c r="W8" s="134">
        <v>1995</v>
      </c>
    </row>
    <row r="9" spans="1:23" ht="12" customHeight="1">
      <c r="A9" s="134">
        <v>1996</v>
      </c>
      <c r="B9" s="90">
        <v>1430.616</v>
      </c>
      <c r="C9" s="90">
        <v>2487.8969999999999</v>
      </c>
      <c r="D9" s="90">
        <v>1799.9639999999999</v>
      </c>
      <c r="E9" s="90">
        <v>3550.1909999999998</v>
      </c>
      <c r="F9" s="90">
        <v>2157.0340000000001</v>
      </c>
      <c r="G9" s="90">
        <v>2447.1509999999998</v>
      </c>
      <c r="H9" s="90">
        <v>1679.7449999999999</v>
      </c>
      <c r="I9" s="90">
        <v>1583.105</v>
      </c>
      <c r="J9" s="90">
        <v>2899.9229999999998</v>
      </c>
      <c r="K9" s="90">
        <v>2474.848</v>
      </c>
      <c r="L9" s="90">
        <v>2016.0350000000001</v>
      </c>
      <c r="M9" s="90">
        <v>2506.1709999999998</v>
      </c>
      <c r="N9" s="90">
        <v>1510.4690000000001</v>
      </c>
      <c r="O9" s="90">
        <v>3027.01</v>
      </c>
      <c r="P9" s="90">
        <v>1203.633</v>
      </c>
      <c r="Q9" s="90">
        <v>2589.1410000000001</v>
      </c>
      <c r="R9" s="90">
        <v>2118.3989999999999</v>
      </c>
      <c r="S9" s="90">
        <v>2253.3130000000001</v>
      </c>
      <c r="T9" s="118">
        <v>39734.648999999998</v>
      </c>
      <c r="U9" s="117">
        <v>9268.6679999999997</v>
      </c>
      <c r="V9" s="117">
        <v>30465.977000000006</v>
      </c>
      <c r="W9" s="134">
        <v>1996</v>
      </c>
    </row>
    <row r="10" spans="1:23" ht="12" customHeight="1">
      <c r="A10" s="134">
        <v>1997</v>
      </c>
      <c r="B10" s="90">
        <v>1510.1969999999999</v>
      </c>
      <c r="C10" s="90">
        <v>2592.6799999999998</v>
      </c>
      <c r="D10" s="90">
        <v>1744.162</v>
      </c>
      <c r="E10" s="90">
        <v>3668.2330000000002</v>
      </c>
      <c r="F10" s="90">
        <v>2048.6179999999999</v>
      </c>
      <c r="G10" s="90">
        <v>2484.7080000000001</v>
      </c>
      <c r="H10" s="90">
        <v>1766.587</v>
      </c>
      <c r="I10" s="90">
        <v>1701.2270000000001</v>
      </c>
      <c r="J10" s="90">
        <v>2819.75</v>
      </c>
      <c r="K10" s="90">
        <v>2538.87</v>
      </c>
      <c r="L10" s="90">
        <v>1917.0840000000001</v>
      </c>
      <c r="M10" s="90">
        <v>2605.1909999999998</v>
      </c>
      <c r="N10" s="90">
        <v>1604.865</v>
      </c>
      <c r="O10" s="90">
        <v>3167.6289999999999</v>
      </c>
      <c r="P10" s="90">
        <v>1243.95</v>
      </c>
      <c r="Q10" s="90">
        <v>2618.683</v>
      </c>
      <c r="R10" s="90">
        <v>2066.1390000000001</v>
      </c>
      <c r="S10" s="90">
        <v>2464.8119999999999</v>
      </c>
      <c r="T10" s="118">
        <v>40563.387000000002</v>
      </c>
      <c r="U10" s="117">
        <v>9515.2720000000008</v>
      </c>
      <c r="V10" s="117">
        <v>31048.113000000005</v>
      </c>
      <c r="W10" s="134">
        <v>1997</v>
      </c>
    </row>
    <row r="11" spans="1:23" ht="12" customHeight="1">
      <c r="A11" s="134">
        <v>1998</v>
      </c>
      <c r="B11" s="90">
        <v>1460.472</v>
      </c>
      <c r="C11" s="90">
        <v>2515.7779999999998</v>
      </c>
      <c r="D11" s="90">
        <v>1693.905</v>
      </c>
      <c r="E11" s="90">
        <v>3800.0250000000001</v>
      </c>
      <c r="F11" s="90">
        <v>2161.9670000000001</v>
      </c>
      <c r="G11" s="90">
        <v>2533.181</v>
      </c>
      <c r="H11" s="90">
        <v>1770.713</v>
      </c>
      <c r="I11" s="90">
        <v>1789.441</v>
      </c>
      <c r="J11" s="90">
        <v>3019.1610000000001</v>
      </c>
      <c r="K11" s="90">
        <v>2554.0239999999999</v>
      </c>
      <c r="L11" s="90">
        <v>2079.1030000000001</v>
      </c>
      <c r="M11" s="90">
        <v>2726.9859999999999</v>
      </c>
      <c r="N11" s="90">
        <v>1663.24</v>
      </c>
      <c r="O11" s="90">
        <v>3203.0160000000001</v>
      </c>
      <c r="P11" s="90">
        <v>1239.5409999999999</v>
      </c>
      <c r="Q11" s="90">
        <v>2697.5889999999999</v>
      </c>
      <c r="R11" s="90">
        <v>2192.9259999999999</v>
      </c>
      <c r="S11" s="90">
        <v>2516.0990000000002</v>
      </c>
      <c r="T11" s="118">
        <v>41617.167000000001</v>
      </c>
      <c r="U11" s="117">
        <v>9470.18</v>
      </c>
      <c r="V11" s="117">
        <v>32146.987000000001</v>
      </c>
      <c r="W11" s="134">
        <v>1998</v>
      </c>
    </row>
    <row r="12" spans="1:23" ht="12" customHeight="1">
      <c r="A12" s="134">
        <v>1999</v>
      </c>
      <c r="B12" s="90">
        <v>1500.096</v>
      </c>
      <c r="C12" s="90">
        <v>2589.1709999999998</v>
      </c>
      <c r="D12" s="90">
        <v>1691.2260000000001</v>
      </c>
      <c r="E12" s="90">
        <v>3828.1880000000001</v>
      </c>
      <c r="F12" s="90">
        <v>2288.0740000000001</v>
      </c>
      <c r="G12" s="90">
        <v>2671.652</v>
      </c>
      <c r="H12" s="90">
        <v>1804.675</v>
      </c>
      <c r="I12" s="90">
        <v>1831.5609999999999</v>
      </c>
      <c r="J12" s="90">
        <v>3039.192</v>
      </c>
      <c r="K12" s="90">
        <v>2741.252</v>
      </c>
      <c r="L12" s="90">
        <v>2041.6289999999999</v>
      </c>
      <c r="M12" s="90">
        <v>3032.625</v>
      </c>
      <c r="N12" s="90">
        <v>1726.4269999999999</v>
      </c>
      <c r="O12" s="90">
        <v>3252.0079999999998</v>
      </c>
      <c r="P12" s="90">
        <v>1259.672</v>
      </c>
      <c r="Q12" s="90">
        <v>2764.8139999999999</v>
      </c>
      <c r="R12" s="90">
        <v>2854.9879999999998</v>
      </c>
      <c r="S12" s="90">
        <v>2530.2330000000002</v>
      </c>
      <c r="T12" s="118">
        <v>43447.487000000001</v>
      </c>
      <c r="U12" s="117">
        <v>9608.6810000000005</v>
      </c>
      <c r="V12" s="117">
        <v>33838.801999999996</v>
      </c>
      <c r="W12" s="134">
        <v>1999</v>
      </c>
    </row>
    <row r="13" spans="1:23" ht="12" customHeight="1">
      <c r="A13" s="108">
        <v>2000</v>
      </c>
      <c r="B13" s="90">
        <v>1483.0340000000001</v>
      </c>
      <c r="C13" s="90">
        <v>2600.7820000000002</v>
      </c>
      <c r="D13" s="90">
        <v>1714.453</v>
      </c>
      <c r="E13" s="90">
        <v>4099.4579999999996</v>
      </c>
      <c r="F13" s="90">
        <v>2352.2979999999998</v>
      </c>
      <c r="G13" s="90">
        <v>2724.951</v>
      </c>
      <c r="H13" s="90">
        <v>1831.37</v>
      </c>
      <c r="I13" s="90">
        <v>1930.489</v>
      </c>
      <c r="J13" s="90">
        <v>2921.0210000000002</v>
      </c>
      <c r="K13" s="90">
        <v>2887.5920000000001</v>
      </c>
      <c r="L13" s="90">
        <v>2021.066</v>
      </c>
      <c r="M13" s="90">
        <v>3226.7089999999998</v>
      </c>
      <c r="N13" s="90">
        <v>1744.4739999999999</v>
      </c>
      <c r="O13" s="90">
        <v>3128.26</v>
      </c>
      <c r="P13" s="90">
        <v>1285.8240000000001</v>
      </c>
      <c r="Q13" s="90">
        <v>2638.7240000000002</v>
      </c>
      <c r="R13" s="90">
        <v>3293.6860000000001</v>
      </c>
      <c r="S13" s="90">
        <v>2787.848</v>
      </c>
      <c r="T13" s="118">
        <v>44672.036999999997</v>
      </c>
      <c r="U13" s="117">
        <v>9897.726999999999</v>
      </c>
      <c r="V13" s="117">
        <v>34774.311999999998</v>
      </c>
      <c r="W13" s="113">
        <v>2000</v>
      </c>
    </row>
    <row r="14" spans="1:23" ht="12" customHeight="1">
      <c r="A14" s="108">
        <v>2001</v>
      </c>
      <c r="B14" s="90">
        <v>1488.85</v>
      </c>
      <c r="C14" s="90">
        <v>2631.6819999999998</v>
      </c>
      <c r="D14" s="90">
        <v>1744.624</v>
      </c>
      <c r="E14" s="90">
        <v>4132.674</v>
      </c>
      <c r="F14" s="90">
        <v>2422.5369999999998</v>
      </c>
      <c r="G14" s="90">
        <v>2760.413</v>
      </c>
      <c r="H14" s="90">
        <v>1804.9829999999999</v>
      </c>
      <c r="I14" s="90">
        <v>2042.3430000000001</v>
      </c>
      <c r="J14" s="90">
        <v>2889.2220000000002</v>
      </c>
      <c r="K14" s="90">
        <v>3323.7159999999999</v>
      </c>
      <c r="L14" s="90">
        <v>2082.462</v>
      </c>
      <c r="M14" s="90">
        <v>3224.6529999999998</v>
      </c>
      <c r="N14" s="90">
        <v>1815.451</v>
      </c>
      <c r="O14" s="90">
        <v>3057.4140000000002</v>
      </c>
      <c r="P14" s="90">
        <v>1358.913</v>
      </c>
      <c r="Q14" s="90">
        <v>2530.348</v>
      </c>
      <c r="R14" s="90">
        <v>3529.5740000000001</v>
      </c>
      <c r="S14" s="90">
        <v>2923.779</v>
      </c>
      <c r="T14" s="118">
        <v>45763.64</v>
      </c>
      <c r="U14" s="117">
        <v>9997.8299999999981</v>
      </c>
      <c r="V14" s="117">
        <v>35765.808000000005</v>
      </c>
      <c r="W14" s="113">
        <v>2001</v>
      </c>
    </row>
    <row r="15" spans="1:23" ht="12" customHeight="1">
      <c r="A15" s="108">
        <v>2002</v>
      </c>
      <c r="B15" s="90">
        <v>1521.992</v>
      </c>
      <c r="C15" s="90">
        <v>2597.029</v>
      </c>
      <c r="D15" s="90">
        <v>1757.6990000000001</v>
      </c>
      <c r="E15" s="90">
        <v>4173.0680000000002</v>
      </c>
      <c r="F15" s="90">
        <v>2457.991</v>
      </c>
      <c r="G15" s="90">
        <v>2792.5419999999999</v>
      </c>
      <c r="H15" s="90">
        <v>1840.5540000000001</v>
      </c>
      <c r="I15" s="90">
        <v>2112.7220000000002</v>
      </c>
      <c r="J15" s="90">
        <v>2982.4630000000002</v>
      </c>
      <c r="K15" s="90">
        <v>3393.14</v>
      </c>
      <c r="L15" s="90">
        <v>2153.4279999999999</v>
      </c>
      <c r="M15" s="90">
        <v>3264.64</v>
      </c>
      <c r="N15" s="90">
        <v>1905.7429999999999</v>
      </c>
      <c r="O15" s="90">
        <v>3102.4879999999998</v>
      </c>
      <c r="P15" s="90">
        <v>1381.328</v>
      </c>
      <c r="Q15" s="90">
        <v>2599.8960000000002</v>
      </c>
      <c r="R15" s="90">
        <v>3403.835</v>
      </c>
      <c r="S15" s="90">
        <v>2813.72</v>
      </c>
      <c r="T15" s="118">
        <v>46254.281000000003</v>
      </c>
      <c r="U15" s="117">
        <v>10049.788</v>
      </c>
      <c r="V15" s="117">
        <v>36204.49</v>
      </c>
      <c r="W15" s="113">
        <v>2002</v>
      </c>
    </row>
    <row r="16" spans="1:23" ht="12" customHeight="1">
      <c r="A16" s="108">
        <v>2003</v>
      </c>
      <c r="B16" s="90">
        <v>1568.2239999999999</v>
      </c>
      <c r="C16" s="90">
        <v>2707.7579999999998</v>
      </c>
      <c r="D16" s="90">
        <v>1766.788</v>
      </c>
      <c r="E16" s="90">
        <v>4308.2730000000001</v>
      </c>
      <c r="F16" s="90">
        <v>2420.3150000000001</v>
      </c>
      <c r="G16" s="90">
        <v>2801.8330000000001</v>
      </c>
      <c r="H16" s="90">
        <v>1823.87</v>
      </c>
      <c r="I16" s="90">
        <v>2089.2620000000002</v>
      </c>
      <c r="J16" s="90">
        <v>2965.0819999999999</v>
      </c>
      <c r="K16" s="90">
        <v>3674.8829999999998</v>
      </c>
      <c r="L16" s="90">
        <v>2224.6869999999999</v>
      </c>
      <c r="M16" s="90">
        <v>3271.5050000000001</v>
      </c>
      <c r="N16" s="90">
        <v>1793.912</v>
      </c>
      <c r="O16" s="90">
        <v>3095.2579999999998</v>
      </c>
      <c r="P16" s="90">
        <v>1348.886</v>
      </c>
      <c r="Q16" s="90">
        <v>2446.7829999999999</v>
      </c>
      <c r="R16" s="90">
        <v>3637.74</v>
      </c>
      <c r="S16" s="90">
        <v>2653.3150000000001</v>
      </c>
      <c r="T16" s="118">
        <v>46598.381999999998</v>
      </c>
      <c r="U16" s="117">
        <v>10351.043000000001</v>
      </c>
      <c r="V16" s="117">
        <v>36247.331000000006</v>
      </c>
      <c r="W16" s="113">
        <v>2003</v>
      </c>
    </row>
    <row r="17" spans="1:23" ht="12" customHeight="1">
      <c r="A17" s="108">
        <v>2004</v>
      </c>
      <c r="B17" s="90">
        <v>1591.961</v>
      </c>
      <c r="C17" s="90">
        <v>2790.5079999999998</v>
      </c>
      <c r="D17" s="90">
        <v>1704.4190000000001</v>
      </c>
      <c r="E17" s="90">
        <v>4443.4070000000002</v>
      </c>
      <c r="F17" s="90">
        <v>2452.5810000000001</v>
      </c>
      <c r="G17" s="90">
        <v>2965.2190000000001</v>
      </c>
      <c r="H17" s="90">
        <v>1817.011</v>
      </c>
      <c r="I17" s="90">
        <v>2137.5790000000002</v>
      </c>
      <c r="J17" s="90">
        <v>3088.1819999999998</v>
      </c>
      <c r="K17" s="90">
        <v>3509.96</v>
      </c>
      <c r="L17" s="90">
        <v>2087.2539999999999</v>
      </c>
      <c r="M17" s="90">
        <v>3309.951</v>
      </c>
      <c r="N17" s="90">
        <v>1836.4090000000001</v>
      </c>
      <c r="O17" s="90">
        <v>3258.692</v>
      </c>
      <c r="P17" s="90">
        <v>1393.6780000000001</v>
      </c>
      <c r="Q17" s="90">
        <v>2457.4670000000001</v>
      </c>
      <c r="R17" s="90">
        <v>4255.8980000000001</v>
      </c>
      <c r="S17" s="90">
        <v>2724.1060000000002</v>
      </c>
      <c r="T17" s="118">
        <v>47824.275999999998</v>
      </c>
      <c r="U17" s="117">
        <v>10530.295</v>
      </c>
      <c r="V17" s="117">
        <v>37293.987000000001</v>
      </c>
      <c r="W17" s="113">
        <v>2004</v>
      </c>
    </row>
    <row r="18" spans="1:23" ht="12" customHeight="1">
      <c r="A18" s="108">
        <v>2005</v>
      </c>
      <c r="B18" s="90">
        <v>1587.2570000000001</v>
      </c>
      <c r="C18" s="90">
        <v>2742.9360000000001</v>
      </c>
      <c r="D18" s="90">
        <v>1707.7470000000001</v>
      </c>
      <c r="E18" s="90">
        <v>4560.9809999999998</v>
      </c>
      <c r="F18" s="90">
        <v>2531.09</v>
      </c>
      <c r="G18" s="90">
        <v>3350.703</v>
      </c>
      <c r="H18" s="90">
        <v>1875.3910000000001</v>
      </c>
      <c r="I18" s="90">
        <v>2126.0320000000002</v>
      </c>
      <c r="J18" s="90">
        <v>3008.683</v>
      </c>
      <c r="K18" s="90">
        <v>3606.4670000000001</v>
      </c>
      <c r="L18" s="90">
        <v>2179.951</v>
      </c>
      <c r="M18" s="90">
        <v>3367.55</v>
      </c>
      <c r="N18" s="90">
        <v>1792.848</v>
      </c>
      <c r="O18" s="90">
        <v>3243.9569999999999</v>
      </c>
      <c r="P18" s="90">
        <v>1418.663</v>
      </c>
      <c r="Q18" s="90">
        <v>2497.248</v>
      </c>
      <c r="R18" s="90">
        <v>4115.1139999999996</v>
      </c>
      <c r="S18" s="90">
        <v>2750.6390000000001</v>
      </c>
      <c r="T18" s="118">
        <v>48463.258999999998</v>
      </c>
      <c r="U18" s="117">
        <v>10598.921</v>
      </c>
      <c r="V18" s="117">
        <v>37864.336000000003</v>
      </c>
      <c r="W18" s="113">
        <v>2005</v>
      </c>
    </row>
    <row r="19" spans="1:23" ht="12" customHeight="1">
      <c r="A19" s="108">
        <v>2006</v>
      </c>
      <c r="B19" s="90">
        <v>1674.479</v>
      </c>
      <c r="C19" s="90">
        <v>2746.4580000000001</v>
      </c>
      <c r="D19" s="90">
        <v>1725.2850000000001</v>
      </c>
      <c r="E19" s="90">
        <v>4676.0529999999999</v>
      </c>
      <c r="F19" s="90">
        <v>2611.4079999999999</v>
      </c>
      <c r="G19" s="90">
        <v>4420.8069999999998</v>
      </c>
      <c r="H19" s="90">
        <v>1889.681</v>
      </c>
      <c r="I19" s="90">
        <v>2244.7510000000002</v>
      </c>
      <c r="J19" s="90">
        <v>3095.56</v>
      </c>
      <c r="K19" s="90">
        <v>4035.4839999999999</v>
      </c>
      <c r="L19" s="90">
        <v>2309.0219999999999</v>
      </c>
      <c r="M19" s="90">
        <v>3478.88</v>
      </c>
      <c r="N19" s="90">
        <v>1851.7829999999999</v>
      </c>
      <c r="O19" s="90">
        <v>3335.4270000000001</v>
      </c>
      <c r="P19" s="90">
        <v>1481.6959999999999</v>
      </c>
      <c r="Q19" s="90">
        <v>2834.4839999999999</v>
      </c>
      <c r="R19" s="90">
        <v>3386.5129999999999</v>
      </c>
      <c r="S19" s="90">
        <v>2972.13</v>
      </c>
      <c r="T19" s="118">
        <v>50769.902000000002</v>
      </c>
      <c r="U19" s="117">
        <v>10822.275</v>
      </c>
      <c r="V19" s="117">
        <v>39947.625999999997</v>
      </c>
      <c r="W19" s="113">
        <v>2006</v>
      </c>
    </row>
    <row r="20" spans="1:23" ht="12" customHeight="1">
      <c r="A20" s="108">
        <v>2007</v>
      </c>
      <c r="B20" s="90">
        <v>1724.61</v>
      </c>
      <c r="C20" s="90">
        <v>2816.7629999999999</v>
      </c>
      <c r="D20" s="90">
        <v>1766.953</v>
      </c>
      <c r="E20" s="90">
        <v>4855.7240000000002</v>
      </c>
      <c r="F20" s="90">
        <v>2693.4929999999999</v>
      </c>
      <c r="G20" s="90">
        <v>4458.6660000000002</v>
      </c>
      <c r="H20" s="90">
        <v>1928.81</v>
      </c>
      <c r="I20" s="90">
        <v>2353.62</v>
      </c>
      <c r="J20" s="90">
        <v>3140.3829999999998</v>
      </c>
      <c r="K20" s="90">
        <v>4399.4089999999997</v>
      </c>
      <c r="L20" s="90">
        <v>2488.0039999999999</v>
      </c>
      <c r="M20" s="90">
        <v>3586.9</v>
      </c>
      <c r="N20" s="90">
        <v>1900.9849999999999</v>
      </c>
      <c r="O20" s="90">
        <v>3538.48</v>
      </c>
      <c r="P20" s="90">
        <v>1533.239</v>
      </c>
      <c r="Q20" s="90">
        <v>3238.4760000000001</v>
      </c>
      <c r="R20" s="90">
        <v>3521.1689999999999</v>
      </c>
      <c r="S20" s="90">
        <v>2872.962</v>
      </c>
      <c r="T20" s="118">
        <v>52818.646000000001</v>
      </c>
      <c r="U20" s="117">
        <v>11164.05</v>
      </c>
      <c r="V20" s="117">
        <v>41654.596000000005</v>
      </c>
      <c r="W20" s="113">
        <v>2007</v>
      </c>
    </row>
    <row r="21" spans="1:23" ht="12" customHeight="1">
      <c r="A21" s="108">
        <v>2008</v>
      </c>
      <c r="B21" s="90">
        <v>1809.597</v>
      </c>
      <c r="C21" s="90">
        <v>2894.665</v>
      </c>
      <c r="D21" s="90">
        <v>2088.2509999999997</v>
      </c>
      <c r="E21" s="90">
        <v>5097.0260000000007</v>
      </c>
      <c r="F21" s="90">
        <v>2813.17</v>
      </c>
      <c r="G21" s="90">
        <v>4613.1639999999998</v>
      </c>
      <c r="H21" s="90">
        <v>2009.672</v>
      </c>
      <c r="I21" s="90">
        <v>2439.1719999999996</v>
      </c>
      <c r="J21" s="90">
        <v>3338.8150000000001</v>
      </c>
      <c r="K21" s="90">
        <v>4303.53</v>
      </c>
      <c r="L21" s="90">
        <v>2436.922</v>
      </c>
      <c r="M21" s="90">
        <v>3500.0579999999995</v>
      </c>
      <c r="N21" s="90">
        <v>2018.3969999999999</v>
      </c>
      <c r="O21" s="90">
        <v>3629.616</v>
      </c>
      <c r="P21" s="90">
        <v>1554.4159999999999</v>
      </c>
      <c r="Q21" s="90">
        <v>3611.9070000000002</v>
      </c>
      <c r="R21" s="90">
        <v>3627.8069999999998</v>
      </c>
      <c r="S21" s="90">
        <v>2834.433</v>
      </c>
      <c r="T21" s="118">
        <v>54620.618000000002</v>
      </c>
      <c r="U21" s="117">
        <v>11889.539000000001</v>
      </c>
      <c r="V21" s="117">
        <v>42731.079000000005</v>
      </c>
      <c r="W21" s="113">
        <v>2008</v>
      </c>
    </row>
    <row r="22" spans="1:23" ht="12" customHeight="1">
      <c r="A22" s="108">
        <v>2009</v>
      </c>
      <c r="B22" s="90">
        <v>1778.1990000000001</v>
      </c>
      <c r="C22" s="90">
        <v>2786.538</v>
      </c>
      <c r="D22" s="90">
        <v>2018.5719999999999</v>
      </c>
      <c r="E22" s="90">
        <v>5411.9449999999997</v>
      </c>
      <c r="F22" s="90">
        <v>2827.6640000000002</v>
      </c>
      <c r="G22" s="90">
        <v>4624.0379999999996</v>
      </c>
      <c r="H22" s="90">
        <v>1988.0160000000001</v>
      </c>
      <c r="I22" s="90">
        <v>2360.556</v>
      </c>
      <c r="J22" s="90">
        <v>3272.5239999999999</v>
      </c>
      <c r="K22" s="90">
        <v>3899.78</v>
      </c>
      <c r="L22" s="90">
        <v>2307.404</v>
      </c>
      <c r="M22" s="90">
        <v>3344.3159999999998</v>
      </c>
      <c r="N22" s="90">
        <v>2001.807</v>
      </c>
      <c r="O22" s="90">
        <v>3579.6970000000001</v>
      </c>
      <c r="P22" s="90">
        <v>1513.789</v>
      </c>
      <c r="Q22" s="90">
        <v>3626.4380000000001</v>
      </c>
      <c r="R22" s="90">
        <v>3436.143</v>
      </c>
      <c r="S22" s="90">
        <v>2599.6979999999999</v>
      </c>
      <c r="T22" s="118">
        <v>53377.124000000003</v>
      </c>
      <c r="U22" s="117">
        <v>11995.254000000001</v>
      </c>
      <c r="V22" s="117">
        <v>41381.869999999988</v>
      </c>
      <c r="W22" s="113">
        <v>2009</v>
      </c>
    </row>
    <row r="23" spans="1:23" ht="12" customHeight="1">
      <c r="A23" s="108">
        <v>2010</v>
      </c>
      <c r="B23" s="90">
        <v>1862.95</v>
      </c>
      <c r="C23" s="90">
        <v>2854.1770000000001</v>
      </c>
      <c r="D23" s="90">
        <v>2093.4960000000001</v>
      </c>
      <c r="E23" s="90">
        <v>5547.3010000000004</v>
      </c>
      <c r="F23" s="90">
        <v>2920.4520000000002</v>
      </c>
      <c r="G23" s="90">
        <v>4803.942</v>
      </c>
      <c r="H23" s="90">
        <v>2030.8040000000001</v>
      </c>
      <c r="I23" s="90">
        <v>2356.4679999999998</v>
      </c>
      <c r="J23" s="90">
        <v>3277.4670000000001</v>
      </c>
      <c r="K23" s="90">
        <v>4123.2309999999998</v>
      </c>
      <c r="L23" s="90">
        <v>2367.2559999999999</v>
      </c>
      <c r="M23" s="90">
        <v>3437.9450000000002</v>
      </c>
      <c r="N23" s="90">
        <v>2047.829</v>
      </c>
      <c r="O23" s="90">
        <v>3656.1210000000001</v>
      </c>
      <c r="P23" s="90">
        <v>1605.038</v>
      </c>
      <c r="Q23" s="90">
        <v>3968.4760000000001</v>
      </c>
      <c r="R23" s="90">
        <v>3850.259</v>
      </c>
      <c r="S23" s="90">
        <v>2966.404</v>
      </c>
      <c r="T23" s="118">
        <v>55769.616000000002</v>
      </c>
      <c r="U23" s="117">
        <v>12357.924000000001</v>
      </c>
      <c r="V23" s="117">
        <v>43411.692000000003</v>
      </c>
      <c r="W23" s="113">
        <v>2010</v>
      </c>
    </row>
    <row r="24" spans="1:23" ht="12" customHeight="1">
      <c r="A24" s="108">
        <v>2011</v>
      </c>
      <c r="B24" s="90">
        <v>1918.9829999999999</v>
      </c>
      <c r="C24" s="90">
        <v>2900.4960000000001</v>
      </c>
      <c r="D24" s="90">
        <v>2124.0059999999999</v>
      </c>
      <c r="E24" s="90">
        <v>5725.0990000000002</v>
      </c>
      <c r="F24" s="90">
        <v>3050.607</v>
      </c>
      <c r="G24" s="90">
        <v>4858.7049999999999</v>
      </c>
      <c r="H24" s="90">
        <v>2159.9479999999999</v>
      </c>
      <c r="I24" s="90">
        <v>2502.4960000000001</v>
      </c>
      <c r="J24" s="90">
        <v>3248.2379999999998</v>
      </c>
      <c r="K24" s="90">
        <v>4459.6180000000004</v>
      </c>
      <c r="L24" s="90">
        <v>2480.232</v>
      </c>
      <c r="M24" s="90">
        <v>3537.1030000000001</v>
      </c>
      <c r="N24" s="90">
        <v>2115.2190000000001</v>
      </c>
      <c r="O24" s="90">
        <v>3876.3330000000001</v>
      </c>
      <c r="P24" s="90">
        <v>1705.865</v>
      </c>
      <c r="Q24" s="90">
        <v>3827.982</v>
      </c>
      <c r="R24" s="90">
        <v>4173.9880000000003</v>
      </c>
      <c r="S24" s="90">
        <v>2803</v>
      </c>
      <c r="T24" s="118">
        <v>57467.917999999998</v>
      </c>
      <c r="U24" s="117">
        <v>12668.584000000001</v>
      </c>
      <c r="V24" s="117">
        <v>44799.334000000003</v>
      </c>
      <c r="W24" s="113">
        <v>2011</v>
      </c>
    </row>
    <row r="25" spans="1:23" ht="12" customHeight="1">
      <c r="A25" s="108">
        <v>2012</v>
      </c>
      <c r="B25" s="90">
        <v>1962.211</v>
      </c>
      <c r="C25" s="90">
        <v>2952.623</v>
      </c>
      <c r="D25" s="90">
        <v>1971.8240000000001</v>
      </c>
      <c r="E25" s="90">
        <v>5859.7839999999997</v>
      </c>
      <c r="F25" s="90">
        <v>3200.3670000000002</v>
      </c>
      <c r="G25" s="90">
        <v>4873.0140000000001</v>
      </c>
      <c r="H25" s="90">
        <v>2192.826</v>
      </c>
      <c r="I25" s="90">
        <v>2677.0990000000002</v>
      </c>
      <c r="J25" s="90">
        <v>3327.2089999999998</v>
      </c>
      <c r="K25" s="90">
        <v>4455.2669999999998</v>
      </c>
      <c r="L25" s="90">
        <v>2509.11</v>
      </c>
      <c r="M25" s="90">
        <v>3646.4160000000002</v>
      </c>
      <c r="N25" s="90">
        <v>2207.6309999999999</v>
      </c>
      <c r="O25" s="90">
        <v>4051.4720000000002</v>
      </c>
      <c r="P25" s="90">
        <v>1769.6179999999999</v>
      </c>
      <c r="Q25" s="90">
        <v>3854.9389999999999</v>
      </c>
      <c r="R25" s="90">
        <v>4449.5919999999996</v>
      </c>
      <c r="S25" s="90">
        <v>2943.6089999999999</v>
      </c>
      <c r="T25" s="118">
        <v>58904.610999999997</v>
      </c>
      <c r="U25" s="117">
        <v>12746.441999999999</v>
      </c>
      <c r="V25" s="117">
        <v>46158.168999999994</v>
      </c>
      <c r="W25" s="113">
        <v>2012</v>
      </c>
    </row>
    <row r="26" spans="1:23" ht="12" customHeight="1">
      <c r="A26" s="125">
        <v>2013</v>
      </c>
      <c r="B26" s="90">
        <v>1974.1369999999999</v>
      </c>
      <c r="C26" s="90">
        <v>3041.547</v>
      </c>
      <c r="D26" s="90">
        <v>1901.5340000000001</v>
      </c>
      <c r="E26" s="90">
        <v>5952.6890000000003</v>
      </c>
      <c r="F26" s="90">
        <v>3290.38</v>
      </c>
      <c r="G26" s="90">
        <v>5027.7330000000002</v>
      </c>
      <c r="H26" s="90">
        <v>2274.2779999999998</v>
      </c>
      <c r="I26" s="90">
        <v>2778.9169999999999</v>
      </c>
      <c r="J26" s="90">
        <v>3458.6149999999998</v>
      </c>
      <c r="K26" s="90">
        <v>4676.2619999999997</v>
      </c>
      <c r="L26" s="90">
        <v>2590.6010000000001</v>
      </c>
      <c r="M26" s="90">
        <v>3784.78</v>
      </c>
      <c r="N26" s="90">
        <v>2278.1709999999998</v>
      </c>
      <c r="O26" s="90">
        <v>4383.2340000000004</v>
      </c>
      <c r="P26" s="90">
        <v>1814.2270000000001</v>
      </c>
      <c r="Q26" s="90">
        <v>3716.558</v>
      </c>
      <c r="R26" s="90">
        <v>4508.42</v>
      </c>
      <c r="S26" s="90">
        <v>3084.6210000000001</v>
      </c>
      <c r="T26" s="118">
        <v>60536.703999999998</v>
      </c>
      <c r="U26" s="117">
        <v>12869.907000000001</v>
      </c>
      <c r="V26" s="117">
        <v>47666.796999999991</v>
      </c>
      <c r="W26" s="125">
        <v>2013</v>
      </c>
    </row>
    <row r="27" spans="1:23" ht="12" customHeight="1">
      <c r="A27" s="134">
        <v>2014</v>
      </c>
      <c r="B27" s="90">
        <v>2045.376</v>
      </c>
      <c r="C27" s="90">
        <v>3174.578</v>
      </c>
      <c r="D27" s="90">
        <v>1937.02</v>
      </c>
      <c r="E27" s="90">
        <v>6290.6279999999997</v>
      </c>
      <c r="F27" s="90">
        <v>3511.857</v>
      </c>
      <c r="G27" s="90">
        <v>5254.7489999999998</v>
      </c>
      <c r="H27" s="90">
        <v>2339.6419999999998</v>
      </c>
      <c r="I27" s="90">
        <v>2962.5529999999999</v>
      </c>
      <c r="J27" s="90">
        <v>3615.21</v>
      </c>
      <c r="K27" s="90">
        <v>5066.7250000000004</v>
      </c>
      <c r="L27" s="90">
        <v>2698.8780000000002</v>
      </c>
      <c r="M27" s="90">
        <v>4003.681</v>
      </c>
      <c r="N27" s="90">
        <v>2412.2649999999999</v>
      </c>
      <c r="O27" s="90">
        <v>4685.259</v>
      </c>
      <c r="P27" s="90">
        <v>1920.0920000000001</v>
      </c>
      <c r="Q27" s="90">
        <v>3693.1590000000001</v>
      </c>
      <c r="R27" s="90">
        <v>4983.5860000000002</v>
      </c>
      <c r="S27" s="90">
        <v>3146.3220000000001</v>
      </c>
      <c r="T27" s="118">
        <v>63741.58</v>
      </c>
      <c r="U27" s="117">
        <v>13447.601999999999</v>
      </c>
      <c r="V27" s="117">
        <v>50293.977999999996</v>
      </c>
      <c r="W27" s="134">
        <v>2014</v>
      </c>
    </row>
    <row r="28" spans="1:23" ht="12" customHeight="1">
      <c r="A28" s="146">
        <v>2015</v>
      </c>
      <c r="B28" s="90">
        <v>2151.3629999999998</v>
      </c>
      <c r="C28" s="90">
        <v>3325.1379999999999</v>
      </c>
      <c r="D28" s="90">
        <v>2035.3589999999999</v>
      </c>
      <c r="E28" s="90">
        <v>6606.2669999999998</v>
      </c>
      <c r="F28" s="90">
        <v>3618.5010000000002</v>
      </c>
      <c r="G28" s="90">
        <v>5122.2839999999997</v>
      </c>
      <c r="H28" s="90">
        <v>2356.67</v>
      </c>
      <c r="I28" s="90">
        <v>3018.5149999999999</v>
      </c>
      <c r="J28" s="90">
        <v>3726.1179999999999</v>
      </c>
      <c r="K28" s="90">
        <v>5078.6120000000001</v>
      </c>
      <c r="L28" s="90">
        <v>2873.002</v>
      </c>
      <c r="M28" s="90">
        <v>4150.6310000000003</v>
      </c>
      <c r="N28" s="90">
        <v>2458.3029999999999</v>
      </c>
      <c r="O28" s="90">
        <v>4835.5870000000004</v>
      </c>
      <c r="P28" s="90">
        <v>1942.15</v>
      </c>
      <c r="Q28" s="90">
        <v>3530.893</v>
      </c>
      <c r="R28" s="90">
        <v>5197.2060000000001</v>
      </c>
      <c r="S28" s="90">
        <v>3404.875</v>
      </c>
      <c r="T28" s="118">
        <v>65431.474000000002</v>
      </c>
      <c r="U28" s="117">
        <v>14118.127</v>
      </c>
      <c r="V28" s="117">
        <v>51313.347000000002</v>
      </c>
      <c r="W28" s="146">
        <v>2015</v>
      </c>
    </row>
    <row r="29" spans="1:23" ht="12" customHeight="1">
      <c r="A29" s="153">
        <v>2016</v>
      </c>
      <c r="B29" s="90">
        <v>2179.567</v>
      </c>
      <c r="C29" s="90">
        <v>3364.5909999999999</v>
      </c>
      <c r="D29" s="90">
        <v>2023.4590000000001</v>
      </c>
      <c r="E29" s="90">
        <v>6851.2250000000004</v>
      </c>
      <c r="F29" s="90">
        <v>3741.15</v>
      </c>
      <c r="G29" s="90">
        <v>5311.4</v>
      </c>
      <c r="H29" s="90">
        <v>2369.39</v>
      </c>
      <c r="I29" s="90">
        <v>3168.0129999999999</v>
      </c>
      <c r="J29" s="90">
        <v>3816.1559999999999</v>
      </c>
      <c r="K29" s="90">
        <v>5255.7120000000004</v>
      </c>
      <c r="L29" s="90">
        <v>2925.857</v>
      </c>
      <c r="M29" s="90">
        <v>4281.0749999999998</v>
      </c>
      <c r="N29" s="90">
        <v>2471.36</v>
      </c>
      <c r="O29" s="90">
        <v>5030.0919999999996</v>
      </c>
      <c r="P29" s="90">
        <v>1911.538</v>
      </c>
      <c r="Q29" s="90">
        <v>3568.0630000000001</v>
      </c>
      <c r="R29" s="90">
        <v>5456.2780000000002</v>
      </c>
      <c r="S29" s="90">
        <v>3438.0129999999999</v>
      </c>
      <c r="T29" s="118">
        <v>67162.938999999998</v>
      </c>
      <c r="U29" s="117">
        <v>14418.842000000001</v>
      </c>
      <c r="V29" s="117">
        <v>52744.096999999994</v>
      </c>
      <c r="W29" s="153">
        <v>2016</v>
      </c>
    </row>
    <row r="30" spans="1:23" ht="12" customHeight="1">
      <c r="A30" s="158">
        <v>2017</v>
      </c>
      <c r="B30" s="90">
        <v>2145.2669999999998</v>
      </c>
      <c r="C30" s="90">
        <v>3463.096</v>
      </c>
      <c r="D30" s="90">
        <v>2088.4</v>
      </c>
      <c r="E30" s="90">
        <v>7220.09</v>
      </c>
      <c r="F30" s="90">
        <v>3866.1170000000002</v>
      </c>
      <c r="G30" s="90">
        <v>5356.7830000000004</v>
      </c>
      <c r="H30" s="90">
        <v>2489.3629999999998</v>
      </c>
      <c r="I30" s="90">
        <v>3309.7829999999999</v>
      </c>
      <c r="J30" s="90">
        <v>4032.6019999999999</v>
      </c>
      <c r="K30" s="90">
        <v>5484.99</v>
      </c>
      <c r="L30" s="90">
        <v>3039.1680000000001</v>
      </c>
      <c r="M30" s="90">
        <v>4474.04</v>
      </c>
      <c r="N30" s="90">
        <v>2562.1950000000002</v>
      </c>
      <c r="O30" s="90">
        <v>5215.8710000000001</v>
      </c>
      <c r="P30" s="90">
        <v>2025.3530000000001</v>
      </c>
      <c r="Q30" s="90">
        <v>3742.6179999999999</v>
      </c>
      <c r="R30" s="90">
        <v>5773.7790000000005</v>
      </c>
      <c r="S30" s="90">
        <v>3575.8270000000002</v>
      </c>
      <c r="T30" s="118">
        <v>69865.342000000004</v>
      </c>
      <c r="U30" s="117">
        <v>14916.852999999999</v>
      </c>
      <c r="V30" s="117">
        <v>54948.489000000009</v>
      </c>
      <c r="W30" s="158">
        <v>2017</v>
      </c>
    </row>
    <row r="31" spans="1:23" ht="12" customHeight="1">
      <c r="A31" s="161">
        <v>2018</v>
      </c>
      <c r="B31" s="90">
        <v>2283.2339999999999</v>
      </c>
      <c r="C31" s="90">
        <v>3528.3679999999999</v>
      </c>
      <c r="D31" s="90">
        <v>2164.1019999999999</v>
      </c>
      <c r="E31" s="90">
        <v>7507.7049999999999</v>
      </c>
      <c r="F31" s="90">
        <v>4005.9340000000002</v>
      </c>
      <c r="G31" s="90">
        <v>5633.8580000000002</v>
      </c>
      <c r="H31" s="90">
        <v>2544.3960000000002</v>
      </c>
      <c r="I31" s="90">
        <v>3385.3850000000002</v>
      </c>
      <c r="J31" s="90">
        <v>4154.37</v>
      </c>
      <c r="K31" s="90">
        <v>5621.7759999999998</v>
      </c>
      <c r="L31" s="90">
        <v>3070.6660000000002</v>
      </c>
      <c r="M31" s="90">
        <v>4645.9880000000003</v>
      </c>
      <c r="N31" s="90">
        <v>2636.2060000000001</v>
      </c>
      <c r="O31" s="90">
        <v>5416.2020000000002</v>
      </c>
      <c r="P31" s="90">
        <v>2041.671</v>
      </c>
      <c r="Q31" s="90">
        <v>3755.6570000000002</v>
      </c>
      <c r="R31" s="90">
        <v>5966.8509999999997</v>
      </c>
      <c r="S31" s="90">
        <v>3540.7779999999998</v>
      </c>
      <c r="T31" s="118">
        <v>71903.146999999997</v>
      </c>
      <c r="U31" s="117">
        <v>15483.409</v>
      </c>
      <c r="V31" s="117">
        <v>56419.738000000005</v>
      </c>
      <c r="W31" s="161">
        <v>2018</v>
      </c>
    </row>
    <row r="32" spans="1:23" ht="12" customHeight="1">
      <c r="A32" s="4"/>
      <c r="B32" s="67"/>
      <c r="C32" s="67"/>
      <c r="D32" s="67"/>
      <c r="E32" s="67"/>
      <c r="F32" s="67"/>
      <c r="G32" s="67"/>
      <c r="H32" s="67"/>
      <c r="I32" s="68"/>
      <c r="J32" s="68"/>
      <c r="K32" s="68"/>
      <c r="L32" s="67"/>
      <c r="M32" s="67"/>
      <c r="N32" s="67"/>
      <c r="O32" s="67"/>
      <c r="P32" s="67"/>
      <c r="Q32" s="67"/>
      <c r="R32" s="67"/>
      <c r="S32" s="68"/>
      <c r="W32" s="4"/>
    </row>
    <row r="33" spans="1:23" s="2" customFormat="1" ht="12" customHeight="1">
      <c r="A33" s="65"/>
      <c r="B33" s="184" t="s">
        <v>58</v>
      </c>
      <c r="C33" s="184"/>
      <c r="D33" s="184"/>
      <c r="E33" s="184"/>
      <c r="F33" s="184"/>
      <c r="G33" s="184"/>
      <c r="H33" s="184"/>
      <c r="I33" s="184"/>
      <c r="J33" s="184"/>
      <c r="K33" s="184"/>
      <c r="L33" s="184" t="s">
        <v>58</v>
      </c>
      <c r="M33" s="184"/>
      <c r="N33" s="184"/>
      <c r="O33" s="184"/>
      <c r="P33" s="184"/>
      <c r="Q33" s="184"/>
      <c r="R33" s="184"/>
      <c r="S33" s="184"/>
      <c r="T33" s="184"/>
      <c r="U33" s="184"/>
      <c r="V33" s="184"/>
      <c r="W33" s="65"/>
    </row>
    <row r="34" spans="1:23" s="2" customFormat="1" ht="12" customHeight="1">
      <c r="A34" s="134">
        <v>1995</v>
      </c>
      <c r="B34" s="71">
        <f>B8/B7*100-100</f>
        <v>5.5065877705208663</v>
      </c>
      <c r="C34" s="71">
        <f t="shared" ref="C34:V47" si="0">C8/C7*100-100</f>
        <v>9.0196074866932321</v>
      </c>
      <c r="D34" s="71">
        <f t="shared" si="0"/>
        <v>6.4578202202593644</v>
      </c>
      <c r="E34" s="71">
        <f t="shared" si="0"/>
        <v>8.7568215533755875</v>
      </c>
      <c r="F34" s="71">
        <f t="shared" si="0"/>
        <v>6.9736632147891839</v>
      </c>
      <c r="G34" s="71">
        <f t="shared" si="0"/>
        <v>13.066351580431061</v>
      </c>
      <c r="H34" s="71">
        <f t="shared" si="0"/>
        <v>5.4474611414821084</v>
      </c>
      <c r="I34" s="71">
        <f t="shared" si="0"/>
        <v>16.846091728502046</v>
      </c>
      <c r="J34" s="71">
        <f t="shared" si="0"/>
        <v>6.8255223224330734</v>
      </c>
      <c r="K34" s="71">
        <f t="shared" si="0"/>
        <v>12.801472690466881</v>
      </c>
      <c r="L34" s="71">
        <f t="shared" si="0"/>
        <v>2.5859019363165174</v>
      </c>
      <c r="M34" s="71">
        <f t="shared" si="0"/>
        <v>19.974218350236853</v>
      </c>
      <c r="N34" s="71">
        <f t="shared" si="0"/>
        <v>12.315965449986052</v>
      </c>
      <c r="O34" s="71">
        <f t="shared" si="0"/>
        <v>11.01430083810861</v>
      </c>
      <c r="P34" s="71">
        <f t="shared" si="0"/>
        <v>12.026883758338599</v>
      </c>
      <c r="Q34" s="71">
        <f t="shared" si="0"/>
        <v>11.463131888840479</v>
      </c>
      <c r="R34" s="71">
        <f t="shared" si="0"/>
        <v>13.35535061917075</v>
      </c>
      <c r="S34" s="71">
        <f t="shared" si="0"/>
        <v>7.6871939665499269</v>
      </c>
      <c r="T34" s="100">
        <f t="shared" si="0"/>
        <v>9.9739220590958837</v>
      </c>
      <c r="U34" s="71">
        <f t="shared" si="0"/>
        <v>7.8341861635603749</v>
      </c>
      <c r="V34" s="71">
        <f t="shared" si="0"/>
        <v>10.66300098316222</v>
      </c>
      <c r="W34" s="134">
        <v>1995</v>
      </c>
    </row>
    <row r="35" spans="1:23" s="2" customFormat="1" ht="12" customHeight="1">
      <c r="A35" s="134">
        <v>1996</v>
      </c>
      <c r="B35" s="71">
        <f t="shared" ref="B35:Q57" si="1">B9/B8*100-100</f>
        <v>-2.2842658663346214</v>
      </c>
      <c r="C35" s="71">
        <f t="shared" si="1"/>
        <v>3.7120703670508846</v>
      </c>
      <c r="D35" s="71">
        <f t="shared" si="1"/>
        <v>1.9908444387529727</v>
      </c>
      <c r="E35" s="71">
        <f t="shared" si="1"/>
        <v>3.7403241783770227</v>
      </c>
      <c r="F35" s="71">
        <f t="shared" si="1"/>
        <v>2.4696360698834781</v>
      </c>
      <c r="G35" s="71">
        <f t="shared" si="1"/>
        <v>10.61149420715391</v>
      </c>
      <c r="H35" s="71">
        <f t="shared" si="1"/>
        <v>1.5676443431838578</v>
      </c>
      <c r="I35" s="71">
        <f t="shared" si="1"/>
        <v>5.4038704557166568</v>
      </c>
      <c r="J35" s="71">
        <f t="shared" si="1"/>
        <v>12.07704767304476</v>
      </c>
      <c r="K35" s="71">
        <f t="shared" si="1"/>
        <v>14.674247215793116</v>
      </c>
      <c r="L35" s="71">
        <f t="shared" si="1"/>
        <v>-4.5050929732884271</v>
      </c>
      <c r="M35" s="71">
        <f t="shared" si="1"/>
        <v>-2.1157338026458348</v>
      </c>
      <c r="N35" s="71">
        <f t="shared" si="1"/>
        <v>7.0603895362889375</v>
      </c>
      <c r="O35" s="71">
        <f t="shared" si="1"/>
        <v>6.9526784543887459</v>
      </c>
      <c r="P35" s="71">
        <f t="shared" si="1"/>
        <v>3.3649362359912516</v>
      </c>
      <c r="Q35" s="71">
        <f t="shared" si="1"/>
        <v>7.0269338515320783</v>
      </c>
      <c r="R35" s="71">
        <f t="shared" si="0"/>
        <v>8.6798196808862684</v>
      </c>
      <c r="S35" s="71">
        <f t="shared" si="0"/>
        <v>3.576739334985362</v>
      </c>
      <c r="T35" s="100">
        <f t="shared" si="0"/>
        <v>4.8695449342059476</v>
      </c>
      <c r="U35" s="71">
        <f t="shared" si="0"/>
        <v>2.4170358040417597</v>
      </c>
      <c r="V35" s="71">
        <f t="shared" si="0"/>
        <v>5.6391317931169311</v>
      </c>
      <c r="W35" s="134">
        <v>1996</v>
      </c>
    </row>
    <row r="36" spans="1:23" s="2" customFormat="1" ht="12" customHeight="1">
      <c r="A36" s="134">
        <v>1997</v>
      </c>
      <c r="B36" s="71">
        <f t="shared" si="1"/>
        <v>5.5627086513781308</v>
      </c>
      <c r="C36" s="71">
        <f t="shared" si="0"/>
        <v>4.2117097291407077</v>
      </c>
      <c r="D36" s="71">
        <f t="shared" si="0"/>
        <v>-3.1001731145734084</v>
      </c>
      <c r="E36" s="71">
        <f t="shared" si="0"/>
        <v>3.3249478690019885</v>
      </c>
      <c r="F36" s="71">
        <f t="shared" si="0"/>
        <v>-5.0261609228227258</v>
      </c>
      <c r="G36" s="71">
        <f t="shared" si="0"/>
        <v>1.5347234396242868</v>
      </c>
      <c r="H36" s="71">
        <f t="shared" si="0"/>
        <v>5.1699513914314394</v>
      </c>
      <c r="I36" s="71">
        <f t="shared" si="0"/>
        <v>7.461412856380349</v>
      </c>
      <c r="J36" s="71">
        <f t="shared" si="0"/>
        <v>-2.764659613375926</v>
      </c>
      <c r="K36" s="71">
        <f t="shared" si="0"/>
        <v>2.586906347379724</v>
      </c>
      <c r="L36" s="71">
        <f t="shared" si="0"/>
        <v>-4.9081985183789101</v>
      </c>
      <c r="M36" s="71">
        <f t="shared" si="0"/>
        <v>3.9510472350051202</v>
      </c>
      <c r="N36" s="71">
        <f t="shared" si="0"/>
        <v>6.2494496742402532</v>
      </c>
      <c r="O36" s="71">
        <f t="shared" si="0"/>
        <v>4.6454752379410564</v>
      </c>
      <c r="P36" s="71">
        <f t="shared" si="0"/>
        <v>3.3496090585751546</v>
      </c>
      <c r="Q36" s="71">
        <f t="shared" si="0"/>
        <v>1.14099618367635</v>
      </c>
      <c r="R36" s="71">
        <f t="shared" si="0"/>
        <v>-2.4669573578914878</v>
      </c>
      <c r="S36" s="71">
        <f t="shared" si="0"/>
        <v>9.3861349932299589</v>
      </c>
      <c r="T36" s="100">
        <f t="shared" si="0"/>
        <v>2.0856809380649111</v>
      </c>
      <c r="U36" s="71">
        <f t="shared" si="0"/>
        <v>2.6606196273294245</v>
      </c>
      <c r="V36" s="71">
        <f t="shared" si="0"/>
        <v>1.9107741071294129</v>
      </c>
      <c r="W36" s="134">
        <v>1997</v>
      </c>
    </row>
    <row r="37" spans="1:23" s="2" customFormat="1" ht="12" customHeight="1">
      <c r="A37" s="134">
        <v>1998</v>
      </c>
      <c r="B37" s="71">
        <f t="shared" si="1"/>
        <v>-3.2926167910543995</v>
      </c>
      <c r="C37" s="71">
        <f t="shared" si="0"/>
        <v>-2.9661199993828831</v>
      </c>
      <c r="D37" s="71">
        <f t="shared" si="0"/>
        <v>-2.881441058800732</v>
      </c>
      <c r="E37" s="71">
        <f t="shared" si="0"/>
        <v>3.5927924970960134</v>
      </c>
      <c r="F37" s="71">
        <f t="shared" si="0"/>
        <v>5.532949529878195</v>
      </c>
      <c r="G37" s="71">
        <f t="shared" si="0"/>
        <v>1.9508529774927297</v>
      </c>
      <c r="H37" s="71">
        <f t="shared" si="0"/>
        <v>0.23355770194164904</v>
      </c>
      <c r="I37" s="71">
        <f t="shared" si="0"/>
        <v>5.1853162452747341</v>
      </c>
      <c r="J37" s="71">
        <f t="shared" si="0"/>
        <v>7.0719390016845409</v>
      </c>
      <c r="K37" s="71">
        <f t="shared" si="0"/>
        <v>0.59687971420356689</v>
      </c>
      <c r="L37" s="71">
        <f t="shared" si="0"/>
        <v>8.4513250332275476</v>
      </c>
      <c r="M37" s="71">
        <f t="shared" si="0"/>
        <v>4.6750890817602198</v>
      </c>
      <c r="N37" s="71">
        <f t="shared" si="0"/>
        <v>3.637377598738837</v>
      </c>
      <c r="O37" s="71">
        <f t="shared" si="0"/>
        <v>1.117144716126802</v>
      </c>
      <c r="P37" s="71">
        <f t="shared" si="0"/>
        <v>-0.35443546766350664</v>
      </c>
      <c r="Q37" s="71">
        <f t="shared" si="0"/>
        <v>3.0131940368498107</v>
      </c>
      <c r="R37" s="71">
        <f t="shared" si="0"/>
        <v>6.1364216057099696</v>
      </c>
      <c r="S37" s="71">
        <f t="shared" si="0"/>
        <v>2.0807672147003586</v>
      </c>
      <c r="T37" s="100">
        <f t="shared" si="0"/>
        <v>2.5978599863961023</v>
      </c>
      <c r="U37" s="71">
        <f t="shared" si="0"/>
        <v>-0.47389081468192273</v>
      </c>
      <c r="V37" s="71">
        <f t="shared" si="0"/>
        <v>3.5392617902414685</v>
      </c>
      <c r="W37" s="134">
        <v>1998</v>
      </c>
    </row>
    <row r="38" spans="1:23" s="2" customFormat="1" ht="12" customHeight="1">
      <c r="A38" s="134">
        <v>1999</v>
      </c>
      <c r="B38" s="71">
        <f t="shared" si="1"/>
        <v>2.7130954924161585</v>
      </c>
      <c r="C38" s="71">
        <f t="shared" si="0"/>
        <v>2.9173082839582918</v>
      </c>
      <c r="D38" s="71">
        <f t="shared" si="0"/>
        <v>-0.15815526844774297</v>
      </c>
      <c r="E38" s="71">
        <f t="shared" si="0"/>
        <v>0.74112670311379247</v>
      </c>
      <c r="F38" s="71">
        <f t="shared" si="0"/>
        <v>5.8329752489284061</v>
      </c>
      <c r="G38" s="71">
        <f t="shared" si="0"/>
        <v>5.4662892229177373</v>
      </c>
      <c r="H38" s="71">
        <f t="shared" si="0"/>
        <v>1.9179844503315735</v>
      </c>
      <c r="I38" s="71">
        <f t="shared" si="0"/>
        <v>2.3538076974876532</v>
      </c>
      <c r="J38" s="71">
        <f t="shared" si="0"/>
        <v>0.66346246523454511</v>
      </c>
      <c r="K38" s="71">
        <f t="shared" si="0"/>
        <v>7.3307063676770525</v>
      </c>
      <c r="L38" s="71">
        <f t="shared" si="0"/>
        <v>-1.8024119055188805</v>
      </c>
      <c r="M38" s="71">
        <f t="shared" si="0"/>
        <v>11.207941661600017</v>
      </c>
      <c r="N38" s="71">
        <f t="shared" si="0"/>
        <v>3.7990308073398751</v>
      </c>
      <c r="O38" s="71">
        <f t="shared" si="0"/>
        <v>1.5295583912162698</v>
      </c>
      <c r="P38" s="71">
        <f t="shared" si="0"/>
        <v>1.6240689093785647</v>
      </c>
      <c r="Q38" s="71">
        <f t="shared" si="0"/>
        <v>2.4920401143391473</v>
      </c>
      <c r="R38" s="71">
        <f t="shared" si="0"/>
        <v>30.190804432069285</v>
      </c>
      <c r="S38" s="71">
        <f t="shared" si="0"/>
        <v>0.56174260233798634</v>
      </c>
      <c r="T38" s="100">
        <f t="shared" si="0"/>
        <v>4.3979927802389795</v>
      </c>
      <c r="U38" s="71">
        <f t="shared" si="0"/>
        <v>1.4624959610060273</v>
      </c>
      <c r="V38" s="71">
        <f t="shared" si="0"/>
        <v>5.2627482631575759</v>
      </c>
      <c r="W38" s="134">
        <v>1999</v>
      </c>
    </row>
    <row r="39" spans="1:23" s="2" customFormat="1" ht="12" customHeight="1">
      <c r="A39" s="134">
        <v>2000</v>
      </c>
      <c r="B39" s="71">
        <f t="shared" si="1"/>
        <v>-1.1373938734587625</v>
      </c>
      <c r="C39" s="71">
        <f t="shared" si="0"/>
        <v>0.44844469523258113</v>
      </c>
      <c r="D39" s="71">
        <f t="shared" si="0"/>
        <v>1.3733823865053978</v>
      </c>
      <c r="E39" s="71">
        <f t="shared" si="0"/>
        <v>7.0861201174027997</v>
      </c>
      <c r="F39" s="71">
        <f t="shared" si="0"/>
        <v>2.8069022243161612</v>
      </c>
      <c r="G39" s="71">
        <f t="shared" si="0"/>
        <v>1.9949828795067646</v>
      </c>
      <c r="H39" s="71">
        <f t="shared" si="0"/>
        <v>1.4792137088395378</v>
      </c>
      <c r="I39" s="71">
        <f t="shared" si="0"/>
        <v>5.401294305786152</v>
      </c>
      <c r="J39" s="71">
        <f t="shared" si="0"/>
        <v>-3.8882373999405075</v>
      </c>
      <c r="K39" s="71">
        <f t="shared" si="0"/>
        <v>5.338436597583879</v>
      </c>
      <c r="L39" s="71">
        <f t="shared" si="0"/>
        <v>-1.0071859284914098</v>
      </c>
      <c r="M39" s="71">
        <f t="shared" si="0"/>
        <v>6.3998681010675398</v>
      </c>
      <c r="N39" s="71">
        <f t="shared" si="0"/>
        <v>1.0453381463566132</v>
      </c>
      <c r="O39" s="71">
        <f t="shared" si="0"/>
        <v>-3.8052796918088632</v>
      </c>
      <c r="P39" s="71">
        <f t="shared" si="0"/>
        <v>2.076095999593548</v>
      </c>
      <c r="Q39" s="71">
        <f t="shared" si="0"/>
        <v>-4.5605237820699642</v>
      </c>
      <c r="R39" s="71">
        <f t="shared" si="0"/>
        <v>15.366019051568713</v>
      </c>
      <c r="S39" s="71">
        <f t="shared" si="0"/>
        <v>10.181473405808859</v>
      </c>
      <c r="T39" s="100">
        <f t="shared" si="0"/>
        <v>2.8184599031009441</v>
      </c>
      <c r="U39" s="71">
        <f t="shared" si="0"/>
        <v>3.0081756278515144</v>
      </c>
      <c r="V39" s="71">
        <f t="shared" si="0"/>
        <v>2.7646073285927883</v>
      </c>
      <c r="W39" s="134">
        <v>2000</v>
      </c>
    </row>
    <row r="40" spans="1:23" ht="12" customHeight="1">
      <c r="A40" s="108">
        <v>2001</v>
      </c>
      <c r="B40" s="71">
        <f t="shared" si="1"/>
        <v>0.39216902646870722</v>
      </c>
      <c r="C40" s="71">
        <f t="shared" si="0"/>
        <v>1.1881041932772405</v>
      </c>
      <c r="D40" s="71">
        <f t="shared" si="0"/>
        <v>1.7598032725306751</v>
      </c>
      <c r="E40" s="71">
        <f t="shared" si="0"/>
        <v>0.81025345301746654</v>
      </c>
      <c r="F40" s="71">
        <f t="shared" si="0"/>
        <v>2.9859737159152502</v>
      </c>
      <c r="G40" s="71">
        <f t="shared" si="0"/>
        <v>1.3013811991481816</v>
      </c>
      <c r="H40" s="71">
        <f t="shared" si="0"/>
        <v>-1.440833911224928</v>
      </c>
      <c r="I40" s="71">
        <f t="shared" si="0"/>
        <v>5.7940760087211061</v>
      </c>
      <c r="J40" s="71">
        <f t="shared" si="0"/>
        <v>-1.0886262029612226</v>
      </c>
      <c r="K40" s="71">
        <f t="shared" si="0"/>
        <v>15.103380255936429</v>
      </c>
      <c r="L40" s="71">
        <f t="shared" si="0"/>
        <v>3.0378028228667375</v>
      </c>
      <c r="M40" s="71">
        <f t="shared" si="0"/>
        <v>-6.3718172292567488E-2</v>
      </c>
      <c r="N40" s="71">
        <f t="shared" si="0"/>
        <v>4.068676288669252</v>
      </c>
      <c r="O40" s="71">
        <f t="shared" si="0"/>
        <v>-2.2647094550964511</v>
      </c>
      <c r="P40" s="71">
        <f t="shared" si="0"/>
        <v>5.6842149469911902</v>
      </c>
      <c r="Q40" s="71">
        <f t="shared" si="0"/>
        <v>-4.1071366311899311</v>
      </c>
      <c r="R40" s="71">
        <f t="shared" si="0"/>
        <v>7.1618241690312772</v>
      </c>
      <c r="S40" s="71">
        <f t="shared" si="0"/>
        <v>4.8758397157951237</v>
      </c>
      <c r="T40" s="100">
        <f t="shared" si="0"/>
        <v>2.4435935169018705</v>
      </c>
      <c r="U40" s="71">
        <f t="shared" si="0"/>
        <v>1.0113736214385227</v>
      </c>
      <c r="V40" s="71">
        <f t="shared" si="0"/>
        <v>2.8512311041552891</v>
      </c>
      <c r="W40" s="113">
        <v>2001</v>
      </c>
    </row>
    <row r="41" spans="1:23" ht="12" customHeight="1">
      <c r="A41" s="108">
        <v>2002</v>
      </c>
      <c r="B41" s="71">
        <f t="shared" si="1"/>
        <v>2.2260133660207515</v>
      </c>
      <c r="C41" s="71">
        <f t="shared" si="0"/>
        <v>-1.3167624355830156</v>
      </c>
      <c r="D41" s="71">
        <f t="shared" si="0"/>
        <v>0.749445152651802</v>
      </c>
      <c r="E41" s="71">
        <f t="shared" si="0"/>
        <v>0.97743010941584885</v>
      </c>
      <c r="F41" s="71">
        <f t="shared" si="0"/>
        <v>1.4635070589221328</v>
      </c>
      <c r="G41" s="71">
        <f t="shared" si="0"/>
        <v>1.1639200366032156</v>
      </c>
      <c r="H41" s="71">
        <f t="shared" si="0"/>
        <v>1.9707110814894122</v>
      </c>
      <c r="I41" s="71">
        <f t="shared" si="0"/>
        <v>3.4459931558998562</v>
      </c>
      <c r="J41" s="71">
        <f t="shared" si="0"/>
        <v>3.2272009558282519</v>
      </c>
      <c r="K41" s="71">
        <f t="shared" si="0"/>
        <v>2.0887464512611871</v>
      </c>
      <c r="L41" s="71">
        <f t="shared" si="0"/>
        <v>3.4077932754595253</v>
      </c>
      <c r="M41" s="71">
        <f t="shared" si="0"/>
        <v>1.2400404012462758</v>
      </c>
      <c r="N41" s="71">
        <f t="shared" si="0"/>
        <v>4.9735299933735462</v>
      </c>
      <c r="O41" s="71">
        <f t="shared" si="0"/>
        <v>1.4742524237803423</v>
      </c>
      <c r="P41" s="71">
        <f t="shared" si="0"/>
        <v>1.6494801359615963</v>
      </c>
      <c r="Q41" s="71">
        <f t="shared" si="0"/>
        <v>2.7485547442486222</v>
      </c>
      <c r="R41" s="71">
        <f t="shared" si="0"/>
        <v>-3.5624412464507031</v>
      </c>
      <c r="S41" s="71">
        <f t="shared" si="0"/>
        <v>-3.7642721970436241</v>
      </c>
      <c r="T41" s="100">
        <f t="shared" si="0"/>
        <v>1.0721197002686154</v>
      </c>
      <c r="U41" s="71">
        <f t="shared" si="0"/>
        <v>0.51969277333184039</v>
      </c>
      <c r="V41" s="71">
        <f t="shared" si="0"/>
        <v>1.2265401637228308</v>
      </c>
      <c r="W41" s="113">
        <v>2002</v>
      </c>
    </row>
    <row r="42" spans="1:23" ht="12" customHeight="1">
      <c r="A42" s="108">
        <v>2003</v>
      </c>
      <c r="B42" s="71">
        <f t="shared" si="1"/>
        <v>3.0375980951279615</v>
      </c>
      <c r="C42" s="71">
        <f t="shared" si="0"/>
        <v>4.2636797663791839</v>
      </c>
      <c r="D42" s="71">
        <f t="shared" si="0"/>
        <v>0.5170964994575229</v>
      </c>
      <c r="E42" s="71">
        <f t="shared" si="0"/>
        <v>3.2399424116740931</v>
      </c>
      <c r="F42" s="71">
        <f t="shared" si="0"/>
        <v>-1.5327964992548715</v>
      </c>
      <c r="G42" s="71">
        <f t="shared" si="0"/>
        <v>0.33270761907968449</v>
      </c>
      <c r="H42" s="71">
        <f t="shared" si="0"/>
        <v>-0.90646620528384858</v>
      </c>
      <c r="I42" s="71">
        <f t="shared" si="0"/>
        <v>-1.1104158521565921</v>
      </c>
      <c r="J42" s="71">
        <f t="shared" si="0"/>
        <v>-0.58277336550361269</v>
      </c>
      <c r="K42" s="71">
        <f t="shared" si="0"/>
        <v>8.3033119765173211</v>
      </c>
      <c r="L42" s="71">
        <f t="shared" si="0"/>
        <v>3.3090960087822907</v>
      </c>
      <c r="M42" s="71">
        <f t="shared" si="0"/>
        <v>0.21028352283866525</v>
      </c>
      <c r="N42" s="71">
        <f t="shared" si="0"/>
        <v>-5.8681049858244165</v>
      </c>
      <c r="O42" s="71">
        <f t="shared" si="0"/>
        <v>-0.2330387740420008</v>
      </c>
      <c r="P42" s="71">
        <f t="shared" si="0"/>
        <v>-2.3486094540905498</v>
      </c>
      <c r="Q42" s="71">
        <f t="shared" si="0"/>
        <v>-5.8891971063458044</v>
      </c>
      <c r="R42" s="71">
        <f t="shared" si="0"/>
        <v>6.8718078285228188</v>
      </c>
      <c r="S42" s="71">
        <f t="shared" si="0"/>
        <v>-5.7008160015921874</v>
      </c>
      <c r="T42" s="100">
        <f t="shared" si="0"/>
        <v>0.74393330208719988</v>
      </c>
      <c r="U42" s="71">
        <f t="shared" si="0"/>
        <v>2.9976254225462498</v>
      </c>
      <c r="V42" s="71">
        <f t="shared" si="0"/>
        <v>0.11833062694712737</v>
      </c>
      <c r="W42" s="113">
        <v>2003</v>
      </c>
    </row>
    <row r="43" spans="1:23" ht="12" customHeight="1">
      <c r="A43" s="108">
        <v>2004</v>
      </c>
      <c r="B43" s="71">
        <f t="shared" si="1"/>
        <v>1.5136230538494573</v>
      </c>
      <c r="C43" s="71">
        <f t="shared" si="0"/>
        <v>3.0560338109978886</v>
      </c>
      <c r="D43" s="71">
        <f t="shared" si="0"/>
        <v>-3.5300783116027503</v>
      </c>
      <c r="E43" s="71">
        <f t="shared" si="0"/>
        <v>3.1366164586134744</v>
      </c>
      <c r="F43" s="71">
        <f t="shared" si="0"/>
        <v>1.3331322575780575</v>
      </c>
      <c r="G43" s="71">
        <f t="shared" si="0"/>
        <v>5.8313968034497492</v>
      </c>
      <c r="H43" s="71">
        <f t="shared" si="0"/>
        <v>-0.37606846979224429</v>
      </c>
      <c r="I43" s="71">
        <f t="shared" si="0"/>
        <v>2.3126347964017953</v>
      </c>
      <c r="J43" s="71">
        <f t="shared" si="0"/>
        <v>4.1516558395349676</v>
      </c>
      <c r="K43" s="71">
        <f t="shared" si="0"/>
        <v>-4.4878435585568184</v>
      </c>
      <c r="L43" s="71">
        <f t="shared" si="0"/>
        <v>-6.1776330782712421</v>
      </c>
      <c r="M43" s="71">
        <f t="shared" si="0"/>
        <v>1.1751777851478238</v>
      </c>
      <c r="N43" s="71">
        <f t="shared" si="0"/>
        <v>2.3689567827184419</v>
      </c>
      <c r="O43" s="71">
        <f t="shared" si="0"/>
        <v>5.2801414292443525</v>
      </c>
      <c r="P43" s="71">
        <f t="shared" si="0"/>
        <v>3.3206660903886842</v>
      </c>
      <c r="Q43" s="71">
        <f t="shared" si="0"/>
        <v>0.43665498738548081</v>
      </c>
      <c r="R43" s="71">
        <f t="shared" si="0"/>
        <v>16.992913182360496</v>
      </c>
      <c r="S43" s="71">
        <f t="shared" si="0"/>
        <v>2.6680209473809242</v>
      </c>
      <c r="T43" s="100">
        <f t="shared" si="0"/>
        <v>2.6307651626187294</v>
      </c>
      <c r="U43" s="71">
        <f t="shared" si="0"/>
        <v>1.731728870221076</v>
      </c>
      <c r="V43" s="71">
        <f t="shared" si="0"/>
        <v>2.8875394991151069</v>
      </c>
      <c r="W43" s="113">
        <v>2004</v>
      </c>
    </row>
    <row r="44" spans="1:23" ht="12" customHeight="1">
      <c r="A44" s="108">
        <v>2005</v>
      </c>
      <c r="B44" s="71">
        <f t="shared" si="1"/>
        <v>-0.29548462556556387</v>
      </c>
      <c r="C44" s="71">
        <f t="shared" si="0"/>
        <v>-1.7047792014930394</v>
      </c>
      <c r="D44" s="71">
        <f t="shared" si="0"/>
        <v>0.19525715214392392</v>
      </c>
      <c r="E44" s="71">
        <f t="shared" si="0"/>
        <v>2.6460326501713638</v>
      </c>
      <c r="F44" s="71">
        <f t="shared" si="0"/>
        <v>3.201076743234978</v>
      </c>
      <c r="G44" s="71">
        <f t="shared" si="0"/>
        <v>13.000186495499989</v>
      </c>
      <c r="H44" s="71">
        <f t="shared" si="0"/>
        <v>3.212968991382013</v>
      </c>
      <c r="I44" s="71">
        <f t="shared" si="0"/>
        <v>-0.54019056137808263</v>
      </c>
      <c r="J44" s="71">
        <f t="shared" si="0"/>
        <v>-2.5742977583575026</v>
      </c>
      <c r="K44" s="71">
        <f t="shared" si="0"/>
        <v>2.7495185130314894</v>
      </c>
      <c r="L44" s="71">
        <f t="shared" si="0"/>
        <v>4.4410982084595503</v>
      </c>
      <c r="M44" s="71">
        <f t="shared" si="0"/>
        <v>1.7401768183275266</v>
      </c>
      <c r="N44" s="71">
        <f t="shared" si="0"/>
        <v>-2.3720750660664436</v>
      </c>
      <c r="O44" s="71">
        <f t="shared" si="0"/>
        <v>-0.45217528996298029</v>
      </c>
      <c r="P44" s="71">
        <f t="shared" si="0"/>
        <v>1.7927383513264772</v>
      </c>
      <c r="Q44" s="71">
        <f t="shared" si="0"/>
        <v>1.6187806387634112</v>
      </c>
      <c r="R44" s="71">
        <f t="shared" si="0"/>
        <v>-3.3079740162945797</v>
      </c>
      <c r="S44" s="71">
        <f t="shared" si="0"/>
        <v>0.97400761938044411</v>
      </c>
      <c r="T44" s="100">
        <f t="shared" si="0"/>
        <v>1.3361059558957038</v>
      </c>
      <c r="U44" s="71">
        <f t="shared" si="0"/>
        <v>0.65170064086524349</v>
      </c>
      <c r="V44" s="71">
        <f t="shared" si="0"/>
        <v>1.529332329096377</v>
      </c>
      <c r="W44" s="113">
        <v>2005</v>
      </c>
    </row>
    <row r="45" spans="1:23" ht="12" customHeight="1">
      <c r="A45" s="108">
        <v>2006</v>
      </c>
      <c r="B45" s="71">
        <f t="shared" si="1"/>
        <v>5.4951403584926766</v>
      </c>
      <c r="C45" s="71">
        <f t="shared" si="0"/>
        <v>0.12840255842642989</v>
      </c>
      <c r="D45" s="71">
        <f t="shared" si="0"/>
        <v>1.0269671092966348</v>
      </c>
      <c r="E45" s="71">
        <f t="shared" si="0"/>
        <v>2.5229660022701381</v>
      </c>
      <c r="F45" s="71">
        <f t="shared" si="0"/>
        <v>3.1732573713301235</v>
      </c>
      <c r="G45" s="71">
        <f t="shared" si="0"/>
        <v>31.936701044527069</v>
      </c>
      <c r="H45" s="71">
        <f t="shared" si="0"/>
        <v>0.76197443626422512</v>
      </c>
      <c r="I45" s="71">
        <f t="shared" si="0"/>
        <v>5.5840645860457414</v>
      </c>
      <c r="J45" s="71">
        <f t="shared" si="0"/>
        <v>2.8875424895211665</v>
      </c>
      <c r="K45" s="71">
        <f t="shared" si="0"/>
        <v>11.895769460804701</v>
      </c>
      <c r="L45" s="71">
        <f t="shared" si="0"/>
        <v>5.9208211560718382</v>
      </c>
      <c r="M45" s="71">
        <f t="shared" si="0"/>
        <v>3.3059642766996689</v>
      </c>
      <c r="N45" s="71">
        <f t="shared" si="0"/>
        <v>3.2872279189312081</v>
      </c>
      <c r="O45" s="71">
        <f t="shared" si="0"/>
        <v>2.8197044535423998</v>
      </c>
      <c r="P45" s="71">
        <f t="shared" si="0"/>
        <v>4.4431270851498823</v>
      </c>
      <c r="Q45" s="71">
        <f t="shared" si="0"/>
        <v>13.504305539537924</v>
      </c>
      <c r="R45" s="71">
        <f t="shared" si="0"/>
        <v>-17.705487624401158</v>
      </c>
      <c r="S45" s="71">
        <f t="shared" si="0"/>
        <v>8.0523471091626249</v>
      </c>
      <c r="T45" s="100">
        <f t="shared" si="0"/>
        <v>4.7595705439454719</v>
      </c>
      <c r="U45" s="71">
        <f t="shared" si="0"/>
        <v>2.1073277176044485</v>
      </c>
      <c r="V45" s="71">
        <f t="shared" si="0"/>
        <v>5.5019847700485087</v>
      </c>
      <c r="W45" s="113">
        <v>2006</v>
      </c>
    </row>
    <row r="46" spans="1:23" ht="12" customHeight="1">
      <c r="A46" s="108">
        <v>2007</v>
      </c>
      <c r="B46" s="71">
        <f t="shared" si="1"/>
        <v>2.9938267365550644</v>
      </c>
      <c r="C46" s="71">
        <f t="shared" si="0"/>
        <v>2.5598425317263178</v>
      </c>
      <c r="D46" s="71">
        <f t="shared" si="0"/>
        <v>2.4151372092147199</v>
      </c>
      <c r="E46" s="71">
        <f t="shared" si="0"/>
        <v>3.8423644898806941</v>
      </c>
      <c r="F46" s="71">
        <f t="shared" si="0"/>
        <v>3.1433234484998138</v>
      </c>
      <c r="G46" s="71">
        <f t="shared" si="0"/>
        <v>0.85638210399143588</v>
      </c>
      <c r="H46" s="71">
        <f t="shared" si="0"/>
        <v>2.0706669538403446</v>
      </c>
      <c r="I46" s="71">
        <f t="shared" si="0"/>
        <v>4.8499365853941043</v>
      </c>
      <c r="J46" s="71">
        <f t="shared" si="0"/>
        <v>1.4479771026890091</v>
      </c>
      <c r="K46" s="71">
        <f t="shared" si="0"/>
        <v>9.0181252112509753</v>
      </c>
      <c r="L46" s="71">
        <f t="shared" si="0"/>
        <v>7.751420298290796</v>
      </c>
      <c r="M46" s="71">
        <f t="shared" si="0"/>
        <v>3.1050223060295394</v>
      </c>
      <c r="N46" s="71">
        <f t="shared" si="0"/>
        <v>2.6570067875123442</v>
      </c>
      <c r="O46" s="71">
        <f t="shared" si="0"/>
        <v>6.0877662740032861</v>
      </c>
      <c r="P46" s="71">
        <f t="shared" si="0"/>
        <v>3.478648791654976</v>
      </c>
      <c r="Q46" s="71">
        <f t="shared" si="0"/>
        <v>14.25275288200605</v>
      </c>
      <c r="R46" s="71">
        <f t="shared" si="0"/>
        <v>3.976243410257112</v>
      </c>
      <c r="S46" s="71">
        <f t="shared" si="0"/>
        <v>-3.3365969859999467</v>
      </c>
      <c r="T46" s="100">
        <f t="shared" si="0"/>
        <v>4.0353514962467187</v>
      </c>
      <c r="U46" s="71">
        <f t="shared" si="0"/>
        <v>3.1580698143412604</v>
      </c>
      <c r="V46" s="71">
        <f t="shared" si="0"/>
        <v>4.2730198785780402</v>
      </c>
      <c r="W46" s="113">
        <v>2007</v>
      </c>
    </row>
    <row r="47" spans="1:23" ht="12" customHeight="1">
      <c r="A47" s="108">
        <v>2008</v>
      </c>
      <c r="B47" s="71">
        <f t="shared" si="1"/>
        <v>4.9278967418720896</v>
      </c>
      <c r="C47" s="71">
        <f t="shared" si="0"/>
        <v>2.7656568905513268</v>
      </c>
      <c r="D47" s="71">
        <f t="shared" si="0"/>
        <v>18.183732108324307</v>
      </c>
      <c r="E47" s="71">
        <f t="shared" si="0"/>
        <v>4.9694340123120639</v>
      </c>
      <c r="F47" s="71">
        <f t="shared" si="0"/>
        <v>4.4431895683411966</v>
      </c>
      <c r="G47" s="71">
        <f t="shared" si="0"/>
        <v>3.4651171449038713</v>
      </c>
      <c r="H47" s="71">
        <f t="shared" si="0"/>
        <v>4.1923258382111186</v>
      </c>
      <c r="I47" s="71">
        <f t="shared" si="0"/>
        <v>3.6349113280818273</v>
      </c>
      <c r="J47" s="71">
        <f t="shared" si="0"/>
        <v>6.3187197230401608</v>
      </c>
      <c r="K47" s="71">
        <f t="shared" si="0"/>
        <v>-2.1793609096130808</v>
      </c>
      <c r="L47" s="71">
        <f t="shared" si="0"/>
        <v>-2.0531317473765966</v>
      </c>
      <c r="M47" s="71">
        <f t="shared" ref="C47:V57" si="2">M21/M20*100-100</f>
        <v>-2.4210878474448805</v>
      </c>
      <c r="N47" s="71">
        <f t="shared" si="2"/>
        <v>6.1763769835111901</v>
      </c>
      <c r="O47" s="71">
        <f t="shared" si="2"/>
        <v>2.5755691709434529</v>
      </c>
      <c r="P47" s="71">
        <f t="shared" si="2"/>
        <v>1.3811936690887734</v>
      </c>
      <c r="Q47" s="71">
        <f t="shared" si="2"/>
        <v>11.531072022766267</v>
      </c>
      <c r="R47" s="71">
        <f t="shared" si="2"/>
        <v>3.0284828703194933</v>
      </c>
      <c r="S47" s="71">
        <f t="shared" si="2"/>
        <v>-1.3410897881698389</v>
      </c>
      <c r="T47" s="100">
        <f t="shared" si="2"/>
        <v>3.4116209643087103</v>
      </c>
      <c r="U47" s="71">
        <f t="shared" si="2"/>
        <v>6.4984391864959576</v>
      </c>
      <c r="V47" s="71">
        <f t="shared" si="2"/>
        <v>2.5843078636508636</v>
      </c>
      <c r="W47" s="113">
        <v>2008</v>
      </c>
    </row>
    <row r="48" spans="1:23" ht="12" customHeight="1">
      <c r="A48" s="108">
        <v>2009</v>
      </c>
      <c r="B48" s="71">
        <f t="shared" si="1"/>
        <v>-1.7350824520597712</v>
      </c>
      <c r="C48" s="71">
        <f t="shared" si="2"/>
        <v>-3.735389069201446</v>
      </c>
      <c r="D48" s="71">
        <f t="shared" si="2"/>
        <v>-3.3367157492083095</v>
      </c>
      <c r="E48" s="71">
        <f t="shared" si="2"/>
        <v>6.1784852578738736</v>
      </c>
      <c r="F48" s="71">
        <f t="shared" si="2"/>
        <v>0.51521948549147112</v>
      </c>
      <c r="G48" s="71">
        <f t="shared" si="2"/>
        <v>0.23571674451633839</v>
      </c>
      <c r="H48" s="71">
        <f t="shared" si="2"/>
        <v>-1.0775887806567397</v>
      </c>
      <c r="I48" s="71">
        <f t="shared" si="2"/>
        <v>-3.2230609403518713</v>
      </c>
      <c r="J48" s="71">
        <f t="shared" si="2"/>
        <v>-1.9854649029670668</v>
      </c>
      <c r="K48" s="71">
        <f t="shared" si="2"/>
        <v>-9.3818330533306238</v>
      </c>
      <c r="L48" s="71">
        <f t="shared" si="2"/>
        <v>-5.3148192679125543</v>
      </c>
      <c r="M48" s="71">
        <f t="shared" si="2"/>
        <v>-4.4496976907239798</v>
      </c>
      <c r="N48" s="71">
        <f t="shared" si="2"/>
        <v>-0.82193939051633436</v>
      </c>
      <c r="O48" s="71">
        <f t="shared" si="2"/>
        <v>-1.3753245522391353</v>
      </c>
      <c r="P48" s="71">
        <f t="shared" si="2"/>
        <v>-2.613650399892947</v>
      </c>
      <c r="Q48" s="71">
        <f t="shared" si="2"/>
        <v>0.40230825433766881</v>
      </c>
      <c r="R48" s="71">
        <f t="shared" si="2"/>
        <v>-5.2831917464187086</v>
      </c>
      <c r="S48" s="71">
        <f t="shared" si="2"/>
        <v>-8.2815504899921848</v>
      </c>
      <c r="T48" s="100">
        <f t="shared" si="2"/>
        <v>-2.2766018502390466</v>
      </c>
      <c r="U48" s="71">
        <f t="shared" si="2"/>
        <v>0.88914296845319996</v>
      </c>
      <c r="V48" s="71">
        <f t="shared" si="2"/>
        <v>-3.1574419171582804</v>
      </c>
      <c r="W48" s="113">
        <v>2009</v>
      </c>
    </row>
    <row r="49" spans="1:23" ht="12" customHeight="1">
      <c r="A49" s="108">
        <v>2010</v>
      </c>
      <c r="B49" s="71">
        <f t="shared" si="1"/>
        <v>4.76611447875068</v>
      </c>
      <c r="C49" s="71">
        <f t="shared" si="2"/>
        <v>2.427348918263462</v>
      </c>
      <c r="D49" s="71">
        <f t="shared" si="2"/>
        <v>3.7117328487663599</v>
      </c>
      <c r="E49" s="71">
        <f t="shared" si="2"/>
        <v>2.5010601548980986</v>
      </c>
      <c r="F49" s="71">
        <f t="shared" si="2"/>
        <v>3.2814365497456635</v>
      </c>
      <c r="G49" s="71">
        <f t="shared" si="2"/>
        <v>3.8906254663132245</v>
      </c>
      <c r="H49" s="71">
        <f t="shared" si="2"/>
        <v>2.1522965609934772</v>
      </c>
      <c r="I49" s="71">
        <f t="shared" si="2"/>
        <v>-0.17317953905775596</v>
      </c>
      <c r="J49" s="71">
        <f t="shared" si="2"/>
        <v>0.15104549271450196</v>
      </c>
      <c r="K49" s="71">
        <f t="shared" si="2"/>
        <v>5.7298360420331278</v>
      </c>
      <c r="L49" s="71">
        <f t="shared" si="2"/>
        <v>2.5939107325808664</v>
      </c>
      <c r="M49" s="71">
        <f t="shared" si="2"/>
        <v>2.7996457272578397</v>
      </c>
      <c r="N49" s="71">
        <f t="shared" si="2"/>
        <v>2.2990228328704916</v>
      </c>
      <c r="O49" s="71">
        <f t="shared" si="2"/>
        <v>2.1349292970885614</v>
      </c>
      <c r="P49" s="71">
        <f t="shared" si="2"/>
        <v>6.0278546085352787</v>
      </c>
      <c r="Q49" s="71">
        <f t="shared" si="2"/>
        <v>9.431789541142038</v>
      </c>
      <c r="R49" s="71">
        <f t="shared" si="2"/>
        <v>12.051768509052167</v>
      </c>
      <c r="S49" s="71">
        <f t="shared" si="2"/>
        <v>14.10571535616829</v>
      </c>
      <c r="T49" s="100">
        <f t="shared" si="2"/>
        <v>4.4822422429503774</v>
      </c>
      <c r="U49" s="71">
        <f t="shared" si="2"/>
        <v>3.0234457728031288</v>
      </c>
      <c r="V49" s="71">
        <f t="shared" si="2"/>
        <v>4.905099745371615</v>
      </c>
      <c r="W49" s="113">
        <v>2010</v>
      </c>
    </row>
    <row r="50" spans="1:23" ht="12" customHeight="1">
      <c r="A50" s="108">
        <v>2011</v>
      </c>
      <c r="B50" s="71">
        <f t="shared" si="1"/>
        <v>3.0077565152043775</v>
      </c>
      <c r="C50" s="71">
        <f t="shared" si="2"/>
        <v>1.6228495990262815</v>
      </c>
      <c r="D50" s="71">
        <f t="shared" si="2"/>
        <v>1.4573708285088571</v>
      </c>
      <c r="E50" s="71">
        <f t="shared" si="2"/>
        <v>3.2051262406709071</v>
      </c>
      <c r="F50" s="71">
        <f t="shared" si="2"/>
        <v>4.4566731451158859</v>
      </c>
      <c r="G50" s="71">
        <f t="shared" si="2"/>
        <v>1.1399596414777733</v>
      </c>
      <c r="H50" s="71">
        <f t="shared" si="2"/>
        <v>6.3592547582139787</v>
      </c>
      <c r="I50" s="71">
        <f t="shared" si="2"/>
        <v>6.196901464395026</v>
      </c>
      <c r="J50" s="71">
        <f t="shared" si="2"/>
        <v>-0.89181675971109087</v>
      </c>
      <c r="K50" s="71">
        <f t="shared" si="2"/>
        <v>8.15833505326286</v>
      </c>
      <c r="L50" s="71">
        <f t="shared" si="2"/>
        <v>4.7724453966955878</v>
      </c>
      <c r="M50" s="71">
        <f t="shared" si="2"/>
        <v>2.8842229878604826</v>
      </c>
      <c r="N50" s="71">
        <f t="shared" si="2"/>
        <v>3.2908021128717451</v>
      </c>
      <c r="O50" s="71">
        <f t="shared" si="2"/>
        <v>6.0231048151852633</v>
      </c>
      <c r="P50" s="71">
        <f t="shared" si="2"/>
        <v>6.2819073442498023</v>
      </c>
      <c r="Q50" s="71">
        <f t="shared" si="2"/>
        <v>-3.5402507158919434</v>
      </c>
      <c r="R50" s="71">
        <f t="shared" si="2"/>
        <v>8.4079798268116548</v>
      </c>
      <c r="S50" s="71">
        <f t="shared" si="2"/>
        <v>-5.5084877177889524</v>
      </c>
      <c r="T50" s="100">
        <f t="shared" si="2"/>
        <v>3.0452101373622469</v>
      </c>
      <c r="U50" s="71">
        <f t="shared" si="2"/>
        <v>2.5138526503318843</v>
      </c>
      <c r="V50" s="71">
        <f t="shared" si="2"/>
        <v>3.1964706650917947</v>
      </c>
      <c r="W50" s="113">
        <v>2011</v>
      </c>
    </row>
    <row r="51" spans="1:23" ht="12" customHeight="1">
      <c r="A51" s="108">
        <v>2012</v>
      </c>
      <c r="B51" s="71">
        <f t="shared" si="1"/>
        <v>2.2526515346931149</v>
      </c>
      <c r="C51" s="71">
        <f t="shared" si="2"/>
        <v>1.797175379659194</v>
      </c>
      <c r="D51" s="71">
        <f t="shared" si="2"/>
        <v>-7.1648573497438264</v>
      </c>
      <c r="E51" s="71">
        <f t="shared" si="2"/>
        <v>2.3525357378099301</v>
      </c>
      <c r="F51" s="71">
        <f t="shared" si="2"/>
        <v>4.9091869257495375</v>
      </c>
      <c r="G51" s="71">
        <f t="shared" si="2"/>
        <v>0.29450234167333633</v>
      </c>
      <c r="H51" s="71">
        <f t="shared" si="2"/>
        <v>1.5221662743732765</v>
      </c>
      <c r="I51" s="71">
        <f t="shared" si="2"/>
        <v>6.9771540094369726</v>
      </c>
      <c r="J51" s="71">
        <f t="shared" si="2"/>
        <v>2.4311950047995339</v>
      </c>
      <c r="K51" s="71">
        <f t="shared" si="2"/>
        <v>-9.7564410225288611E-2</v>
      </c>
      <c r="L51" s="71">
        <f t="shared" si="2"/>
        <v>1.1643265629989372</v>
      </c>
      <c r="M51" s="71">
        <f t="shared" si="2"/>
        <v>3.0904669725478726</v>
      </c>
      <c r="N51" s="71">
        <f t="shared" si="2"/>
        <v>4.3689093186095533</v>
      </c>
      <c r="O51" s="71">
        <f t="shared" si="2"/>
        <v>4.5181618813450797</v>
      </c>
      <c r="P51" s="71">
        <f t="shared" si="2"/>
        <v>3.7372828447737731</v>
      </c>
      <c r="Q51" s="71" t="s">
        <v>45</v>
      </c>
      <c r="R51" s="71">
        <f t="shared" si="2"/>
        <v>6.6028939230299528</v>
      </c>
      <c r="S51" s="71">
        <f t="shared" si="2"/>
        <v>5.0163753121655503</v>
      </c>
      <c r="T51" s="100">
        <f t="shared" si="2"/>
        <v>2.4999913864984507</v>
      </c>
      <c r="U51" s="71">
        <f t="shared" si="2"/>
        <v>0.61457539374565329</v>
      </c>
      <c r="V51" s="71">
        <f t="shared" si="2"/>
        <v>3.0331589304430082</v>
      </c>
      <c r="W51" s="113">
        <v>2012</v>
      </c>
    </row>
    <row r="52" spans="1:23" ht="12" customHeight="1">
      <c r="A52" s="125">
        <v>2013</v>
      </c>
      <c r="B52" s="71">
        <f t="shared" si="1"/>
        <v>0.60778377045079424</v>
      </c>
      <c r="C52" s="71">
        <f t="shared" si="2"/>
        <v>3.0116950250675529</v>
      </c>
      <c r="D52" s="71">
        <f t="shared" si="2"/>
        <v>-3.5647197721500561</v>
      </c>
      <c r="E52" s="71">
        <f t="shared" si="2"/>
        <v>1.5854679967725929</v>
      </c>
      <c r="F52" s="71">
        <f t="shared" si="2"/>
        <v>2.812583681808988</v>
      </c>
      <c r="G52" s="71">
        <f t="shared" si="2"/>
        <v>3.1750165298109181</v>
      </c>
      <c r="H52" s="71">
        <f t="shared" si="2"/>
        <v>3.714476205590401</v>
      </c>
      <c r="I52" s="71">
        <f t="shared" si="2"/>
        <v>3.8032960305166057</v>
      </c>
      <c r="J52" s="71">
        <f t="shared" si="2"/>
        <v>3.9494362993127226</v>
      </c>
      <c r="K52" s="71">
        <f t="shared" si="2"/>
        <v>4.960308776107027</v>
      </c>
      <c r="L52" s="71">
        <f t="shared" si="2"/>
        <v>3.2478049985851527</v>
      </c>
      <c r="M52" s="71">
        <f t="shared" si="2"/>
        <v>3.7945204277295801</v>
      </c>
      <c r="N52" s="71">
        <f t="shared" si="2"/>
        <v>3.1952803706778923</v>
      </c>
      <c r="O52" s="71">
        <f t="shared" si="2"/>
        <v>8.1886780903335961</v>
      </c>
      <c r="P52" s="71">
        <f t="shared" si="2"/>
        <v>2.5208265286632496</v>
      </c>
      <c r="Q52" s="71">
        <f t="shared" si="2"/>
        <v>-3.5897066075494308</v>
      </c>
      <c r="R52" s="71">
        <f t="shared" si="2"/>
        <v>1.3220987452332764</v>
      </c>
      <c r="S52" s="71">
        <f t="shared" si="2"/>
        <v>4.790446013719901</v>
      </c>
      <c r="T52" s="100">
        <f t="shared" si="2"/>
        <v>2.7707389494516832</v>
      </c>
      <c r="U52" s="71">
        <f t="shared" si="2"/>
        <v>0.96862324403940647</v>
      </c>
      <c r="V52" s="71">
        <f t="shared" si="2"/>
        <v>3.2683878773440966</v>
      </c>
      <c r="W52" s="125">
        <v>2013</v>
      </c>
    </row>
    <row r="53" spans="1:23" ht="12" customHeight="1">
      <c r="A53" s="134">
        <v>2014</v>
      </c>
      <c r="B53" s="71">
        <f t="shared" si="1"/>
        <v>3.6086148023161542</v>
      </c>
      <c r="C53" s="71">
        <f t="shared" si="2"/>
        <v>4.3737939936486327</v>
      </c>
      <c r="D53" s="71">
        <f t="shared" si="2"/>
        <v>1.8661775177304207</v>
      </c>
      <c r="E53" s="71">
        <f t="shared" si="2"/>
        <v>5.677081399683388</v>
      </c>
      <c r="F53" s="71">
        <f t="shared" si="2"/>
        <v>6.7310462621338587</v>
      </c>
      <c r="G53" s="71">
        <f t="shared" si="2"/>
        <v>4.5152755725095091</v>
      </c>
      <c r="H53" s="71">
        <f t="shared" si="2"/>
        <v>2.8740549748095958</v>
      </c>
      <c r="I53" s="71">
        <f t="shared" si="2"/>
        <v>6.608185850818856</v>
      </c>
      <c r="J53" s="71">
        <f t="shared" si="2"/>
        <v>4.527679432373958</v>
      </c>
      <c r="K53" s="71">
        <f t="shared" si="2"/>
        <v>8.349895707297847</v>
      </c>
      <c r="L53" s="71">
        <f t="shared" si="2"/>
        <v>4.1796092875745927</v>
      </c>
      <c r="M53" s="71">
        <f t="shared" si="2"/>
        <v>5.7837179439756028</v>
      </c>
      <c r="N53" s="71">
        <f t="shared" si="2"/>
        <v>5.8860375274726948</v>
      </c>
      <c r="O53" s="71">
        <f t="shared" si="2"/>
        <v>6.8904603313443715</v>
      </c>
      <c r="P53" s="71">
        <f t="shared" si="2"/>
        <v>5.8352675822815883</v>
      </c>
      <c r="Q53" s="71">
        <f t="shared" si="2"/>
        <v>-0.62958791440897244</v>
      </c>
      <c r="R53" s="71">
        <f t="shared" si="2"/>
        <v>10.539523824310962</v>
      </c>
      <c r="S53" s="71">
        <f t="shared" si="2"/>
        <v>2.0002781541071073</v>
      </c>
      <c r="T53" s="100">
        <f t="shared" si="2"/>
        <v>5.2941038877835354</v>
      </c>
      <c r="U53" s="71">
        <f t="shared" si="2"/>
        <v>4.4887270747177723</v>
      </c>
      <c r="V53" s="71">
        <f t="shared" si="2"/>
        <v>5.5115534614167672</v>
      </c>
      <c r="W53" s="134">
        <v>2014</v>
      </c>
    </row>
    <row r="54" spans="1:23" ht="12" customHeight="1">
      <c r="A54" s="146">
        <v>2015</v>
      </c>
      <c r="B54" s="71">
        <f t="shared" si="1"/>
        <v>5.1817856472355004</v>
      </c>
      <c r="C54" s="71">
        <f t="shared" si="2"/>
        <v>4.7426776094334286</v>
      </c>
      <c r="D54" s="71">
        <f t="shared" si="2"/>
        <v>5.0768190312954857</v>
      </c>
      <c r="E54" s="71">
        <f t="shared" si="2"/>
        <v>5.0176071451054014</v>
      </c>
      <c r="F54" s="71">
        <f t="shared" si="2"/>
        <v>3.0366840107669475</v>
      </c>
      <c r="G54" s="71">
        <f t="shared" si="2"/>
        <v>-2.5208625568985354</v>
      </c>
      <c r="H54" s="71">
        <f t="shared" si="2"/>
        <v>0.72780365543106029</v>
      </c>
      <c r="I54" s="71">
        <f t="shared" si="2"/>
        <v>1.888978863838048</v>
      </c>
      <c r="J54" s="71">
        <f t="shared" si="2"/>
        <v>3.0678162541042013</v>
      </c>
      <c r="K54" s="71">
        <f t="shared" si="2"/>
        <v>0.23460914101316632</v>
      </c>
      <c r="L54" s="71">
        <f t="shared" si="2"/>
        <v>6.4517180843298547</v>
      </c>
      <c r="M54" s="71">
        <f t="shared" si="2"/>
        <v>3.6703723398542536</v>
      </c>
      <c r="N54" s="71">
        <f t="shared" si="2"/>
        <v>1.9084967862154514</v>
      </c>
      <c r="O54" s="71">
        <f t="shared" si="2"/>
        <v>3.2085312679619165</v>
      </c>
      <c r="P54" s="71">
        <f t="shared" si="2"/>
        <v>1.1487991200421561</v>
      </c>
      <c r="Q54" s="71">
        <f t="shared" si="2"/>
        <v>-4.3936911462517685</v>
      </c>
      <c r="R54" s="71">
        <f t="shared" si="2"/>
        <v>4.2864716290638825</v>
      </c>
      <c r="S54" s="71">
        <f t="shared" si="2"/>
        <v>8.217626803613868</v>
      </c>
      <c r="T54" s="100">
        <f t="shared" si="2"/>
        <v>2.6511642792663679</v>
      </c>
      <c r="U54" s="71">
        <f t="shared" si="2"/>
        <v>4.9862049754298283</v>
      </c>
      <c r="V54" s="71">
        <f t="shared" si="2"/>
        <v>2.0268211832438681</v>
      </c>
      <c r="W54" s="146">
        <v>2015</v>
      </c>
    </row>
    <row r="55" spans="1:23" ht="12" customHeight="1">
      <c r="A55" s="153">
        <v>2016</v>
      </c>
      <c r="B55" s="71">
        <f t="shared" si="1"/>
        <v>1.3109828513365755</v>
      </c>
      <c r="C55" s="71">
        <f t="shared" si="2"/>
        <v>1.186507146470305</v>
      </c>
      <c r="D55" s="71">
        <f t="shared" si="2"/>
        <v>-0.58466344266538783</v>
      </c>
      <c r="E55" s="71">
        <f t="shared" si="2"/>
        <v>3.7079639681532655</v>
      </c>
      <c r="F55" s="71">
        <f t="shared" si="2"/>
        <v>3.389497474230339</v>
      </c>
      <c r="G55" s="71">
        <f t="shared" si="2"/>
        <v>3.6920248857736055</v>
      </c>
      <c r="H55" s="71">
        <f t="shared" si="2"/>
        <v>0.5397446396822545</v>
      </c>
      <c r="I55" s="71">
        <f t="shared" si="2"/>
        <v>4.952700251613777</v>
      </c>
      <c r="J55" s="71">
        <f t="shared" si="2"/>
        <v>2.4164022717477138</v>
      </c>
      <c r="K55" s="71">
        <f t="shared" si="2"/>
        <v>3.4871732670265061</v>
      </c>
      <c r="L55" s="71">
        <f t="shared" si="2"/>
        <v>1.8397133033670059</v>
      </c>
      <c r="M55" s="71">
        <f t="shared" si="2"/>
        <v>3.1427510660427203</v>
      </c>
      <c r="N55" s="71">
        <f t="shared" si="2"/>
        <v>0.53113875710195657</v>
      </c>
      <c r="O55" s="71">
        <f t="shared" si="2"/>
        <v>4.022365847207368</v>
      </c>
      <c r="P55" s="71">
        <f t="shared" si="2"/>
        <v>-1.5761913343459497</v>
      </c>
      <c r="Q55" s="71">
        <f t="shared" si="2"/>
        <v>1.0527081959153151</v>
      </c>
      <c r="R55" s="71">
        <f t="shared" si="2"/>
        <v>4.9848322348585015</v>
      </c>
      <c r="S55" s="71">
        <f t="shared" si="2"/>
        <v>0.97325158779690923</v>
      </c>
      <c r="T55" s="100">
        <f t="shared" si="2"/>
        <v>2.6462264933845034</v>
      </c>
      <c r="U55" s="71">
        <f t="shared" si="2"/>
        <v>2.1299921724744451</v>
      </c>
      <c r="V55" s="71">
        <f t="shared" si="2"/>
        <v>2.7882609177686106</v>
      </c>
      <c r="W55" s="153">
        <v>2016</v>
      </c>
    </row>
    <row r="56" spans="1:23" ht="12" customHeight="1">
      <c r="A56" s="158">
        <v>2017</v>
      </c>
      <c r="B56" s="71">
        <f t="shared" si="1"/>
        <v>-1.57370707117515</v>
      </c>
      <c r="C56" s="71">
        <f t="shared" si="2"/>
        <v>2.9276961152187653</v>
      </c>
      <c r="D56" s="71">
        <f t="shared" si="2"/>
        <v>3.2094052807593272</v>
      </c>
      <c r="E56" s="71">
        <f t="shared" si="2"/>
        <v>5.383927691763148</v>
      </c>
      <c r="F56" s="71">
        <f t="shared" si="2"/>
        <v>3.3403365275383408</v>
      </c>
      <c r="G56" s="71">
        <f t="shared" si="2"/>
        <v>0.85444515570283386</v>
      </c>
      <c r="H56" s="71">
        <f t="shared" si="2"/>
        <v>5.0634551509038346</v>
      </c>
      <c r="I56" s="71">
        <f t="shared" si="2"/>
        <v>4.4750447678087113</v>
      </c>
      <c r="J56" s="71">
        <f t="shared" si="2"/>
        <v>5.6718331221260314</v>
      </c>
      <c r="K56" s="71">
        <f t="shared" si="2"/>
        <v>4.3624536504283071</v>
      </c>
      <c r="L56" s="71">
        <f t="shared" si="2"/>
        <v>3.8727456605022184</v>
      </c>
      <c r="M56" s="71">
        <f t="shared" si="2"/>
        <v>4.507395922753048</v>
      </c>
      <c r="N56" s="71">
        <f t="shared" si="2"/>
        <v>3.6755066036514279</v>
      </c>
      <c r="O56" s="71">
        <f t="shared" si="2"/>
        <v>3.6933519307400502</v>
      </c>
      <c r="P56" s="71">
        <f t="shared" si="2"/>
        <v>5.9541060653777151</v>
      </c>
      <c r="Q56" s="71">
        <f t="shared" si="2"/>
        <v>4.8921501666310263</v>
      </c>
      <c r="R56" s="71">
        <f t="shared" si="2"/>
        <v>5.8190033572336404</v>
      </c>
      <c r="S56" s="71">
        <f t="shared" si="2"/>
        <v>4.0085363260697449</v>
      </c>
      <c r="T56" s="100">
        <f t="shared" si="2"/>
        <v>4.0236520918180929</v>
      </c>
      <c r="U56" s="71">
        <f t="shared" si="2"/>
        <v>3.4538904025718438</v>
      </c>
      <c r="V56" s="71">
        <f t="shared" si="2"/>
        <v>4.1794098778485278</v>
      </c>
      <c r="W56" s="158">
        <v>2017</v>
      </c>
    </row>
    <row r="57" spans="1:23" ht="12" customHeight="1">
      <c r="A57" s="161">
        <v>2018</v>
      </c>
      <c r="B57" s="71">
        <f t="shared" si="1"/>
        <v>6.4312274416191713</v>
      </c>
      <c r="C57" s="71">
        <f t="shared" si="2"/>
        <v>1.8847874849556661</v>
      </c>
      <c r="D57" s="71">
        <f t="shared" si="2"/>
        <v>3.6248802911319444</v>
      </c>
      <c r="E57" s="71">
        <f t="shared" si="2"/>
        <v>3.9835376013318324</v>
      </c>
      <c r="F57" s="71">
        <f t="shared" si="2"/>
        <v>3.6164709966097774</v>
      </c>
      <c r="G57" s="71">
        <f t="shared" si="2"/>
        <v>5.1724141149641412</v>
      </c>
      <c r="H57" s="71">
        <f t="shared" si="2"/>
        <v>2.2107261978265171</v>
      </c>
      <c r="I57" s="71">
        <f t="shared" si="2"/>
        <v>2.2841980879109087</v>
      </c>
      <c r="J57" s="71">
        <f t="shared" si="2"/>
        <v>3.0195888411502096</v>
      </c>
      <c r="K57" s="71">
        <f t="shared" si="2"/>
        <v>2.4938240543738459</v>
      </c>
      <c r="L57" s="71">
        <f t="shared" si="2"/>
        <v>1.0364020679343895</v>
      </c>
      <c r="M57" s="71">
        <f t="shared" si="2"/>
        <v>3.8432378789639898</v>
      </c>
      <c r="N57" s="71">
        <f t="shared" si="2"/>
        <v>2.8885779575715418</v>
      </c>
      <c r="O57" s="71">
        <f t="shared" si="2"/>
        <v>3.8407966761447909</v>
      </c>
      <c r="P57" s="71">
        <f t="shared" si="2"/>
        <v>0.80568671239038281</v>
      </c>
      <c r="Q57" s="71">
        <f t="shared" si="2"/>
        <v>0.34839248889413454</v>
      </c>
      <c r="R57" s="71">
        <f t="shared" si="2"/>
        <v>3.3439451007736665</v>
      </c>
      <c r="S57" s="71">
        <f t="shared" si="2"/>
        <v>-0.98016486815498638</v>
      </c>
      <c r="T57" s="100">
        <f t="shared" si="2"/>
        <v>2.9167609313355882</v>
      </c>
      <c r="U57" s="71">
        <f t="shared" si="2"/>
        <v>3.7980933377837829</v>
      </c>
      <c r="V57" s="71">
        <f t="shared" si="2"/>
        <v>2.6775058364207212</v>
      </c>
      <c r="W57" s="161">
        <v>2018</v>
      </c>
    </row>
    <row r="58" spans="1:23" ht="12" customHeight="1">
      <c r="A58" s="4"/>
      <c r="B58" s="72"/>
      <c r="C58" s="73"/>
      <c r="D58" s="73"/>
      <c r="E58"/>
      <c r="F58"/>
      <c r="G58"/>
      <c r="H58"/>
      <c r="I58"/>
      <c r="J58"/>
      <c r="K58"/>
      <c r="L58" s="72"/>
      <c r="M58" s="73"/>
      <c r="N58" s="73"/>
      <c r="O58"/>
      <c r="P58"/>
      <c r="Q58"/>
      <c r="R58"/>
      <c r="S58"/>
      <c r="W58" s="4"/>
    </row>
    <row r="59" spans="1:23" s="2" customFormat="1" ht="12" customHeight="1">
      <c r="A59" s="65"/>
      <c r="B59" s="184" t="s">
        <v>86</v>
      </c>
      <c r="C59" s="184"/>
      <c r="D59" s="184"/>
      <c r="E59" s="184"/>
      <c r="F59" s="184"/>
      <c r="G59" s="184"/>
      <c r="H59" s="184"/>
      <c r="I59" s="184"/>
      <c r="J59" s="184"/>
      <c r="K59" s="184"/>
      <c r="L59" s="184" t="s">
        <v>86</v>
      </c>
      <c r="M59" s="184"/>
      <c r="N59" s="184"/>
      <c r="O59" s="184"/>
      <c r="P59" s="184"/>
      <c r="Q59" s="184"/>
      <c r="R59" s="184"/>
      <c r="S59" s="184"/>
      <c r="T59" s="184"/>
      <c r="U59" s="184"/>
      <c r="V59" s="184"/>
      <c r="W59" s="65"/>
    </row>
    <row r="60" spans="1:23" s="2" customFormat="1" ht="12" customHeight="1">
      <c r="A60" s="134">
        <v>1992</v>
      </c>
      <c r="B60" s="74">
        <f>B6/$T6*100</f>
        <v>3.8255967255363488</v>
      </c>
      <c r="C60" s="74">
        <f t="shared" ref="C60:S60" si="3">C6/$T6*100</f>
        <v>6.2968543949700422</v>
      </c>
      <c r="D60" s="74">
        <f t="shared" si="3"/>
        <v>4.5410752433844612</v>
      </c>
      <c r="E60" s="74">
        <f t="shared" si="3"/>
        <v>9.3472631938775343</v>
      </c>
      <c r="F60" s="74">
        <f t="shared" si="3"/>
        <v>5.439167954967818</v>
      </c>
      <c r="G60" s="74">
        <f t="shared" si="3"/>
        <v>5.8453116629962194</v>
      </c>
      <c r="H60" s="74">
        <f t="shared" si="3"/>
        <v>4.2575105289654163</v>
      </c>
      <c r="I60" s="74">
        <f t="shared" si="3"/>
        <v>3.5977545483118831</v>
      </c>
      <c r="J60" s="74">
        <f t="shared" si="3"/>
        <v>6.3301014017416959</v>
      </c>
      <c r="K60" s="74">
        <f t="shared" si="3"/>
        <v>5.0072093552287917</v>
      </c>
      <c r="L60" s="74">
        <f t="shared" si="3"/>
        <v>6.1498410504750964</v>
      </c>
      <c r="M60" s="74">
        <f t="shared" si="3"/>
        <v>6.7158179924297485</v>
      </c>
      <c r="N60" s="74">
        <f t="shared" si="3"/>
        <v>3.7813827676088789</v>
      </c>
      <c r="O60" s="74">
        <f t="shared" si="3"/>
        <v>6.8993851258495305</v>
      </c>
      <c r="P60" s="74">
        <f t="shared" si="3"/>
        <v>3.0370228470140042</v>
      </c>
      <c r="Q60" s="74">
        <f t="shared" si="3"/>
        <v>8.0661498149871669</v>
      </c>
      <c r="R60" s="74">
        <f t="shared" si="3"/>
        <v>4.8297182303958923</v>
      </c>
      <c r="S60" s="74">
        <f t="shared" si="3"/>
        <v>6.032829016475838</v>
      </c>
      <c r="T60" s="75">
        <f t="shared" ref="T60:V75" si="4">T6/$T6*100</f>
        <v>100</v>
      </c>
      <c r="U60" s="74">
        <f t="shared" si="4"/>
        <v>24.010789557768383</v>
      </c>
      <c r="V60" s="74">
        <f t="shared" si="4"/>
        <v>75.989202297447974</v>
      </c>
      <c r="W60" s="134">
        <v>1992</v>
      </c>
    </row>
    <row r="61" spans="1:23" s="2" customFormat="1" ht="18" customHeight="1">
      <c r="A61" s="134">
        <v>1994</v>
      </c>
      <c r="B61" s="74">
        <f>B7/$T7*100</f>
        <v>4.0276221200219187</v>
      </c>
      <c r="C61" s="74">
        <f t="shared" ref="C61:S76" si="5">C7/$T7*100</f>
        <v>6.3865776173207669</v>
      </c>
      <c r="D61" s="74">
        <f t="shared" si="5"/>
        <v>4.8116582998234394</v>
      </c>
      <c r="E61" s="74">
        <f t="shared" si="5"/>
        <v>9.1330813803757369</v>
      </c>
      <c r="F61" s="74">
        <f t="shared" si="5"/>
        <v>5.7115587069170273</v>
      </c>
      <c r="G61" s="74">
        <f t="shared" si="5"/>
        <v>5.6793266308610537</v>
      </c>
      <c r="H61" s="74">
        <f t="shared" si="5"/>
        <v>4.5522024231264986</v>
      </c>
      <c r="I61" s="74">
        <f t="shared" si="5"/>
        <v>3.7308577241333096</v>
      </c>
      <c r="J61" s="74">
        <f t="shared" si="5"/>
        <v>7.0301481221354507</v>
      </c>
      <c r="K61" s="74">
        <f t="shared" si="5"/>
        <v>5.5531266608553151</v>
      </c>
      <c r="L61" s="74">
        <f t="shared" si="5"/>
        <v>5.9731014690425361</v>
      </c>
      <c r="M61" s="74">
        <f t="shared" si="5"/>
        <v>6.1941197605788041</v>
      </c>
      <c r="N61" s="74">
        <f t="shared" si="5"/>
        <v>3.6459542852508839</v>
      </c>
      <c r="O61" s="74">
        <f t="shared" si="5"/>
        <v>7.3996806746021129</v>
      </c>
      <c r="P61" s="74">
        <f t="shared" si="5"/>
        <v>3.0169513436712245</v>
      </c>
      <c r="Q61" s="74">
        <f t="shared" si="5"/>
        <v>6.2994276564331795</v>
      </c>
      <c r="R61" s="74">
        <f t="shared" si="5"/>
        <v>4.990988225002936</v>
      </c>
      <c r="S61" s="74">
        <f t="shared" si="5"/>
        <v>5.863608192398182</v>
      </c>
      <c r="T61" s="75">
        <f t="shared" si="4"/>
        <v>100</v>
      </c>
      <c r="U61" s="74">
        <f t="shared" si="4"/>
        <v>24.358939417541862</v>
      </c>
      <c r="V61" s="74">
        <f t="shared" si="4"/>
        <v>75.641051875008529</v>
      </c>
      <c r="W61" s="134">
        <v>1994</v>
      </c>
    </row>
    <row r="62" spans="1:23" s="2" customFormat="1" ht="12" customHeight="1">
      <c r="A62" s="134">
        <v>1995</v>
      </c>
      <c r="B62" s="74">
        <f t="shared" ref="B62:Q85" si="6">B8/$T8*100</f>
        <v>3.8640130201434175</v>
      </c>
      <c r="C62" s="74">
        <f t="shared" si="6"/>
        <v>6.3311571687828412</v>
      </c>
      <c r="D62" s="74">
        <f t="shared" si="6"/>
        <v>4.6578192779981462</v>
      </c>
      <c r="E62" s="74">
        <f t="shared" si="6"/>
        <v>9.0320039816732809</v>
      </c>
      <c r="F62" s="74">
        <f t="shared" si="6"/>
        <v>5.5557385433331863</v>
      </c>
      <c r="G62" s="74">
        <f t="shared" si="6"/>
        <v>5.8390273763263476</v>
      </c>
      <c r="H62" s="74">
        <f t="shared" si="6"/>
        <v>4.3648364915352236</v>
      </c>
      <c r="I62" s="74">
        <f t="shared" si="6"/>
        <v>3.9639956063930795</v>
      </c>
      <c r="J62" s="74">
        <f t="shared" si="6"/>
        <v>6.8288848036867549</v>
      </c>
      <c r="K62" s="74">
        <f t="shared" si="6"/>
        <v>5.6959036620024319</v>
      </c>
      <c r="L62" s="74">
        <f t="shared" si="6"/>
        <v>5.5718300310285702</v>
      </c>
      <c r="M62" s="74">
        <f t="shared" si="6"/>
        <v>6.7573717725904618</v>
      </c>
      <c r="N62" s="74">
        <f t="shared" si="6"/>
        <v>3.723599812275654</v>
      </c>
      <c r="O62" s="74">
        <f t="shared" si="6"/>
        <v>7.4696833679787273</v>
      </c>
      <c r="P62" s="74">
        <f t="shared" si="6"/>
        <v>3.0732709278150692</v>
      </c>
      <c r="Q62" s="74">
        <f t="shared" si="6"/>
        <v>6.3847312394288283</v>
      </c>
      <c r="R62" s="74">
        <f t="shared" si="5"/>
        <v>5.1444488801385537</v>
      </c>
      <c r="S62" s="74">
        <f t="shared" si="5"/>
        <v>5.741684036869434</v>
      </c>
      <c r="T62" s="75">
        <f t="shared" si="4"/>
        <v>100</v>
      </c>
      <c r="U62" s="74">
        <f t="shared" si="4"/>
        <v>23.884993448597687</v>
      </c>
      <c r="V62" s="74">
        <f t="shared" si="4"/>
        <v>76.115006551402317</v>
      </c>
      <c r="W62" s="134">
        <v>1995</v>
      </c>
    </row>
    <row r="63" spans="1:23" s="2" customFormat="1" ht="12" customHeight="1">
      <c r="A63" s="134">
        <v>1996</v>
      </c>
      <c r="B63" s="74">
        <f t="shared" si="6"/>
        <v>3.6004244054099988</v>
      </c>
      <c r="C63" s="74">
        <f t="shared" si="5"/>
        <v>6.2612784121988856</v>
      </c>
      <c r="D63" s="74">
        <f t="shared" si="5"/>
        <v>4.5299607403100506</v>
      </c>
      <c r="E63" s="74">
        <f t="shared" si="5"/>
        <v>8.9347486119733937</v>
      </c>
      <c r="F63" s="74">
        <f t="shared" si="5"/>
        <v>5.428597091671806</v>
      </c>
      <c r="G63" s="74">
        <f t="shared" si="5"/>
        <v>6.1587331500021554</v>
      </c>
      <c r="H63" s="74">
        <f t="shared" si="5"/>
        <v>4.2274061613077292</v>
      </c>
      <c r="I63" s="74">
        <f t="shared" si="5"/>
        <v>3.9841927381817319</v>
      </c>
      <c r="J63" s="74">
        <f t="shared" si="5"/>
        <v>7.2982222644020336</v>
      </c>
      <c r="K63" s="74">
        <f t="shared" si="5"/>
        <v>6.2284380566693827</v>
      </c>
      <c r="L63" s="74">
        <f t="shared" si="5"/>
        <v>5.0737455866289398</v>
      </c>
      <c r="M63" s="74">
        <f t="shared" si="5"/>
        <v>6.3072685000942128</v>
      </c>
      <c r="N63" s="74">
        <f t="shared" si="5"/>
        <v>3.8013900663876514</v>
      </c>
      <c r="O63" s="74">
        <f t="shared" si="5"/>
        <v>7.6180615059667458</v>
      </c>
      <c r="P63" s="74">
        <f t="shared" si="5"/>
        <v>3.0291773811818499</v>
      </c>
      <c r="Q63" s="74">
        <f t="shared" si="5"/>
        <v>6.516078699977947</v>
      </c>
      <c r="R63" s="74">
        <f t="shared" si="5"/>
        <v>5.3313645730203882</v>
      </c>
      <c r="S63" s="74">
        <f t="shared" si="5"/>
        <v>5.6709019878343465</v>
      </c>
      <c r="T63" s="75">
        <f t="shared" si="4"/>
        <v>100</v>
      </c>
      <c r="U63" s="74">
        <f t="shared" si="4"/>
        <v>23.326412169892325</v>
      </c>
      <c r="V63" s="74">
        <f t="shared" si="4"/>
        <v>76.673577763326932</v>
      </c>
      <c r="W63" s="134">
        <v>1996</v>
      </c>
    </row>
    <row r="64" spans="1:23" s="2" customFormat="1" ht="12" customHeight="1">
      <c r="A64" s="134">
        <v>1997</v>
      </c>
      <c r="B64" s="74">
        <f t="shared" si="6"/>
        <v>3.7230544875357667</v>
      </c>
      <c r="C64" s="74">
        <f t="shared" si="5"/>
        <v>6.3916753302676614</v>
      </c>
      <c r="D64" s="74">
        <f t="shared" si="5"/>
        <v>4.2998431072829293</v>
      </c>
      <c r="E64" s="74">
        <f t="shared" si="5"/>
        <v>9.0432118008291571</v>
      </c>
      <c r="F64" s="74">
        <f t="shared" si="5"/>
        <v>5.0504115940811349</v>
      </c>
      <c r="G64" s="74">
        <f t="shared" si="5"/>
        <v>6.1254944021316557</v>
      </c>
      <c r="H64" s="74">
        <f t="shared" si="5"/>
        <v>4.355126952293209</v>
      </c>
      <c r="I64" s="74">
        <f t="shared" si="5"/>
        <v>4.1939964234248981</v>
      </c>
      <c r="J64" s="74">
        <f t="shared" si="5"/>
        <v>6.9514658625523555</v>
      </c>
      <c r="K64" s="74">
        <f t="shared" si="5"/>
        <v>6.2590187550166849</v>
      </c>
      <c r="L64" s="74">
        <f t="shared" si="5"/>
        <v>4.7261438005657661</v>
      </c>
      <c r="M64" s="74">
        <f t="shared" si="5"/>
        <v>6.4225184154370538</v>
      </c>
      <c r="N64" s="74">
        <f t="shared" si="5"/>
        <v>3.9564373655483944</v>
      </c>
      <c r="O64" s="74">
        <f t="shared" si="5"/>
        <v>7.8090840885648909</v>
      </c>
      <c r="P64" s="74">
        <f t="shared" si="5"/>
        <v>3.0666817837474958</v>
      </c>
      <c r="Q64" s="74">
        <f t="shared" si="5"/>
        <v>6.4557799377058922</v>
      </c>
      <c r="R64" s="74">
        <f t="shared" si="5"/>
        <v>5.0936057188715527</v>
      </c>
      <c r="S64" s="74">
        <f t="shared" si="5"/>
        <v>6.0764452435887559</v>
      </c>
      <c r="T64" s="75">
        <f t="shared" si="4"/>
        <v>100</v>
      </c>
      <c r="U64" s="74">
        <f t="shared" si="4"/>
        <v>23.457784725915516</v>
      </c>
      <c r="V64" s="74">
        <f t="shared" si="4"/>
        <v>76.542210343529746</v>
      </c>
      <c r="W64" s="134">
        <v>1997</v>
      </c>
    </row>
    <row r="65" spans="1:23" s="2" customFormat="1" ht="12" customHeight="1">
      <c r="A65" s="134">
        <v>1998</v>
      </c>
      <c r="B65" s="74">
        <f t="shared" si="6"/>
        <v>3.5093018224907042</v>
      </c>
      <c r="C65" s="74">
        <f t="shared" si="5"/>
        <v>6.0450486694589269</v>
      </c>
      <c r="D65" s="74">
        <f t="shared" si="5"/>
        <v>4.0702073737984135</v>
      </c>
      <c r="E65" s="74">
        <f t="shared" si="5"/>
        <v>9.1309074449973977</v>
      </c>
      <c r="F65" s="74">
        <f t="shared" si="5"/>
        <v>5.1948922904819543</v>
      </c>
      <c r="G65" s="74">
        <f t="shared" si="5"/>
        <v>6.0868655475755959</v>
      </c>
      <c r="H65" s="74">
        <f t="shared" si="5"/>
        <v>4.254765827765258</v>
      </c>
      <c r="I65" s="74">
        <f t="shared" si="5"/>
        <v>4.2997664881898379</v>
      </c>
      <c r="J65" s="74">
        <f t="shared" si="5"/>
        <v>7.2546048124803875</v>
      </c>
      <c r="K65" s="74">
        <f t="shared" si="5"/>
        <v>6.1369482454199726</v>
      </c>
      <c r="L65" s="74">
        <f t="shared" si="5"/>
        <v>4.9957821492270247</v>
      </c>
      <c r="M65" s="74">
        <f t="shared" si="5"/>
        <v>6.5525507779037433</v>
      </c>
      <c r="N65" s="74">
        <f t="shared" si="5"/>
        <v>3.9965238383477666</v>
      </c>
      <c r="O65" s="74">
        <f t="shared" si="5"/>
        <v>7.6963816398170497</v>
      </c>
      <c r="P65" s="74">
        <f t="shared" si="5"/>
        <v>2.9784367590422476</v>
      </c>
      <c r="Q65" s="74">
        <f t="shared" si="5"/>
        <v>6.4819140620504037</v>
      </c>
      <c r="R65" s="74">
        <f t="shared" si="5"/>
        <v>5.2692822651767717</v>
      </c>
      <c r="S65" s="74">
        <f t="shared" si="5"/>
        <v>6.0458199857765429</v>
      </c>
      <c r="T65" s="75">
        <f t="shared" si="4"/>
        <v>100</v>
      </c>
      <c r="U65" s="74">
        <f t="shared" si="4"/>
        <v>22.755465310745443</v>
      </c>
      <c r="V65" s="74">
        <f t="shared" si="4"/>
        <v>77.24453468925455</v>
      </c>
      <c r="W65" s="134">
        <v>1998</v>
      </c>
    </row>
    <row r="66" spans="1:23" s="2" customFormat="1" ht="12" customHeight="1">
      <c r="A66" s="134">
        <v>1999</v>
      </c>
      <c r="B66" s="74">
        <f t="shared" si="6"/>
        <v>3.4526645925459389</v>
      </c>
      <c r="C66" s="74">
        <f t="shared" si="5"/>
        <v>5.9593112945749889</v>
      </c>
      <c r="D66" s="74">
        <f t="shared" si="5"/>
        <v>3.8925749606645832</v>
      </c>
      <c r="E66" s="74">
        <f t="shared" si="5"/>
        <v>8.8110688657320964</v>
      </c>
      <c r="F66" s="74">
        <f t="shared" si="5"/>
        <v>5.2662976802317703</v>
      </c>
      <c r="G66" s="74">
        <f t="shared" si="5"/>
        <v>6.1491519636106915</v>
      </c>
      <c r="H66" s="74">
        <f t="shared" si="5"/>
        <v>4.1536924793832153</v>
      </c>
      <c r="I66" s="74">
        <f t="shared" si="5"/>
        <v>4.2155740791176255</v>
      </c>
      <c r="J66" s="74">
        <f t="shared" si="5"/>
        <v>6.9950927196318622</v>
      </c>
      <c r="K66" s="74">
        <f t="shared" si="5"/>
        <v>6.3093453483282005</v>
      </c>
      <c r="L66" s="74">
        <f t="shared" si="5"/>
        <v>4.6990726989572487</v>
      </c>
      <c r="M66" s="74">
        <f t="shared" si="5"/>
        <v>6.9799779213927842</v>
      </c>
      <c r="N66" s="74">
        <f t="shared" si="5"/>
        <v>3.9735946062887364</v>
      </c>
      <c r="O66" s="74">
        <f t="shared" si="5"/>
        <v>7.4849162162129179</v>
      </c>
      <c r="P66" s="74">
        <f t="shared" si="5"/>
        <v>2.8992977200269374</v>
      </c>
      <c r="Q66" s="74">
        <f t="shared" si="5"/>
        <v>6.3635763329648958</v>
      </c>
      <c r="R66" s="74">
        <f t="shared" si="5"/>
        <v>6.5711234345958829</v>
      </c>
      <c r="S66" s="74">
        <f t="shared" si="5"/>
        <v>5.8236578792232567</v>
      </c>
      <c r="T66" s="75">
        <f t="shared" si="4"/>
        <v>100</v>
      </c>
      <c r="U66" s="74">
        <f t="shared" si="4"/>
        <v>22.11561971351761</v>
      </c>
      <c r="V66" s="74">
        <f t="shared" si="4"/>
        <v>77.884371079966016</v>
      </c>
      <c r="W66" s="134">
        <v>1999</v>
      </c>
    </row>
    <row r="67" spans="1:23" ht="12" customHeight="1">
      <c r="A67" s="108">
        <v>2000</v>
      </c>
      <c r="B67" s="74">
        <f t="shared" si="6"/>
        <v>3.3198262259677125</v>
      </c>
      <c r="C67" s="74">
        <f t="shared" si="5"/>
        <v>5.8219462882339581</v>
      </c>
      <c r="D67" s="74">
        <f t="shared" si="5"/>
        <v>3.8378661801341187</v>
      </c>
      <c r="E67" s="74">
        <f t="shared" si="5"/>
        <v>9.1767877072630473</v>
      </c>
      <c r="F67" s="74">
        <f t="shared" si="5"/>
        <v>5.2657057031001289</v>
      </c>
      <c r="G67" s="74">
        <f t="shared" si="5"/>
        <v>6.099903167612438</v>
      </c>
      <c r="H67" s="74">
        <f t="shared" si="5"/>
        <v>4.0995891904369621</v>
      </c>
      <c r="I67" s="74">
        <f t="shared" si="5"/>
        <v>4.3214707222775628</v>
      </c>
      <c r="J67" s="74">
        <f t="shared" si="5"/>
        <v>6.5388130834508411</v>
      </c>
      <c r="K67" s="74">
        <f t="shared" si="5"/>
        <v>6.4639810358323269</v>
      </c>
      <c r="L67" s="74">
        <f t="shared" si="5"/>
        <v>4.5242306725345882</v>
      </c>
      <c r="M67" s="74">
        <f t="shared" si="5"/>
        <v>7.2231069292855405</v>
      </c>
      <c r="N67" s="74">
        <f t="shared" si="5"/>
        <v>3.9050692942432872</v>
      </c>
      <c r="O67" s="74">
        <f t="shared" si="5"/>
        <v>7.0027252171196057</v>
      </c>
      <c r="P67" s="74">
        <f t="shared" si="5"/>
        <v>2.8783643781455504</v>
      </c>
      <c r="Q67" s="74">
        <f t="shared" si="5"/>
        <v>5.9068808525566014</v>
      </c>
      <c r="R67" s="74">
        <f t="shared" si="5"/>
        <v>7.3730374104050824</v>
      </c>
      <c r="S67" s="74">
        <f t="shared" si="5"/>
        <v>6.2407004184743133</v>
      </c>
      <c r="T67" s="75">
        <f t="shared" si="4"/>
        <v>100</v>
      </c>
      <c r="U67" s="74">
        <f t="shared" si="4"/>
        <v>22.156426401598832</v>
      </c>
      <c r="V67" s="74">
        <f t="shared" si="4"/>
        <v>77.843578075474824</v>
      </c>
      <c r="W67" s="113">
        <v>2000</v>
      </c>
    </row>
    <row r="68" spans="1:23" ht="12" customHeight="1">
      <c r="A68" s="108">
        <v>2001</v>
      </c>
      <c r="B68" s="74">
        <f t="shared" si="6"/>
        <v>3.2533469802664299</v>
      </c>
      <c r="C68" s="74">
        <f t="shared" si="5"/>
        <v>5.7505958879145096</v>
      </c>
      <c r="D68" s="74">
        <f t="shared" si="5"/>
        <v>3.8122492004569568</v>
      </c>
      <c r="E68" s="74">
        <f t="shared" si="5"/>
        <v>9.0304748485915898</v>
      </c>
      <c r="F68" s="74">
        <f t="shared" si="5"/>
        <v>5.2935846012249019</v>
      </c>
      <c r="G68" s="74">
        <f t="shared" si="5"/>
        <v>6.0318912569017673</v>
      </c>
      <c r="H68" s="74">
        <f t="shared" si="5"/>
        <v>3.9441421180657832</v>
      </c>
      <c r="I68" s="74">
        <f t="shared" si="5"/>
        <v>4.4628071543260113</v>
      </c>
      <c r="J68" s="74">
        <f t="shared" si="5"/>
        <v>6.3133570668766739</v>
      </c>
      <c r="K68" s="74">
        <f t="shared" si="5"/>
        <v>7.2627876628694743</v>
      </c>
      <c r="L68" s="74">
        <f t="shared" si="5"/>
        <v>4.5504728207808647</v>
      </c>
      <c r="M68" s="74">
        <f t="shared" si="5"/>
        <v>7.0463210531330107</v>
      </c>
      <c r="N68" s="74">
        <f t="shared" si="5"/>
        <v>3.9670161726645872</v>
      </c>
      <c r="O68" s="74">
        <f t="shared" si="5"/>
        <v>6.6808802796281066</v>
      </c>
      <c r="P68" s="74">
        <f t="shared" si="5"/>
        <v>2.9694163313932194</v>
      </c>
      <c r="Q68" s="74">
        <f t="shared" si="5"/>
        <v>5.5291668232684295</v>
      </c>
      <c r="R68" s="74">
        <f t="shared" si="5"/>
        <v>7.7126163915282975</v>
      </c>
      <c r="S68" s="74">
        <f t="shared" si="5"/>
        <v>6.3888689798276541</v>
      </c>
      <c r="T68" s="75">
        <f t="shared" si="4"/>
        <v>100</v>
      </c>
      <c r="U68" s="74">
        <f t="shared" si="4"/>
        <v>21.846666917229481</v>
      </c>
      <c r="V68" s="74">
        <f t="shared" si="4"/>
        <v>78.153328712488786</v>
      </c>
      <c r="W68" s="113">
        <v>2001</v>
      </c>
    </row>
    <row r="69" spans="1:23" ht="12" customHeight="1">
      <c r="A69" s="108">
        <v>2002</v>
      </c>
      <c r="B69" s="74">
        <f t="shared" si="6"/>
        <v>3.2904889387427727</v>
      </c>
      <c r="C69" s="74">
        <f t="shared" si="5"/>
        <v>5.6146781310901792</v>
      </c>
      <c r="D69" s="74">
        <f t="shared" si="5"/>
        <v>3.8000785267854451</v>
      </c>
      <c r="E69" s="74">
        <f t="shared" si="5"/>
        <v>9.0220146325482826</v>
      </c>
      <c r="F69" s="74">
        <f t="shared" si="5"/>
        <v>5.3140832520994108</v>
      </c>
      <c r="G69" s="74">
        <f t="shared" si="5"/>
        <v>6.037369816644647</v>
      </c>
      <c r="H69" s="74">
        <f t="shared" si="5"/>
        <v>3.9792078921300282</v>
      </c>
      <c r="I69" s="74">
        <f t="shared" si="5"/>
        <v>4.5676247783421386</v>
      </c>
      <c r="J69" s="74">
        <f t="shared" si="5"/>
        <v>6.4479718104363135</v>
      </c>
      <c r="K69" s="74">
        <f t="shared" si="5"/>
        <v>7.3358398977167099</v>
      </c>
      <c r="L69" s="74">
        <f t="shared" si="5"/>
        <v>4.6556296053980377</v>
      </c>
      <c r="M69" s="74">
        <f t="shared" si="5"/>
        <v>7.0580277747696467</v>
      </c>
      <c r="N69" s="74">
        <f t="shared" si="5"/>
        <v>4.1201440359650165</v>
      </c>
      <c r="O69" s="74">
        <f t="shared" si="5"/>
        <v>6.7074613050411473</v>
      </c>
      <c r="P69" s="74">
        <f t="shared" si="5"/>
        <v>2.986378709464752</v>
      </c>
      <c r="Q69" s="74">
        <f t="shared" si="5"/>
        <v>5.6208764762768659</v>
      </c>
      <c r="R69" s="74">
        <f t="shared" si="5"/>
        <v>7.3589620818016819</v>
      </c>
      <c r="S69" s="74">
        <f t="shared" si="5"/>
        <v>6.0831558488607778</v>
      </c>
      <c r="T69" s="75">
        <f t="shared" si="4"/>
        <v>100</v>
      </c>
      <c r="U69" s="74">
        <f t="shared" si="4"/>
        <v>21.727260229166678</v>
      </c>
      <c r="V69" s="74">
        <f t="shared" si="4"/>
        <v>78.272733284947165</v>
      </c>
      <c r="W69" s="113">
        <v>2002</v>
      </c>
    </row>
    <row r="70" spans="1:23" ht="12" customHeight="1">
      <c r="A70" s="108">
        <v>2003</v>
      </c>
      <c r="B70" s="74">
        <f t="shared" si="6"/>
        <v>3.3654044039554845</v>
      </c>
      <c r="C70" s="74">
        <f t="shared" si="5"/>
        <v>5.810841243371927</v>
      </c>
      <c r="D70" s="74">
        <f t="shared" si="5"/>
        <v>3.7915222034962506</v>
      </c>
      <c r="E70" s="74">
        <f t="shared" si="5"/>
        <v>9.2455420447860188</v>
      </c>
      <c r="F70" s="74">
        <f t="shared" si="5"/>
        <v>5.1939893535359234</v>
      </c>
      <c r="G70" s="74">
        <f t="shared" si="5"/>
        <v>6.0127259354198177</v>
      </c>
      <c r="H70" s="74">
        <f t="shared" si="5"/>
        <v>3.914020018978341</v>
      </c>
      <c r="I70" s="74">
        <f t="shared" si="5"/>
        <v>4.4835505232778257</v>
      </c>
      <c r="J70" s="74">
        <f t="shared" si="5"/>
        <v>6.3630578417937347</v>
      </c>
      <c r="K70" s="74">
        <f t="shared" si="5"/>
        <v>7.8862888415310213</v>
      </c>
      <c r="L70" s="74">
        <f t="shared" si="5"/>
        <v>4.7741722019446948</v>
      </c>
      <c r="M70" s="74">
        <f t="shared" si="5"/>
        <v>7.0206407595868896</v>
      </c>
      <c r="N70" s="74">
        <f t="shared" si="5"/>
        <v>3.849730233122687</v>
      </c>
      <c r="O70" s="74">
        <f t="shared" si="5"/>
        <v>6.6424151808532752</v>
      </c>
      <c r="P70" s="74">
        <f t="shared" si="5"/>
        <v>2.8947056573766878</v>
      </c>
      <c r="Q70" s="74">
        <f t="shared" si="5"/>
        <v>5.2507896089611013</v>
      </c>
      <c r="R70" s="74">
        <f t="shared" si="5"/>
        <v>7.8065800653765187</v>
      </c>
      <c r="S70" s="74">
        <f t="shared" si="5"/>
        <v>5.6940067146537414</v>
      </c>
      <c r="T70" s="75">
        <f t="shared" si="4"/>
        <v>100</v>
      </c>
      <c r="U70" s="74">
        <f t="shared" si="4"/>
        <v>22.213309895609683</v>
      </c>
      <c r="V70" s="74">
        <f t="shared" si="4"/>
        <v>77.786672936412273</v>
      </c>
      <c r="W70" s="113">
        <v>2003</v>
      </c>
    </row>
    <row r="71" spans="1:23" ht="12" customHeight="1">
      <c r="A71" s="108">
        <v>2004</v>
      </c>
      <c r="B71" s="74">
        <f t="shared" si="6"/>
        <v>3.3287717727289801</v>
      </c>
      <c r="C71" s="74">
        <f t="shared" si="5"/>
        <v>5.8349194873331696</v>
      </c>
      <c r="D71" s="74">
        <f t="shared" si="5"/>
        <v>3.5639201312739162</v>
      </c>
      <c r="E71" s="74">
        <f t="shared" si="5"/>
        <v>9.2911119030845342</v>
      </c>
      <c r="F71" s="74">
        <f t="shared" si="5"/>
        <v>5.1283180951866374</v>
      </c>
      <c r="G71" s="74">
        <f t="shared" si="5"/>
        <v>6.2002381384717671</v>
      </c>
      <c r="H71" s="74">
        <f t="shared" si="5"/>
        <v>3.7993486822466482</v>
      </c>
      <c r="I71" s="74">
        <f t="shared" si="5"/>
        <v>4.4696526090640667</v>
      </c>
      <c r="J71" s="74">
        <f t="shared" si="5"/>
        <v>6.4573523287629069</v>
      </c>
      <c r="K71" s="74">
        <f t="shared" si="5"/>
        <v>7.3392851780965804</v>
      </c>
      <c r="L71" s="74">
        <f t="shared" si="5"/>
        <v>4.3644236245207351</v>
      </c>
      <c r="M71" s="74">
        <f t="shared" si="5"/>
        <v>6.9210687057761202</v>
      </c>
      <c r="N71" s="74">
        <f t="shared" si="5"/>
        <v>3.8399096726524418</v>
      </c>
      <c r="O71" s="74">
        <f t="shared" si="5"/>
        <v>6.8138867381912913</v>
      </c>
      <c r="P71" s="74">
        <f t="shared" si="5"/>
        <v>2.9141643461575875</v>
      </c>
      <c r="Q71" s="74">
        <f t="shared" si="5"/>
        <v>5.1385346638598364</v>
      </c>
      <c r="R71" s="74">
        <f t="shared" si="5"/>
        <v>8.8990327841032038</v>
      </c>
      <c r="S71" s="74">
        <f t="shared" si="5"/>
        <v>5.6960736844191855</v>
      </c>
      <c r="T71" s="75">
        <f t="shared" si="4"/>
        <v>100</v>
      </c>
      <c r="U71" s="74">
        <f t="shared" si="4"/>
        <v>22.0187232944206</v>
      </c>
      <c r="V71" s="74">
        <f t="shared" si="4"/>
        <v>77.981289251509011</v>
      </c>
      <c r="W71" s="113">
        <v>2004</v>
      </c>
    </row>
    <row r="72" spans="1:23" ht="12" customHeight="1">
      <c r="A72" s="108">
        <v>2005</v>
      </c>
      <c r="B72" s="74">
        <f t="shared" si="6"/>
        <v>3.275175943078859</v>
      </c>
      <c r="C72" s="74">
        <f t="shared" si="5"/>
        <v>5.6598257248857333</v>
      </c>
      <c r="D72" s="74">
        <f t="shared" si="5"/>
        <v>3.5237972749624618</v>
      </c>
      <c r="E72" s="74">
        <f t="shared" si="5"/>
        <v>9.4112139672653878</v>
      </c>
      <c r="F72" s="74">
        <f t="shared" si="5"/>
        <v>5.2226987046001181</v>
      </c>
      <c r="G72" s="74">
        <f t="shared" si="5"/>
        <v>6.9139035820929839</v>
      </c>
      <c r="H72" s="74">
        <f t="shared" si="5"/>
        <v>3.869717057204098</v>
      </c>
      <c r="I72" s="74">
        <f t="shared" si="5"/>
        <v>4.386894410051954</v>
      </c>
      <c r="J72" s="74">
        <f t="shared" si="5"/>
        <v>6.2081730822105881</v>
      </c>
      <c r="K72" s="74">
        <f t="shared" si="5"/>
        <v>7.4416518294817937</v>
      </c>
      <c r="L72" s="74">
        <f t="shared" si="5"/>
        <v>4.4981518886296934</v>
      </c>
      <c r="M72" s="74">
        <f t="shared" si="5"/>
        <v>6.9486659987104877</v>
      </c>
      <c r="N72" s="74">
        <f t="shared" si="5"/>
        <v>3.6993962787356089</v>
      </c>
      <c r="O72" s="74">
        <f t="shared" si="5"/>
        <v>6.6936418782731879</v>
      </c>
      <c r="P72" s="74">
        <f t="shared" si="5"/>
        <v>2.9272959129719283</v>
      </c>
      <c r="Q72" s="74">
        <f t="shared" si="5"/>
        <v>5.1528684853818856</v>
      </c>
      <c r="R72" s="74">
        <f t="shared" si="5"/>
        <v>8.4912036146805558</v>
      </c>
      <c r="S72" s="74">
        <f t="shared" si="5"/>
        <v>5.6757202399450684</v>
      </c>
      <c r="T72" s="75">
        <f t="shared" si="4"/>
        <v>100</v>
      </c>
      <c r="U72" s="74">
        <f t="shared" si="4"/>
        <v>21.870012910192443</v>
      </c>
      <c r="V72" s="74">
        <f t="shared" si="4"/>
        <v>78.129982962969962</v>
      </c>
      <c r="W72" s="113">
        <v>2005</v>
      </c>
    </row>
    <row r="73" spans="1:23" ht="12" customHeight="1">
      <c r="A73" s="108">
        <v>2006</v>
      </c>
      <c r="B73" s="74">
        <f t="shared" si="6"/>
        <v>3.2981726062815722</v>
      </c>
      <c r="C73" s="74">
        <f t="shared" si="5"/>
        <v>5.4096184782866032</v>
      </c>
      <c r="D73" s="74">
        <f t="shared" si="5"/>
        <v>3.3982437074627407</v>
      </c>
      <c r="E73" s="74">
        <f t="shared" si="5"/>
        <v>9.2102856531021065</v>
      </c>
      <c r="F73" s="74">
        <f t="shared" si="5"/>
        <v>5.1436144194251145</v>
      </c>
      <c r="G73" s="74">
        <f t="shared" si="5"/>
        <v>8.7075350273475021</v>
      </c>
      <c r="H73" s="74">
        <f t="shared" si="5"/>
        <v>3.7220497293849415</v>
      </c>
      <c r="I73" s="74">
        <f t="shared" si="5"/>
        <v>4.4214207858821553</v>
      </c>
      <c r="J73" s="74">
        <f t="shared" si="5"/>
        <v>6.0972345386839626</v>
      </c>
      <c r="K73" s="74">
        <f t="shared" si="5"/>
        <v>7.9485755162576446</v>
      </c>
      <c r="L73" s="74">
        <f t="shared" si="5"/>
        <v>4.5480135061123415</v>
      </c>
      <c r="M73" s="74">
        <f t="shared" si="5"/>
        <v>6.8522487989045162</v>
      </c>
      <c r="N73" s="74">
        <f t="shared" si="5"/>
        <v>3.6474031405457503</v>
      </c>
      <c r="O73" s="74">
        <f t="shared" si="5"/>
        <v>6.5696935952328603</v>
      </c>
      <c r="P73" s="74">
        <f t="shared" si="5"/>
        <v>2.918453535718859</v>
      </c>
      <c r="Q73" s="74">
        <f t="shared" si="5"/>
        <v>5.5830007314176022</v>
      </c>
      <c r="R73" s="74">
        <f t="shared" si="5"/>
        <v>6.6703162042739423</v>
      </c>
      <c r="S73" s="74">
        <f t="shared" si="5"/>
        <v>5.8541180560088533</v>
      </c>
      <c r="T73" s="75">
        <f t="shared" si="4"/>
        <v>100</v>
      </c>
      <c r="U73" s="74">
        <f t="shared" si="4"/>
        <v>21.316320445133023</v>
      </c>
      <c r="V73" s="74">
        <f t="shared" si="4"/>
        <v>78.683677585196037</v>
      </c>
      <c r="W73" s="113">
        <v>2006</v>
      </c>
    </row>
    <row r="74" spans="1:23" ht="12" customHeight="1">
      <c r="A74" s="108">
        <v>2007</v>
      </c>
      <c r="B74" s="74">
        <f t="shared" si="6"/>
        <v>3.2651537489241962</v>
      </c>
      <c r="C74" s="74">
        <f t="shared" si="5"/>
        <v>5.3328951294965039</v>
      </c>
      <c r="D74" s="74">
        <f t="shared" si="5"/>
        <v>3.3453205142744475</v>
      </c>
      <c r="E74" s="74">
        <f t="shared" si="5"/>
        <v>9.1932004466755917</v>
      </c>
      <c r="F74" s="74">
        <f t="shared" si="5"/>
        <v>5.0995116383710402</v>
      </c>
      <c r="G74" s="74">
        <f t="shared" si="5"/>
        <v>8.4414621306271282</v>
      </c>
      <c r="H74" s="74">
        <f t="shared" si="5"/>
        <v>3.6517596456372621</v>
      </c>
      <c r="I74" s="74">
        <f t="shared" si="5"/>
        <v>4.4560400128394049</v>
      </c>
      <c r="J74" s="74">
        <f t="shared" si="5"/>
        <v>5.9455954247672302</v>
      </c>
      <c r="K74" s="74">
        <f t="shared" si="5"/>
        <v>8.3292725830192609</v>
      </c>
      <c r="L74" s="74">
        <f t="shared" si="5"/>
        <v>4.7104653156008576</v>
      </c>
      <c r="M74" s="74">
        <f t="shared" si="5"/>
        <v>6.7909730211562032</v>
      </c>
      <c r="N74" s="74">
        <f t="shared" si="5"/>
        <v>3.5990793857154153</v>
      </c>
      <c r="O74" s="74">
        <f t="shared" si="5"/>
        <v>6.6993008491736044</v>
      </c>
      <c r="P74" s="74">
        <f t="shared" si="5"/>
        <v>2.9028366232636862</v>
      </c>
      <c r="Q74" s="74">
        <f t="shared" si="5"/>
        <v>6.1313120370408587</v>
      </c>
      <c r="R74" s="74">
        <f t="shared" si="5"/>
        <v>6.6665264384096474</v>
      </c>
      <c r="S74" s="74">
        <f t="shared" si="5"/>
        <v>5.4392950550076575</v>
      </c>
      <c r="T74" s="75">
        <f t="shared" si="4"/>
        <v>100</v>
      </c>
      <c r="U74" s="74">
        <f t="shared" si="4"/>
        <v>21.13656983937074</v>
      </c>
      <c r="V74" s="74">
        <f t="shared" si="4"/>
        <v>78.863430160629264</v>
      </c>
      <c r="W74" s="113">
        <v>2007</v>
      </c>
    </row>
    <row r="75" spans="1:23" ht="12" customHeight="1">
      <c r="A75" s="108">
        <v>2008</v>
      </c>
      <c r="B75" s="74">
        <f t="shared" si="6"/>
        <v>3.3130291568652699</v>
      </c>
      <c r="C75" s="74">
        <f t="shared" si="5"/>
        <v>5.2995830255893477</v>
      </c>
      <c r="D75" s="74">
        <f t="shared" si="5"/>
        <v>3.8231918210811893</v>
      </c>
      <c r="E75" s="74">
        <f t="shared" si="5"/>
        <v>9.3316886308390004</v>
      </c>
      <c r="F75" s="74">
        <f t="shared" si="5"/>
        <v>5.1503811253105924</v>
      </c>
      <c r="G75" s="74">
        <f t="shared" si="5"/>
        <v>8.4458290091115398</v>
      </c>
      <c r="H75" s="74">
        <f t="shared" si="5"/>
        <v>3.6793285641696691</v>
      </c>
      <c r="I75" s="74">
        <f t="shared" si="5"/>
        <v>4.4656616664425135</v>
      </c>
      <c r="J75" s="74">
        <f t="shared" si="5"/>
        <v>6.112737501432151</v>
      </c>
      <c r="K75" s="74">
        <f t="shared" si="5"/>
        <v>7.8789478361449508</v>
      </c>
      <c r="L75" s="74">
        <f t="shared" si="5"/>
        <v>4.4615423428566841</v>
      </c>
      <c r="M75" s="74">
        <f t="shared" si="5"/>
        <v>6.4079428760765751</v>
      </c>
      <c r="N75" s="74">
        <f t="shared" si="5"/>
        <v>3.695302385630276</v>
      </c>
      <c r="O75" s="74">
        <f t="shared" si="5"/>
        <v>6.6451390205801042</v>
      </c>
      <c r="P75" s="74">
        <f t="shared" si="5"/>
        <v>2.8458411071072098</v>
      </c>
      <c r="Q75" s="74">
        <f t="shared" si="5"/>
        <v>6.6127171977438985</v>
      </c>
      <c r="R75" s="74">
        <f t="shared" si="5"/>
        <v>6.6418270844170957</v>
      </c>
      <c r="S75" s="74">
        <f t="shared" si="5"/>
        <v>5.1893096486019257</v>
      </c>
      <c r="T75" s="75">
        <f t="shared" si="4"/>
        <v>100</v>
      </c>
      <c r="U75" s="74">
        <f t="shared" si="4"/>
        <v>21.767492634374808</v>
      </c>
      <c r="V75" s="74">
        <f t="shared" si="4"/>
        <v>78.23250736562521</v>
      </c>
      <c r="W75" s="113">
        <v>2008</v>
      </c>
    </row>
    <row r="76" spans="1:23" ht="12" customHeight="1">
      <c r="A76" s="108">
        <v>2009</v>
      </c>
      <c r="B76" s="74">
        <f t="shared" si="6"/>
        <v>3.3313878057573874</v>
      </c>
      <c r="C76" s="74">
        <f t="shared" si="5"/>
        <v>5.2204723506646777</v>
      </c>
      <c r="D76" s="74">
        <f t="shared" si="5"/>
        <v>3.781717426364148</v>
      </c>
      <c r="E76" s="74">
        <f t="shared" si="5"/>
        <v>10.13907193650973</v>
      </c>
      <c r="F76" s="74">
        <f t="shared" si="5"/>
        <v>5.2975203384880754</v>
      </c>
      <c r="G76" s="74">
        <f t="shared" si="5"/>
        <v>8.6629583115043811</v>
      </c>
      <c r="H76" s="74">
        <f t="shared" si="5"/>
        <v>3.7244719292107229</v>
      </c>
      <c r="I76" s="74">
        <f t="shared" si="5"/>
        <v>4.4224113685855384</v>
      </c>
      <c r="J76" s="74">
        <f t="shared" si="5"/>
        <v>6.1309485314345515</v>
      </c>
      <c r="K76" s="74">
        <f t="shared" si="5"/>
        <v>7.3060886532590255</v>
      </c>
      <c r="L76" s="74">
        <f t="shared" si="5"/>
        <v>4.3228331297879592</v>
      </c>
      <c r="M76" s="74">
        <f t="shared" si="5"/>
        <v>6.2654480972035884</v>
      </c>
      <c r="N76" s="74">
        <f t="shared" si="5"/>
        <v>3.7503088401690579</v>
      </c>
      <c r="O76" s="74">
        <f t="shared" si="5"/>
        <v>6.7064253967673491</v>
      </c>
      <c r="P76" s="74">
        <f t="shared" si="5"/>
        <v>2.8360257851284754</v>
      </c>
      <c r="Q76" s="74">
        <f t="shared" si="5"/>
        <v>6.7939928723023737</v>
      </c>
      <c r="R76" s="74">
        <f t="shared" ref="C76:S85" si="7">R22/$T22*100</f>
        <v>6.4374824690816981</v>
      </c>
      <c r="S76" s="74">
        <f t="shared" si="7"/>
        <v>4.8704347577812541</v>
      </c>
      <c r="T76" s="75">
        <f t="shared" ref="T76:V76" si="8">T22/$T22*100</f>
        <v>100</v>
      </c>
      <c r="U76" s="74">
        <f t="shared" si="8"/>
        <v>22.472649519295945</v>
      </c>
      <c r="V76" s="74">
        <f t="shared" si="8"/>
        <v>77.52735048070403</v>
      </c>
      <c r="W76" s="113">
        <v>2009</v>
      </c>
    </row>
    <row r="77" spans="1:23" ht="12" customHeight="1">
      <c r="A77" s="108">
        <v>2010</v>
      </c>
      <c r="B77" s="74">
        <f t="shared" si="6"/>
        <v>3.3404389945951936</v>
      </c>
      <c r="C77" s="74">
        <f t="shared" si="7"/>
        <v>5.1177992690500149</v>
      </c>
      <c r="D77" s="74">
        <f t="shared" si="7"/>
        <v>3.7538289666545306</v>
      </c>
      <c r="E77" s="74">
        <f t="shared" si="7"/>
        <v>9.9468158432362177</v>
      </c>
      <c r="F77" s="74">
        <f t="shared" si="7"/>
        <v>5.2366363792069146</v>
      </c>
      <c r="G77" s="74">
        <f t="shared" si="7"/>
        <v>8.61390546422267</v>
      </c>
      <c r="H77" s="74">
        <f t="shared" si="7"/>
        <v>3.6414165017740125</v>
      </c>
      <c r="I77" s="74">
        <f t="shared" si="7"/>
        <v>4.2253617095014597</v>
      </c>
      <c r="J77" s="74">
        <f t="shared" si="7"/>
        <v>5.8767967848299332</v>
      </c>
      <c r="K77" s="74">
        <f t="shared" si="7"/>
        <v>7.3933286540828966</v>
      </c>
      <c r="L77" s="74">
        <f t="shared" si="7"/>
        <v>4.2447055758820351</v>
      </c>
      <c r="M77" s="74">
        <f t="shared" si="7"/>
        <v>6.1645484523328982</v>
      </c>
      <c r="N77" s="74">
        <f t="shared" si="7"/>
        <v>3.671943877110432</v>
      </c>
      <c r="O77" s="74">
        <f t="shared" si="7"/>
        <v>6.5557578879510299</v>
      </c>
      <c r="P77" s="74">
        <f t="shared" si="7"/>
        <v>2.8779792925237282</v>
      </c>
      <c r="Q77" s="74">
        <f t="shared" si="7"/>
        <v>7.1158388467297318</v>
      </c>
      <c r="R77" s="74">
        <f t="shared" si="7"/>
        <v>6.9038650006125195</v>
      </c>
      <c r="S77" s="74">
        <f t="shared" si="7"/>
        <v>5.3190324997037814</v>
      </c>
      <c r="T77" s="75">
        <f t="shared" ref="T77:V77" si="9">T23/$T23*100</f>
        <v>100</v>
      </c>
      <c r="U77" s="74">
        <f t="shared" si="9"/>
        <v>22.158883073535957</v>
      </c>
      <c r="V77" s="74">
        <f t="shared" si="9"/>
        <v>77.841116926464053</v>
      </c>
      <c r="W77" s="113">
        <v>2010</v>
      </c>
    </row>
    <row r="78" spans="1:23" ht="12" customHeight="1">
      <c r="A78" s="108">
        <v>2011</v>
      </c>
      <c r="B78" s="74">
        <f t="shared" si="6"/>
        <v>3.339224852377634</v>
      </c>
      <c r="C78" s="74">
        <f t="shared" si="7"/>
        <v>5.0471569197965378</v>
      </c>
      <c r="D78" s="74">
        <f t="shared" si="7"/>
        <v>3.6959856454169784</v>
      </c>
      <c r="E78" s="74">
        <f t="shared" si="7"/>
        <v>9.9622523300739729</v>
      </c>
      <c r="F78" s="74">
        <f t="shared" si="7"/>
        <v>5.3083652691228522</v>
      </c>
      <c r="G78" s="74">
        <f t="shared" si="7"/>
        <v>8.4546389865733449</v>
      </c>
      <c r="H78" s="74">
        <f t="shared" si="7"/>
        <v>3.7585283670795242</v>
      </c>
      <c r="I78" s="74">
        <f t="shared" si="7"/>
        <v>4.3545965942249731</v>
      </c>
      <c r="J78" s="74">
        <f t="shared" si="7"/>
        <v>5.6522632332008271</v>
      </c>
      <c r="K78" s="74">
        <f t="shared" si="7"/>
        <v>7.7601871708663612</v>
      </c>
      <c r="L78" s="74">
        <f t="shared" si="7"/>
        <v>4.3158549784246585</v>
      </c>
      <c r="M78" s="74">
        <f t="shared" si="7"/>
        <v>6.1549176011561793</v>
      </c>
      <c r="N78" s="74">
        <f t="shared" si="7"/>
        <v>3.6806953751134679</v>
      </c>
      <c r="O78" s="74">
        <f t="shared" si="7"/>
        <v>6.7452121721201035</v>
      </c>
      <c r="P78" s="74">
        <f t="shared" si="7"/>
        <v>2.9683779391485872</v>
      </c>
      <c r="Q78" s="74">
        <f t="shared" si="7"/>
        <v>6.6610765331710811</v>
      </c>
      <c r="R78" s="74">
        <f t="shared" si="7"/>
        <v>7.2631620306829294</v>
      </c>
      <c r="S78" s="74">
        <f t="shared" si="7"/>
        <v>4.8775040014499922</v>
      </c>
      <c r="T78" s="75">
        <f t="shared" ref="T78:V78" si="10">T24/$T24*100</f>
        <v>100</v>
      </c>
      <c r="U78" s="74">
        <f t="shared" si="10"/>
        <v>22.044619747665127</v>
      </c>
      <c r="V78" s="74">
        <f t="shared" si="10"/>
        <v>77.955380252334876</v>
      </c>
      <c r="W78" s="113">
        <v>2011</v>
      </c>
    </row>
    <row r="79" spans="1:23" ht="12" customHeight="1">
      <c r="A79" s="108">
        <v>2012</v>
      </c>
      <c r="B79" s="74">
        <f t="shared" si="6"/>
        <v>3.3311670626260481</v>
      </c>
      <c r="C79" s="74">
        <f t="shared" si="7"/>
        <v>5.0125498664272659</v>
      </c>
      <c r="D79" s="74">
        <f t="shared" si="7"/>
        <v>3.3474866678943012</v>
      </c>
      <c r="E79" s="74">
        <f t="shared" si="7"/>
        <v>9.9479207154088485</v>
      </c>
      <c r="F79" s="74">
        <f t="shared" si="7"/>
        <v>5.4331349374329969</v>
      </c>
      <c r="G79" s="74">
        <f t="shared" si="7"/>
        <v>8.272720789209524</v>
      </c>
      <c r="H79" s="74">
        <f t="shared" si="7"/>
        <v>3.7226729160472685</v>
      </c>
      <c r="I79" s="74">
        <f t="shared" si="7"/>
        <v>4.5448038015224315</v>
      </c>
      <c r="J79" s="74">
        <f t="shared" si="7"/>
        <v>5.6484695230395463</v>
      </c>
      <c r="K79" s="74">
        <f t="shared" si="7"/>
        <v>7.5635284307369419</v>
      </c>
      <c r="L79" s="74">
        <f t="shared" si="7"/>
        <v>4.2596156012302675</v>
      </c>
      <c r="M79" s="74">
        <f t="shared" si="7"/>
        <v>6.1903744683077537</v>
      </c>
      <c r="N79" s="74">
        <f t="shared" si="7"/>
        <v>3.7478067718671468</v>
      </c>
      <c r="O79" s="74">
        <f t="shared" si="7"/>
        <v>6.8780218241319009</v>
      </c>
      <c r="P79" s="74">
        <f t="shared" si="7"/>
        <v>3.004209636491785</v>
      </c>
      <c r="Q79" s="74">
        <f t="shared" si="7"/>
        <v>6.5443756177254109</v>
      </c>
      <c r="R79" s="74">
        <f t="shared" si="7"/>
        <v>7.5538942104209807</v>
      </c>
      <c r="S79" s="74">
        <f t="shared" si="7"/>
        <v>4.9972471594795866</v>
      </c>
      <c r="T79" s="75">
        <f t="shared" ref="T79:V79" si="11">T25/$T25*100</f>
        <v>100</v>
      </c>
      <c r="U79" s="74">
        <f t="shared" si="11"/>
        <v>21.639124312356465</v>
      </c>
      <c r="V79" s="74">
        <f t="shared" si="11"/>
        <v>78.360875687643528</v>
      </c>
      <c r="W79" s="113">
        <v>2012</v>
      </c>
    </row>
    <row r="80" spans="1:23" ht="12" customHeight="1">
      <c r="A80" s="125">
        <v>2013</v>
      </c>
      <c r="B80" s="74">
        <f t="shared" si="6"/>
        <v>3.2610579525439642</v>
      </c>
      <c r="C80" s="74">
        <f t="shared" si="7"/>
        <v>5.0243022811417024</v>
      </c>
      <c r="D80" s="74">
        <f t="shared" si="7"/>
        <v>3.1411257540549284</v>
      </c>
      <c r="E80" s="74">
        <f t="shared" si="7"/>
        <v>9.8331897950704441</v>
      </c>
      <c r="F80" s="74">
        <f t="shared" si="7"/>
        <v>5.435347124283477</v>
      </c>
      <c r="G80" s="74">
        <f t="shared" si="7"/>
        <v>8.3052638610783962</v>
      </c>
      <c r="H80" s="74">
        <f t="shared" si="7"/>
        <v>3.7568579881719364</v>
      </c>
      <c r="I80" s="74">
        <f t="shared" si="7"/>
        <v>4.5904663061933473</v>
      </c>
      <c r="J80" s="74">
        <f t="shared" si="7"/>
        <v>5.7132529052126788</v>
      </c>
      <c r="K80" s="74">
        <f t="shared" si="7"/>
        <v>7.7246722913754935</v>
      </c>
      <c r="L80" s="74">
        <f t="shared" si="7"/>
        <v>4.2793889142031913</v>
      </c>
      <c r="M80" s="74">
        <f t="shared" si="7"/>
        <v>6.252041736530618</v>
      </c>
      <c r="N80" s="74">
        <f t="shared" si="7"/>
        <v>3.7632887974872236</v>
      </c>
      <c r="O80" s="74">
        <f t="shared" si="7"/>
        <v>7.2406221521409559</v>
      </c>
      <c r="P80" s="74">
        <f t="shared" si="7"/>
        <v>2.9969041591692869</v>
      </c>
      <c r="Q80" s="74">
        <f t="shared" si="7"/>
        <v>6.1393464698705769</v>
      </c>
      <c r="R80" s="74">
        <f t="shared" si="7"/>
        <v>7.4474157033722888</v>
      </c>
      <c r="S80" s="74">
        <f t="shared" si="7"/>
        <v>5.0954558080994961</v>
      </c>
      <c r="T80" s="75">
        <f t="shared" ref="T80:V80" si="12">T26/$T26*100</f>
        <v>100</v>
      </c>
      <c r="U80" s="74">
        <f t="shared" si="12"/>
        <v>21.259675782811037</v>
      </c>
      <c r="V80" s="74">
        <f t="shared" si="12"/>
        <v>78.740324217188956</v>
      </c>
      <c r="W80" s="125">
        <v>2013</v>
      </c>
    </row>
    <row r="81" spans="1:23" ht="12" customHeight="1">
      <c r="A81" s="134">
        <v>2014</v>
      </c>
      <c r="B81" s="74">
        <f t="shared" si="6"/>
        <v>3.2088567619440873</v>
      </c>
      <c r="C81" s="74">
        <f t="shared" si="7"/>
        <v>4.9803879979128229</v>
      </c>
      <c r="D81" s="74">
        <f t="shared" si="7"/>
        <v>3.0388641135033048</v>
      </c>
      <c r="E81" s="74">
        <f t="shared" si="7"/>
        <v>9.8689552408333761</v>
      </c>
      <c r="F81" s="74">
        <f t="shared" si="7"/>
        <v>5.5095229832708883</v>
      </c>
      <c r="G81" s="74">
        <f t="shared" si="7"/>
        <v>8.2438323618586153</v>
      </c>
      <c r="H81" s="74">
        <f t="shared" si="7"/>
        <v>3.6705114620629109</v>
      </c>
      <c r="I81" s="74">
        <f t="shared" si="7"/>
        <v>4.6477558290836214</v>
      </c>
      <c r="J81" s="74">
        <f t="shared" si="7"/>
        <v>5.6716667519066828</v>
      </c>
      <c r="K81" s="74">
        <f t="shared" si="7"/>
        <v>7.9488537937089117</v>
      </c>
      <c r="L81" s="74">
        <f t="shared" si="7"/>
        <v>4.2340933500550193</v>
      </c>
      <c r="M81" s="74">
        <f t="shared" si="7"/>
        <v>6.2811135211897797</v>
      </c>
      <c r="N81" s="74">
        <f t="shared" si="7"/>
        <v>3.7844449415907166</v>
      </c>
      <c r="O81" s="74">
        <f t="shared" si="7"/>
        <v>7.3503967112205251</v>
      </c>
      <c r="P81" s="74">
        <f t="shared" si="7"/>
        <v>3.0123068803754158</v>
      </c>
      <c r="Q81" s="74">
        <f t="shared" si="7"/>
        <v>5.7939558448347217</v>
      </c>
      <c r="R81" s="74">
        <f t="shared" si="7"/>
        <v>7.8184224488944274</v>
      </c>
      <c r="S81" s="74">
        <f t="shared" si="7"/>
        <v>4.9360590057541716</v>
      </c>
      <c r="T81" s="75">
        <f t="shared" ref="T81:V81" si="13">T27/$T27*100</f>
        <v>100</v>
      </c>
      <c r="U81" s="74">
        <f t="shared" si="13"/>
        <v>21.097064114193589</v>
      </c>
      <c r="V81" s="74">
        <f t="shared" si="13"/>
        <v>78.9029358858064</v>
      </c>
      <c r="W81" s="134">
        <v>2014</v>
      </c>
    </row>
    <row r="82" spans="1:23" ht="12" customHeight="1">
      <c r="A82" s="146">
        <v>2015</v>
      </c>
      <c r="B82" s="74">
        <f t="shared" si="6"/>
        <v>3.2879635265438156</v>
      </c>
      <c r="C82" s="74">
        <f t="shared" si="7"/>
        <v>5.0818632024092869</v>
      </c>
      <c r="D82" s="74">
        <f t="shared" si="7"/>
        <v>3.1106727016420264</v>
      </c>
      <c r="E82" s="74">
        <f t="shared" si="7"/>
        <v>10.096466724866996</v>
      </c>
      <c r="F82" s="74">
        <f t="shared" si="7"/>
        <v>5.5302147098199255</v>
      </c>
      <c r="G82" s="74">
        <f t="shared" si="7"/>
        <v>7.8284710504916939</v>
      </c>
      <c r="H82" s="74">
        <f t="shared" si="7"/>
        <v>3.6017375980250725</v>
      </c>
      <c r="I82" s="74">
        <f t="shared" si="7"/>
        <v>4.6132462184788929</v>
      </c>
      <c r="J82" s="74">
        <f t="shared" si="7"/>
        <v>5.6946875444071452</v>
      </c>
      <c r="K82" s="74">
        <f t="shared" si="7"/>
        <v>7.761726413193748</v>
      </c>
      <c r="L82" s="74">
        <f t="shared" si="7"/>
        <v>4.3908563025800085</v>
      </c>
      <c r="M82" s="74">
        <f t="shared" si="7"/>
        <v>6.3434777581198922</v>
      </c>
      <c r="N82" s="74">
        <f t="shared" si="7"/>
        <v>3.7570649867982491</v>
      </c>
      <c r="O82" s="74">
        <f t="shared" si="7"/>
        <v>7.3903073007342002</v>
      </c>
      <c r="P82" s="74">
        <f t="shared" si="7"/>
        <v>2.9682198508931652</v>
      </c>
      <c r="Q82" s="74">
        <f t="shared" si="7"/>
        <v>5.3963219596734131</v>
      </c>
      <c r="R82" s="74">
        <f t="shared" si="7"/>
        <v>7.9429755777777524</v>
      </c>
      <c r="S82" s="74">
        <f t="shared" si="7"/>
        <v>5.2037265735447136</v>
      </c>
      <c r="T82" s="75">
        <f t="shared" ref="T82:V85" si="14">T28/$T28*100</f>
        <v>100</v>
      </c>
      <c r="U82" s="74">
        <f t="shared" si="14"/>
        <v>21.576966155462124</v>
      </c>
      <c r="V82" s="74">
        <f t="shared" si="14"/>
        <v>78.423033844537869</v>
      </c>
      <c r="W82" s="146">
        <v>2015</v>
      </c>
    </row>
    <row r="83" spans="1:23" ht="12" customHeight="1">
      <c r="A83" s="153">
        <v>2016</v>
      </c>
      <c r="B83" s="74">
        <f t="shared" si="6"/>
        <v>3.2451930074114239</v>
      </c>
      <c r="C83" s="74">
        <f t="shared" si="7"/>
        <v>5.0095946515979595</v>
      </c>
      <c r="D83" s="74">
        <f t="shared" si="7"/>
        <v>3.0127612491764246</v>
      </c>
      <c r="E83" s="74">
        <f t="shared" si="7"/>
        <v>10.200901124949283</v>
      </c>
      <c r="F83" s="74">
        <f t="shared" si="7"/>
        <v>5.5702595147005107</v>
      </c>
      <c r="G83" s="74">
        <f t="shared" si="7"/>
        <v>7.908230460254277</v>
      </c>
      <c r="H83" s="74">
        <f t="shared" si="7"/>
        <v>3.5278235813950904</v>
      </c>
      <c r="I83" s="74">
        <f t="shared" si="7"/>
        <v>4.7169064474680003</v>
      </c>
      <c r="J83" s="74">
        <f t="shared" si="7"/>
        <v>5.6819371766920446</v>
      </c>
      <c r="K83" s="74">
        <f t="shared" si="7"/>
        <v>7.8253156848898469</v>
      </c>
      <c r="L83" s="74">
        <f t="shared" si="7"/>
        <v>4.3563564125745007</v>
      </c>
      <c r="M83" s="74">
        <f t="shared" si="7"/>
        <v>6.3741626911234484</v>
      </c>
      <c r="N83" s="74">
        <f t="shared" si="7"/>
        <v>3.6796483846545192</v>
      </c>
      <c r="O83" s="74">
        <f t="shared" si="7"/>
        <v>7.4893863712545388</v>
      </c>
      <c r="P83" s="74">
        <f t="shared" si="7"/>
        <v>2.8461202390205109</v>
      </c>
      <c r="Q83" s="74">
        <f t="shared" si="7"/>
        <v>5.3125474452510186</v>
      </c>
      <c r="R83" s="74">
        <f t="shared" si="7"/>
        <v>8.1239416875428869</v>
      </c>
      <c r="S83" s="74">
        <f t="shared" si="7"/>
        <v>5.1189138700437153</v>
      </c>
      <c r="T83" s="75">
        <f t="shared" si="14"/>
        <v>100</v>
      </c>
      <c r="U83" s="74">
        <f t="shared" si="14"/>
        <v>21.468450033135092</v>
      </c>
      <c r="V83" s="74">
        <f t="shared" si="14"/>
        <v>78.531549966864901</v>
      </c>
      <c r="W83" s="153">
        <v>2016</v>
      </c>
    </row>
    <row r="84" spans="1:23" ht="12" customHeight="1">
      <c r="A84" s="158">
        <v>2017</v>
      </c>
      <c r="B84" s="74">
        <f t="shared" si="6"/>
        <v>3.0705739621227357</v>
      </c>
      <c r="C84" s="74">
        <f t="shared" si="7"/>
        <v>4.9568153548865475</v>
      </c>
      <c r="D84" s="74">
        <f t="shared" si="7"/>
        <v>2.9891788120066742</v>
      </c>
      <c r="E84" s="74">
        <f t="shared" si="7"/>
        <v>10.33429421987228</v>
      </c>
      <c r="F84" s="74">
        <f t="shared" si="7"/>
        <v>5.533669326344957</v>
      </c>
      <c r="G84" s="74">
        <f t="shared" si="7"/>
        <v>7.6672966118164858</v>
      </c>
      <c r="H84" s="74">
        <f t="shared" si="7"/>
        <v>3.5630871169284477</v>
      </c>
      <c r="I84" s="74">
        <f t="shared" si="7"/>
        <v>4.7373746485059787</v>
      </c>
      <c r="J84" s="74">
        <f t="shared" si="7"/>
        <v>5.7719634436198701</v>
      </c>
      <c r="K84" s="74">
        <f t="shared" si="7"/>
        <v>7.8508024765698554</v>
      </c>
      <c r="L84" s="74">
        <f t="shared" si="7"/>
        <v>4.3500366748365735</v>
      </c>
      <c r="M84" s="74">
        <f t="shared" si="7"/>
        <v>6.4038046217536584</v>
      </c>
      <c r="N84" s="74">
        <f t="shared" si="7"/>
        <v>3.6673333682385754</v>
      </c>
      <c r="O84" s="74">
        <f t="shared" si="7"/>
        <v>7.4656057648726595</v>
      </c>
      <c r="P84" s="74">
        <f t="shared" si="7"/>
        <v>2.8989380743316193</v>
      </c>
      <c r="Q84" s="74">
        <f t="shared" si="7"/>
        <v>5.3569021389747142</v>
      </c>
      <c r="R84" s="74">
        <f t="shared" si="7"/>
        <v>8.2641533480219707</v>
      </c>
      <c r="S84" s="74">
        <f t="shared" si="7"/>
        <v>5.1181700362963944</v>
      </c>
      <c r="T84" s="75">
        <f t="shared" si="14"/>
        <v>100</v>
      </c>
      <c r="U84" s="74">
        <f t="shared" si="14"/>
        <v>21.350862348888235</v>
      </c>
      <c r="V84" s="74">
        <f t="shared" si="14"/>
        <v>78.649137651111772</v>
      </c>
      <c r="W84" s="158">
        <v>2017</v>
      </c>
    </row>
    <row r="85" spans="1:23" ht="12" customHeight="1">
      <c r="A85" s="161">
        <v>2018</v>
      </c>
      <c r="B85" s="74">
        <f t="shared" si="6"/>
        <v>3.1754298598363158</v>
      </c>
      <c r="C85" s="74">
        <f t="shared" si="7"/>
        <v>4.9071120628419784</v>
      </c>
      <c r="D85" s="74">
        <f t="shared" si="7"/>
        <v>3.0097458738488871</v>
      </c>
      <c r="E85" s="74">
        <f t="shared" si="7"/>
        <v>10.441413642159501</v>
      </c>
      <c r="F85" s="74">
        <f t="shared" si="7"/>
        <v>5.5712916153725516</v>
      </c>
      <c r="G85" s="74">
        <f t="shared" si="7"/>
        <v>7.8353427284622192</v>
      </c>
      <c r="H85" s="74">
        <f t="shared" si="7"/>
        <v>3.5386434476922135</v>
      </c>
      <c r="I85" s="74">
        <f t="shared" si="7"/>
        <v>4.7082570669681543</v>
      </c>
      <c r="J85" s="74">
        <f t="shared" si="7"/>
        <v>5.7777304239548792</v>
      </c>
      <c r="K85" s="74">
        <f t="shared" si="7"/>
        <v>7.8185395696241224</v>
      </c>
      <c r="L85" s="74">
        <f t="shared" si="7"/>
        <v>4.2705585612268129</v>
      </c>
      <c r="M85" s="74">
        <f t="shared" si="7"/>
        <v>6.461452931955816</v>
      </c>
      <c r="N85" s="74">
        <f t="shared" si="7"/>
        <v>3.6663290968335502</v>
      </c>
      <c r="O85" s="74">
        <f t="shared" si="7"/>
        <v>7.5326355326283565</v>
      </c>
      <c r="P85" s="74">
        <f t="shared" si="7"/>
        <v>2.8394737715721958</v>
      </c>
      <c r="Q85" s="74">
        <f t="shared" si="7"/>
        <v>5.2232164469797127</v>
      </c>
      <c r="R85" s="74">
        <f t="shared" si="7"/>
        <v>8.2984559771771877</v>
      </c>
      <c r="S85" s="74">
        <f t="shared" si="7"/>
        <v>4.9243713908655486</v>
      </c>
      <c r="T85" s="75">
        <f t="shared" si="14"/>
        <v>100</v>
      </c>
      <c r="U85" s="74">
        <f t="shared" si="14"/>
        <v>21.533701438686684</v>
      </c>
      <c r="V85" s="74">
        <f t="shared" si="14"/>
        <v>78.466298561313323</v>
      </c>
      <c r="W85" s="161">
        <v>2018</v>
      </c>
    </row>
    <row r="86" spans="1:23" ht="12" customHeight="1"/>
    <row r="87" spans="1:23" ht="12" customHeight="1">
      <c r="A87" s="65"/>
      <c r="B87" s="184" t="s">
        <v>151</v>
      </c>
      <c r="C87" s="184"/>
      <c r="D87" s="184"/>
      <c r="E87" s="184"/>
      <c r="F87" s="184"/>
      <c r="G87" s="184"/>
      <c r="H87" s="184"/>
      <c r="I87" s="184"/>
      <c r="J87" s="184"/>
      <c r="K87" s="184"/>
      <c r="L87" s="184" t="s">
        <v>151</v>
      </c>
      <c r="M87" s="184"/>
      <c r="N87" s="184"/>
      <c r="O87" s="184"/>
      <c r="P87" s="184"/>
      <c r="Q87" s="184"/>
      <c r="R87" s="184"/>
      <c r="S87" s="184"/>
      <c r="T87" s="184"/>
      <c r="U87" s="184"/>
      <c r="V87" s="184"/>
      <c r="W87" s="65"/>
    </row>
    <row r="88" spans="1:23" ht="12" customHeight="1">
      <c r="A88" s="134">
        <v>1992</v>
      </c>
      <c r="B88" s="74">
        <f t="shared" ref="B88:V88" si="15">B6/B$28*100</f>
        <v>43.665248495953506</v>
      </c>
      <c r="C88" s="74">
        <f t="shared" si="15"/>
        <v>46.501227918961561</v>
      </c>
      <c r="D88" s="74">
        <f t="shared" si="15"/>
        <v>54.785814197888442</v>
      </c>
      <c r="E88" s="74">
        <f t="shared" si="15"/>
        <v>34.743918161345896</v>
      </c>
      <c r="F88" s="74">
        <f t="shared" si="15"/>
        <v>36.910864471227171</v>
      </c>
      <c r="G88" s="74">
        <f t="shared" si="15"/>
        <v>28.021698914000083</v>
      </c>
      <c r="H88" s="74">
        <f t="shared" si="15"/>
        <v>44.361620422036182</v>
      </c>
      <c r="I88" s="74">
        <f t="shared" si="15"/>
        <v>29.267702827383662</v>
      </c>
      <c r="J88" s="74">
        <f t="shared" si="15"/>
        <v>41.71617753383012</v>
      </c>
      <c r="K88" s="74">
        <f t="shared" si="15"/>
        <v>24.210355112774906</v>
      </c>
      <c r="L88" s="74">
        <f t="shared" si="15"/>
        <v>52.562789723084066</v>
      </c>
      <c r="M88" s="74">
        <f t="shared" si="15"/>
        <v>39.731525158463853</v>
      </c>
      <c r="N88" s="74">
        <f t="shared" si="15"/>
        <v>37.771625385479332</v>
      </c>
      <c r="O88" s="74">
        <f t="shared" si="15"/>
        <v>35.035767115760706</v>
      </c>
      <c r="P88" s="74">
        <f t="shared" si="15"/>
        <v>38.398630383852947</v>
      </c>
      <c r="Q88" s="74">
        <f t="shared" si="15"/>
        <v>56.096035762057916</v>
      </c>
      <c r="R88" s="74">
        <f t="shared" si="15"/>
        <v>22.819299446664225</v>
      </c>
      <c r="S88" s="74">
        <f t="shared" si="15"/>
        <v>43.508117038070409</v>
      </c>
      <c r="T88" s="85">
        <f t="shared" si="15"/>
        <v>37.528718977047653</v>
      </c>
      <c r="U88" s="74">
        <f t="shared" si="15"/>
        <v>41.761856937538525</v>
      </c>
      <c r="V88" s="74">
        <f t="shared" si="15"/>
        <v>36.364028251752899</v>
      </c>
      <c r="W88" s="134">
        <v>1992</v>
      </c>
    </row>
    <row r="89" spans="1:23" ht="18" customHeight="1">
      <c r="A89" s="134">
        <v>1994</v>
      </c>
      <c r="B89" s="74">
        <f t="shared" ref="B89:V89" si="16">B7/B$28*100</f>
        <v>64.500830403795177</v>
      </c>
      <c r="C89" s="74">
        <f t="shared" si="16"/>
        <v>66.174215927278809</v>
      </c>
      <c r="D89" s="74">
        <f t="shared" si="16"/>
        <v>81.448678095608699</v>
      </c>
      <c r="E89" s="74">
        <f t="shared" si="16"/>
        <v>47.631196256524291</v>
      </c>
      <c r="F89" s="74">
        <f t="shared" si="16"/>
        <v>54.382132269688469</v>
      </c>
      <c r="G89" s="74">
        <f t="shared" si="16"/>
        <v>38.200009995541052</v>
      </c>
      <c r="H89" s="74">
        <f t="shared" si="16"/>
        <v>66.550768669351243</v>
      </c>
      <c r="I89" s="74">
        <f t="shared" si="16"/>
        <v>42.583919576347981</v>
      </c>
      <c r="J89" s="74">
        <f t="shared" si="16"/>
        <v>65.00371163768834</v>
      </c>
      <c r="K89" s="74">
        <f t="shared" si="16"/>
        <v>37.672360085787219</v>
      </c>
      <c r="L89" s="74">
        <f t="shared" si="16"/>
        <v>71.62988400286531</v>
      </c>
      <c r="M89" s="74">
        <f t="shared" si="16"/>
        <v>51.415700407962063</v>
      </c>
      <c r="N89" s="74">
        <f t="shared" si="16"/>
        <v>51.098257619178767</v>
      </c>
      <c r="O89" s="74">
        <f t="shared" si="16"/>
        <v>52.722265156226115</v>
      </c>
      <c r="P89" s="74">
        <f t="shared" si="16"/>
        <v>53.519964987256394</v>
      </c>
      <c r="Q89" s="74">
        <f t="shared" si="16"/>
        <v>61.467679705955412</v>
      </c>
      <c r="R89" s="74">
        <f t="shared" si="16"/>
        <v>33.086200546986198</v>
      </c>
      <c r="S89" s="74">
        <f t="shared" si="16"/>
        <v>59.332692095891915</v>
      </c>
      <c r="T89" s="85">
        <f t="shared" si="16"/>
        <v>52.655480449668602</v>
      </c>
      <c r="U89" s="74">
        <f t="shared" si="16"/>
        <v>59.444485801834766</v>
      </c>
      <c r="V89" s="74">
        <f t="shared" si="16"/>
        <v>50.787577742687496</v>
      </c>
      <c r="W89" s="134">
        <v>1994</v>
      </c>
    </row>
    <row r="90" spans="1:23" ht="12" customHeight="1">
      <c r="A90" s="134">
        <v>1995</v>
      </c>
      <c r="B90" s="74">
        <f t="shared" ref="B90:V90" si="17">B8/B$28*100</f>
        <v>68.052625242694987</v>
      </c>
      <c r="C90" s="74">
        <f t="shared" si="17"/>
        <v>72.142870461316193</v>
      </c>
      <c r="D90" s="74">
        <f t="shared" si="17"/>
        <v>86.708487298800861</v>
      </c>
      <c r="E90" s="74">
        <f t="shared" si="17"/>
        <v>51.80217511644625</v>
      </c>
      <c r="F90" s="74">
        <f t="shared" si="17"/>
        <v>58.174559023197723</v>
      </c>
      <c r="G90" s="74">
        <f t="shared" si="17"/>
        <v>43.191357605318252</v>
      </c>
      <c r="H90" s="74">
        <f t="shared" si="17"/>
        <v>70.176095931971801</v>
      </c>
      <c r="I90" s="74">
        <f t="shared" si="17"/>
        <v>49.757645729771099</v>
      </c>
      <c r="J90" s="74">
        <f t="shared" si="17"/>
        <v>69.4405544859288</v>
      </c>
      <c r="K90" s="74">
        <f t="shared" si="17"/>
        <v>42.494976974023615</v>
      </c>
      <c r="L90" s="74">
        <f t="shared" si="17"/>
        <v>73.482162560276691</v>
      </c>
      <c r="M90" s="74">
        <f t="shared" si="17"/>
        <v>61.685584673752011</v>
      </c>
      <c r="N90" s="74">
        <f t="shared" si="17"/>
        <v>57.391501373101697</v>
      </c>
      <c r="O90" s="74">
        <f t="shared" si="17"/>
        <v>58.529254049198165</v>
      </c>
      <c r="P90" s="74">
        <f t="shared" si="17"/>
        <v>59.956748963777237</v>
      </c>
      <c r="Q90" s="74">
        <f t="shared" si="17"/>
        <v>68.513800899659103</v>
      </c>
      <c r="R90" s="74">
        <f t="shared" si="17"/>
        <v>37.504978636598196</v>
      </c>
      <c r="S90" s="74">
        <f t="shared" si="17"/>
        <v>63.89371122287897</v>
      </c>
      <c r="T90" s="85">
        <f t="shared" si="17"/>
        <v>57.907297029561036</v>
      </c>
      <c r="U90" s="74">
        <f t="shared" si="17"/>
        <v>64.10147748352172</v>
      </c>
      <c r="V90" s="74">
        <f t="shared" si="17"/>
        <v>56.203057656714542</v>
      </c>
      <c r="W90" s="134">
        <v>1995</v>
      </c>
    </row>
    <row r="91" spans="1:23" ht="12" customHeight="1">
      <c r="A91" s="134">
        <v>1996</v>
      </c>
      <c r="B91" s="74">
        <f t="shared" ref="B91:V91" si="18">B9/B$28*100</f>
        <v>66.498122353131478</v>
      </c>
      <c r="C91" s="74">
        <f t="shared" si="18"/>
        <v>74.82086457765061</v>
      </c>
      <c r="D91" s="74">
        <f t="shared" si="18"/>
        <v>88.434718396115869</v>
      </c>
      <c r="E91" s="74">
        <f t="shared" si="18"/>
        <v>53.739744397251876</v>
      </c>
      <c r="F91" s="74">
        <f t="shared" si="18"/>
        <v>59.611258916330264</v>
      </c>
      <c r="G91" s="74">
        <f t="shared" si="18"/>
        <v>47.774606015597733</v>
      </c>
      <c r="H91" s="74">
        <f t="shared" si="18"/>
        <v>71.276207530116636</v>
      </c>
      <c r="I91" s="74">
        <f t="shared" si="18"/>
        <v>52.44648444682236</v>
      </c>
      <c r="J91" s="74">
        <f t="shared" si="18"/>
        <v>77.826923355621048</v>
      </c>
      <c r="K91" s="74">
        <f t="shared" si="18"/>
        <v>48.730794949486196</v>
      </c>
      <c r="L91" s="74">
        <f t="shared" si="18"/>
        <v>70.171722818153285</v>
      </c>
      <c r="M91" s="74">
        <f t="shared" si="18"/>
        <v>60.38048190744972</v>
      </c>
      <c r="N91" s="74">
        <f t="shared" si="18"/>
        <v>61.443564930767295</v>
      </c>
      <c r="O91" s="74">
        <f t="shared" si="18"/>
        <v>62.598604884991218</v>
      </c>
      <c r="P91" s="74">
        <f t="shared" si="18"/>
        <v>61.974255335581695</v>
      </c>
      <c r="Q91" s="74">
        <f t="shared" si="18"/>
        <v>73.328220368048534</v>
      </c>
      <c r="R91" s="74">
        <f t="shared" si="18"/>
        <v>40.760343153609838</v>
      </c>
      <c r="S91" s="74">
        <f t="shared" si="18"/>
        <v>66.179022724769638</v>
      </c>
      <c r="T91" s="85">
        <f t="shared" si="18"/>
        <v>60.727118878599605</v>
      </c>
      <c r="U91" s="74">
        <f t="shared" si="18"/>
        <v>65.650833145218201</v>
      </c>
      <c r="V91" s="74">
        <f t="shared" si="18"/>
        <v>59.372422149738171</v>
      </c>
      <c r="W91" s="134">
        <v>1996</v>
      </c>
    </row>
    <row r="92" spans="1:23" ht="12" customHeight="1">
      <c r="A92" s="134">
        <v>1997</v>
      </c>
      <c r="B92" s="74">
        <f t="shared" ref="B92:V92" si="19">B10/B$28*100</f>
        <v>70.197219158273157</v>
      </c>
      <c r="C92" s="74">
        <f t="shared" si="19"/>
        <v>77.972102210494725</v>
      </c>
      <c r="D92" s="74">
        <f t="shared" si="19"/>
        <v>85.693089032450786</v>
      </c>
      <c r="E92" s="74">
        <f t="shared" si="19"/>
        <v>55.526562883395428</v>
      </c>
      <c r="F92" s="74">
        <f t="shared" si="19"/>
        <v>56.615101115074992</v>
      </c>
      <c r="G92" s="74">
        <f t="shared" si="19"/>
        <v>48.507814092307264</v>
      </c>
      <c r="H92" s="74">
        <f t="shared" si="19"/>
        <v>74.961152813079465</v>
      </c>
      <c r="I92" s="74">
        <f t="shared" si="19"/>
        <v>56.359733180057084</v>
      </c>
      <c r="J92" s="74">
        <f t="shared" si="19"/>
        <v>75.675273837275142</v>
      </c>
      <c r="K92" s="74">
        <f t="shared" si="19"/>
        <v>49.991414977163053</v>
      </c>
      <c r="L92" s="74">
        <f t="shared" si="19"/>
        <v>66.727555358471733</v>
      </c>
      <c r="M92" s="74">
        <f t="shared" si="19"/>
        <v>62.766143268336783</v>
      </c>
      <c r="N92" s="74">
        <f t="shared" si="19"/>
        <v>65.283449599174716</v>
      </c>
      <c r="O92" s="74">
        <f t="shared" si="19"/>
        <v>65.506607574220041</v>
      </c>
      <c r="P92" s="74">
        <f t="shared" si="19"/>
        <v>64.050150606286849</v>
      </c>
      <c r="Q92" s="74">
        <f t="shared" si="19"/>
        <v>74.164892564005754</v>
      </c>
      <c r="R92" s="74">
        <f t="shared" si="19"/>
        <v>39.754802869080038</v>
      </c>
      <c r="S92" s="74">
        <f t="shared" si="19"/>
        <v>72.390675134916847</v>
      </c>
      <c r="T92" s="85">
        <f t="shared" si="19"/>
        <v>61.993692821286594</v>
      </c>
      <c r="U92" s="74">
        <f t="shared" si="19"/>
        <v>67.397552097385159</v>
      </c>
      <c r="V92" s="74">
        <f t="shared" si="19"/>
        <v>60.506895018950921</v>
      </c>
      <c r="W92" s="134">
        <v>1997</v>
      </c>
    </row>
    <row r="93" spans="1:23" ht="12" customHeight="1">
      <c r="A93" s="134">
        <v>1998</v>
      </c>
      <c r="B93" s="74">
        <f t="shared" ref="B93:V93" si="20">B11/B$28*100</f>
        <v>67.885893733414591</v>
      </c>
      <c r="C93" s="74">
        <f t="shared" si="20"/>
        <v>75.659356092889979</v>
      </c>
      <c r="D93" s="74">
        <f t="shared" si="20"/>
        <v>83.223893180515091</v>
      </c>
      <c r="E93" s="74">
        <f t="shared" si="20"/>
        <v>57.521517068565352</v>
      </c>
      <c r="F93" s="74">
        <f t="shared" si="20"/>
        <v>59.747586086061602</v>
      </c>
      <c r="G93" s="74">
        <f t="shared" si="20"/>
        <v>49.454130227843677</v>
      </c>
      <c r="H93" s="74">
        <f t="shared" si="20"/>
        <v>75.136230358938676</v>
      </c>
      <c r="I93" s="74">
        <f t="shared" si="20"/>
        <v>59.282163580436077</v>
      </c>
      <c r="J93" s="74">
        <f t="shared" si="20"/>
        <v>81.026983042404993</v>
      </c>
      <c r="K93" s="74">
        <f t="shared" si="20"/>
        <v>50.289803592005057</v>
      </c>
      <c r="L93" s="74">
        <f t="shared" si="20"/>
        <v>72.366917948543033</v>
      </c>
      <c r="M93" s="74">
        <f t="shared" si="20"/>
        <v>65.700516379316781</v>
      </c>
      <c r="N93" s="74">
        <f t="shared" si="20"/>
        <v>67.658055170579061</v>
      </c>
      <c r="O93" s="74">
        <f t="shared" si="20"/>
        <v>66.238411179449358</v>
      </c>
      <c r="P93" s="74">
        <f t="shared" si="20"/>
        <v>63.823134155446283</v>
      </c>
      <c r="Q93" s="74">
        <f t="shared" si="20"/>
        <v>76.399624684180452</v>
      </c>
      <c r="R93" s="74">
        <f t="shared" si="20"/>
        <v>42.194325181645674</v>
      </c>
      <c r="S93" s="74">
        <f t="shared" si="20"/>
        <v>73.896956569624436</v>
      </c>
      <c r="T93" s="85">
        <f t="shared" si="20"/>
        <v>63.604202161180112</v>
      </c>
      <c r="U93" s="74">
        <f t="shared" si="20"/>
        <v>67.07816128867519</v>
      </c>
      <c r="V93" s="74">
        <f t="shared" si="20"/>
        <v>62.648392434818177</v>
      </c>
      <c r="W93" s="134">
        <v>1998</v>
      </c>
    </row>
    <row r="94" spans="1:23" ht="12" customHeight="1">
      <c r="A94" s="134">
        <v>1999</v>
      </c>
      <c r="B94" s="74">
        <f t="shared" ref="B94:V94" si="21">B12/B$28*100</f>
        <v>69.727702856282278</v>
      </c>
      <c r="C94" s="74">
        <f t="shared" si="21"/>
        <v>77.866572755777355</v>
      </c>
      <c r="D94" s="74">
        <f t="shared" si="21"/>
        <v>83.092270208842777</v>
      </c>
      <c r="E94" s="74">
        <f t="shared" si="21"/>
        <v>57.947824391596647</v>
      </c>
      <c r="F94" s="74">
        <f t="shared" si="21"/>
        <v>63.232647994293764</v>
      </c>
      <c r="G94" s="74">
        <f t="shared" si="21"/>
        <v>52.157436018776004</v>
      </c>
      <c r="H94" s="74">
        <f t="shared" si="21"/>
        <v>76.577331573788427</v>
      </c>
      <c r="I94" s="74">
        <f t="shared" si="21"/>
        <v>60.677551710029597</v>
      </c>
      <c r="J94" s="74">
        <f t="shared" si="21"/>
        <v>81.564566661603308</v>
      </c>
      <c r="K94" s="74">
        <f t="shared" si="21"/>
        <v>53.976401426216448</v>
      </c>
      <c r="L94" s="74">
        <f t="shared" si="21"/>
        <v>71.062568003781408</v>
      </c>
      <c r="M94" s="74">
        <f t="shared" si="21"/>
        <v>73.064191926480575</v>
      </c>
      <c r="N94" s="74">
        <f t="shared" si="21"/>
        <v>70.228405530156365</v>
      </c>
      <c r="O94" s="74">
        <f t="shared" si="21"/>
        <v>67.251566355852958</v>
      </c>
      <c r="P94" s="74">
        <f t="shared" si="21"/>
        <v>64.85966583425585</v>
      </c>
      <c r="Q94" s="74">
        <f t="shared" si="21"/>
        <v>78.303533978514778</v>
      </c>
      <c r="R94" s="74">
        <f t="shared" si="21"/>
        <v>54.933131378667689</v>
      </c>
      <c r="S94" s="74">
        <f t="shared" si="21"/>
        <v>74.31206725650722</v>
      </c>
      <c r="T94" s="85">
        <f t="shared" si="21"/>
        <v>66.401510380157418</v>
      </c>
      <c r="U94" s="74">
        <f t="shared" si="21"/>
        <v>68.059176688239177</v>
      </c>
      <c r="V94" s="74">
        <f t="shared" si="21"/>
        <v>65.94541961957772</v>
      </c>
      <c r="W94" s="134">
        <v>1999</v>
      </c>
    </row>
    <row r="95" spans="1:23" ht="12" customHeight="1">
      <c r="A95" s="108">
        <v>2000</v>
      </c>
      <c r="B95" s="74">
        <f t="shared" ref="B95:V95" si="22">B13/B$28*100</f>
        <v>68.934624235891391</v>
      </c>
      <c r="C95" s="74">
        <f t="shared" si="22"/>
        <v>78.215761270660053</v>
      </c>
      <c r="D95" s="74">
        <f t="shared" si="22"/>
        <v>84.233444812438492</v>
      </c>
      <c r="E95" s="74">
        <f t="shared" si="22"/>
        <v>62.054076833406825</v>
      </c>
      <c r="F95" s="74">
        <f t="shared" si="22"/>
        <v>65.007526597339606</v>
      </c>
      <c r="G95" s="74">
        <f t="shared" si="22"/>
        <v>53.197967937740273</v>
      </c>
      <c r="H95" s="74">
        <f t="shared" si="22"/>
        <v>77.710073960291425</v>
      </c>
      <c r="I95" s="74">
        <f t="shared" si="22"/>
        <v>63.95492485543388</v>
      </c>
      <c r="J95" s="74">
        <f t="shared" si="22"/>
        <v>78.393142675567447</v>
      </c>
      <c r="K95" s="74">
        <f t="shared" si="22"/>
        <v>56.857897394012383</v>
      </c>
      <c r="L95" s="74">
        <f t="shared" si="22"/>
        <v>70.346835818422676</v>
      </c>
      <c r="M95" s="74">
        <f t="shared" si="22"/>
        <v>77.740203838886174</v>
      </c>
      <c r="N95" s="74">
        <f t="shared" si="22"/>
        <v>70.962529842741105</v>
      </c>
      <c r="O95" s="74">
        <f t="shared" si="22"/>
        <v>64.692456158890323</v>
      </c>
      <c r="P95" s="74">
        <f t="shared" si="22"/>
        <v>66.20621476199058</v>
      </c>
      <c r="Q95" s="74">
        <f t="shared" si="22"/>
        <v>74.732482689223374</v>
      </c>
      <c r="R95" s="74">
        <f t="shared" si="22"/>
        <v>63.37416681193703</v>
      </c>
      <c r="S95" s="74">
        <f t="shared" si="22"/>
        <v>81.878130621535291</v>
      </c>
      <c r="T95" s="85">
        <f t="shared" si="22"/>
        <v>68.273010325275564</v>
      </c>
      <c r="U95" s="74">
        <f t="shared" si="22"/>
        <v>70.106516253891172</v>
      </c>
      <c r="V95" s="74">
        <f t="shared" si="22"/>
        <v>67.76855152325183</v>
      </c>
      <c r="W95" s="113">
        <v>2000</v>
      </c>
    </row>
    <row r="96" spans="1:23" ht="12" customHeight="1">
      <c r="A96" s="108">
        <v>2001</v>
      </c>
      <c r="B96" s="74">
        <f t="shared" ref="B96:V96" si="23">B14/B$28*100</f>
        <v>69.204964480657154</v>
      </c>
      <c r="C96" s="74">
        <f t="shared" si="23"/>
        <v>79.145046010120481</v>
      </c>
      <c r="D96" s="74">
        <f t="shared" si="23"/>
        <v>85.715787730813105</v>
      </c>
      <c r="E96" s="74">
        <f t="shared" si="23"/>
        <v>62.556872133687605</v>
      </c>
      <c r="F96" s="74">
        <f t="shared" si="23"/>
        <v>66.948634254902785</v>
      </c>
      <c r="G96" s="74">
        <f t="shared" si="23"/>
        <v>53.890276290810903</v>
      </c>
      <c r="H96" s="74">
        <f t="shared" si="23"/>
        <v>76.590400862233565</v>
      </c>
      <c r="I96" s="74">
        <f t="shared" si="23"/>
        <v>67.660521812878187</v>
      </c>
      <c r="J96" s="74">
        <f t="shared" si="23"/>
        <v>77.539734383076436</v>
      </c>
      <c r="K96" s="74">
        <f t="shared" si="23"/>
        <v>65.445361842960239</v>
      </c>
      <c r="L96" s="74">
        <f t="shared" si="23"/>
        <v>72.48383398271217</v>
      </c>
      <c r="M96" s="74">
        <f t="shared" si="23"/>
        <v>77.690669201863514</v>
      </c>
      <c r="N96" s="74">
        <f t="shared" si="23"/>
        <v>73.84976546829256</v>
      </c>
      <c r="O96" s="74">
        <f t="shared" si="23"/>
        <v>63.227359987525809</v>
      </c>
      <c r="P96" s="74">
        <f t="shared" si="23"/>
        <v>69.969518317328721</v>
      </c>
      <c r="Q96" s="74">
        <f t="shared" si="23"/>
        <v>71.663117517296612</v>
      </c>
      <c r="R96" s="74">
        <f t="shared" si="23"/>
        <v>67.912913207596546</v>
      </c>
      <c r="S96" s="74">
        <f t="shared" si="23"/>
        <v>85.870377032930719</v>
      </c>
      <c r="T96" s="85">
        <f t="shared" si="23"/>
        <v>69.941325179377728</v>
      </c>
      <c r="U96" s="74">
        <f t="shared" si="23"/>
        <v>70.815555066192545</v>
      </c>
      <c r="V96" s="74">
        <f t="shared" si="23"/>
        <v>69.70078954311829</v>
      </c>
      <c r="W96" s="113">
        <v>2001</v>
      </c>
    </row>
    <row r="97" spans="1:23" ht="12" customHeight="1">
      <c r="A97" s="108">
        <v>2002</v>
      </c>
      <c r="B97" s="74">
        <f t="shared" ref="B97:V97" si="24">B15/B$28*100</f>
        <v>70.745476239946498</v>
      </c>
      <c r="C97" s="74">
        <f t="shared" si="24"/>
        <v>78.102893774634325</v>
      </c>
      <c r="D97" s="74">
        <f t="shared" si="24"/>
        <v>86.358180547018975</v>
      </c>
      <c r="E97" s="74">
        <f t="shared" si="24"/>
        <v>63.168321837431037</v>
      </c>
      <c r="F97" s="74">
        <f t="shared" si="24"/>
        <v>67.928432243075235</v>
      </c>
      <c r="G97" s="74">
        <f t="shared" si="24"/>
        <v>54.517516014340487</v>
      </c>
      <c r="H97" s="74">
        <f t="shared" si="24"/>
        <v>78.099776379382774</v>
      </c>
      <c r="I97" s="74">
        <f t="shared" si="24"/>
        <v>69.992098763796122</v>
      </c>
      <c r="J97" s="74">
        <f t="shared" si="24"/>
        <v>80.042097432233774</v>
      </c>
      <c r="K97" s="74">
        <f t="shared" si="24"/>
        <v>66.812349515970098</v>
      </c>
      <c r="L97" s="74">
        <f t="shared" si="24"/>
        <v>74.953933202970262</v>
      </c>
      <c r="M97" s="74">
        <f t="shared" si="24"/>
        <v>78.65406488796522</v>
      </c>
      <c r="N97" s="74">
        <f t="shared" si="24"/>
        <v>77.522705703894118</v>
      </c>
      <c r="O97" s="74">
        <f t="shared" si="24"/>
        <v>64.159490874634244</v>
      </c>
      <c r="P97" s="74">
        <f t="shared" si="24"/>
        <v>71.123651623201084</v>
      </c>
      <c r="Q97" s="74">
        <f t="shared" si="24"/>
        <v>73.632817533694734</v>
      </c>
      <c r="R97" s="74">
        <f t="shared" si="24"/>
        <v>65.493555575822853</v>
      </c>
      <c r="S97" s="74">
        <f t="shared" si="24"/>
        <v>82.637982304783577</v>
      </c>
      <c r="T97" s="85">
        <f t="shared" si="24"/>
        <v>70.691179905254771</v>
      </c>
      <c r="U97" s="74">
        <f t="shared" si="24"/>
        <v>71.183578388266383</v>
      </c>
      <c r="V97" s="74">
        <f t="shared" si="24"/>
        <v>70.555697721296568</v>
      </c>
      <c r="W97" s="113">
        <v>2002</v>
      </c>
    </row>
    <row r="98" spans="1:23" ht="12" customHeight="1">
      <c r="A98" s="108">
        <v>2003</v>
      </c>
      <c r="B98" s="74">
        <f t="shared" ref="B98:V98" si="25">B16/B$28*100</f>
        <v>72.894439478600319</v>
      </c>
      <c r="C98" s="74">
        <f t="shared" si="25"/>
        <v>81.43295105346003</v>
      </c>
      <c r="D98" s="74">
        <f t="shared" si="25"/>
        <v>86.804735675622837</v>
      </c>
      <c r="E98" s="74">
        <f t="shared" si="25"/>
        <v>65.214939087384764</v>
      </c>
      <c r="F98" s="74">
        <f t="shared" si="25"/>
        <v>66.887227611654652</v>
      </c>
      <c r="G98" s="74">
        <f t="shared" si="25"/>
        <v>54.698899943853178</v>
      </c>
      <c r="H98" s="74">
        <f t="shared" si="25"/>
        <v>77.391828300101409</v>
      </c>
      <c r="I98" s="74">
        <f t="shared" si="25"/>
        <v>69.21489540386581</v>
      </c>
      <c r="J98" s="74">
        <f t="shared" si="25"/>
        <v>79.575633407208244</v>
      </c>
      <c r="K98" s="74">
        <f t="shared" si="25"/>
        <v>72.35998733512227</v>
      </c>
      <c r="L98" s="74">
        <f t="shared" si="25"/>
        <v>77.434230815015098</v>
      </c>
      <c r="M98" s="74">
        <f t="shared" si="25"/>
        <v>78.819461426467441</v>
      </c>
      <c r="N98" s="74">
        <f t="shared" si="25"/>
        <v>72.973591945337901</v>
      </c>
      <c r="O98" s="74">
        <f t="shared" si="25"/>
        <v>64.009974383668407</v>
      </c>
      <c r="P98" s="74">
        <f t="shared" si="25"/>
        <v>69.453234817084152</v>
      </c>
      <c r="Q98" s="74">
        <f t="shared" si="25"/>
        <v>69.2964357741795</v>
      </c>
      <c r="R98" s="74">
        <f t="shared" si="25"/>
        <v>69.994146855060194</v>
      </c>
      <c r="S98" s="74">
        <f t="shared" si="25"/>
        <v>77.92694298615956</v>
      </c>
      <c r="T98" s="85">
        <f t="shared" si="25"/>
        <v>71.217075134208343</v>
      </c>
      <c r="U98" s="74">
        <f t="shared" si="25"/>
        <v>73.317395430711173</v>
      </c>
      <c r="V98" s="74">
        <f t="shared" si="25"/>
        <v>70.639186720757081</v>
      </c>
      <c r="W98" s="113">
        <v>2003</v>
      </c>
    </row>
    <row r="99" spans="1:23" ht="12" customHeight="1">
      <c r="A99" s="108">
        <v>2004</v>
      </c>
      <c r="B99" s="74">
        <f t="shared" ref="B99:V99" si="26">B17/B$28*100</f>
        <v>73.997786519522748</v>
      </c>
      <c r="C99" s="74">
        <f t="shared" si="26"/>
        <v>83.921569570947128</v>
      </c>
      <c r="D99" s="74">
        <f t="shared" si="26"/>
        <v>83.740460528093578</v>
      </c>
      <c r="E99" s="74">
        <f t="shared" si="26"/>
        <v>67.260481600274417</v>
      </c>
      <c r="F99" s="74">
        <f t="shared" si="26"/>
        <v>67.778922819145265</v>
      </c>
      <c r="G99" s="74">
        <f t="shared" si="26"/>
        <v>57.8886098467012</v>
      </c>
      <c r="H99" s="74">
        <f t="shared" si="26"/>
        <v>77.100782035668971</v>
      </c>
      <c r="I99" s="74">
        <f t="shared" si="26"/>
        <v>70.815583159268726</v>
      </c>
      <c r="J99" s="74">
        <f t="shared" si="26"/>
        <v>82.879339838405542</v>
      </c>
      <c r="K99" s="74">
        <f t="shared" si="26"/>
        <v>69.112584304530458</v>
      </c>
      <c r="L99" s="74">
        <f t="shared" si="26"/>
        <v>72.650628158281833</v>
      </c>
      <c r="M99" s="74">
        <f t="shared" si="26"/>
        <v>79.745730227524433</v>
      </c>
      <c r="N99" s="74">
        <f t="shared" si="26"/>
        <v>74.702304801320267</v>
      </c>
      <c r="O99" s="74">
        <f t="shared" si="26"/>
        <v>67.389791559949174</v>
      </c>
      <c r="P99" s="74">
        <f t="shared" si="26"/>
        <v>71.759544834333084</v>
      </c>
      <c r="Q99" s="74">
        <f t="shared" si="26"/>
        <v>69.599022117067832</v>
      </c>
      <c r="R99" s="74">
        <f t="shared" si="26"/>
        <v>81.888191462874474</v>
      </c>
      <c r="S99" s="74">
        <f t="shared" si="26"/>
        <v>80.006050148683883</v>
      </c>
      <c r="T99" s="85">
        <f t="shared" si="26"/>
        <v>73.090629136675105</v>
      </c>
      <c r="U99" s="74">
        <f t="shared" si="26"/>
        <v>74.587053934278956</v>
      </c>
      <c r="V99" s="74">
        <f t="shared" si="26"/>
        <v>72.67892113917263</v>
      </c>
      <c r="W99" s="113">
        <v>2004</v>
      </c>
    </row>
    <row r="100" spans="1:23" ht="12" customHeight="1">
      <c r="A100" s="108">
        <v>2005</v>
      </c>
      <c r="B100" s="74">
        <f t="shared" ref="B100:V100" si="27">B18/B$28*100</f>
        <v>73.779134437098719</v>
      </c>
      <c r="C100" s="74">
        <f t="shared" si="27"/>
        <v>82.4908921073351</v>
      </c>
      <c r="D100" s="74">
        <f t="shared" si="27"/>
        <v>83.903969766512944</v>
      </c>
      <c r="E100" s="74">
        <f t="shared" si="27"/>
        <v>69.040215904080171</v>
      </c>
      <c r="F100" s="74">
        <f t="shared" si="27"/>
        <v>69.948578154324125</v>
      </c>
      <c r="G100" s="74">
        <f t="shared" si="27"/>
        <v>65.414237086424734</v>
      </c>
      <c r="H100" s="74">
        <f t="shared" si="27"/>
        <v>79.578006254588047</v>
      </c>
      <c r="I100" s="74">
        <f t="shared" si="27"/>
        <v>70.433044063057508</v>
      </c>
      <c r="J100" s="74">
        <f t="shared" si="27"/>
        <v>80.745778850803973</v>
      </c>
      <c r="K100" s="74">
        <f t="shared" si="27"/>
        <v>71.012847604818006</v>
      </c>
      <c r="L100" s="74">
        <f t="shared" si="27"/>
        <v>75.877113903853882</v>
      </c>
      <c r="M100" s="74">
        <f t="shared" si="27"/>
        <v>81.133446938549824</v>
      </c>
      <c r="N100" s="74">
        <f t="shared" si="27"/>
        <v>72.930310055351185</v>
      </c>
      <c r="O100" s="74">
        <f t="shared" si="27"/>
        <v>67.085071574557546</v>
      </c>
      <c r="P100" s="74">
        <f t="shared" si="27"/>
        <v>73.046005715315502</v>
      </c>
      <c r="Q100" s="74">
        <f t="shared" si="27"/>
        <v>70.725677611867596</v>
      </c>
      <c r="R100" s="74">
        <f t="shared" si="27"/>
        <v>79.179351366869028</v>
      </c>
      <c r="S100" s="74">
        <f t="shared" si="27"/>
        <v>80.785315173097402</v>
      </c>
      <c r="T100" s="85">
        <f t="shared" si="27"/>
        <v>74.067197385771863</v>
      </c>
      <c r="U100" s="74">
        <f t="shared" si="27"/>
        <v>75.073138242771151</v>
      </c>
      <c r="V100" s="74">
        <f t="shared" si="27"/>
        <v>73.790423376592457</v>
      </c>
      <c r="W100" s="113">
        <v>2005</v>
      </c>
    </row>
    <row r="101" spans="1:23" ht="12" customHeight="1">
      <c r="A101" s="108">
        <v>2006</v>
      </c>
      <c r="B101" s="74">
        <f t="shared" ref="B101:V101" si="28">B19/B$28*100</f>
        <v>77.833401429698299</v>
      </c>
      <c r="C101" s="74">
        <f t="shared" si="28"/>
        <v>82.596812523269719</v>
      </c>
      <c r="D101" s="74">
        <f t="shared" si="28"/>
        <v>84.765635939409222</v>
      </c>
      <c r="E101" s="74">
        <f t="shared" si="28"/>
        <v>70.782077079234</v>
      </c>
      <c r="F101" s="74">
        <f t="shared" si="28"/>
        <v>72.168226566746824</v>
      </c>
      <c r="G101" s="74">
        <f t="shared" si="28"/>
        <v>86.305386425274349</v>
      </c>
      <c r="H101" s="74">
        <f t="shared" si="28"/>
        <v>80.184370319136747</v>
      </c>
      <c r="I101" s="74">
        <f t="shared" si="28"/>
        <v>74.366070733456695</v>
      </c>
      <c r="J101" s="74">
        <f t="shared" si="28"/>
        <v>83.077347523615728</v>
      </c>
      <c r="K101" s="74">
        <f t="shared" si="28"/>
        <v>79.460372243439735</v>
      </c>
      <c r="L101" s="74">
        <f t="shared" si="28"/>
        <v>80.369662116489991</v>
      </c>
      <c r="M101" s="74">
        <f t="shared" si="28"/>
        <v>83.815689710793364</v>
      </c>
      <c r="N101" s="74">
        <f t="shared" si="28"/>
        <v>75.327695568853798</v>
      </c>
      <c r="O101" s="74">
        <f t="shared" si="28"/>
        <v>68.976672325407435</v>
      </c>
      <c r="P101" s="74">
        <f t="shared" si="28"/>
        <v>76.291532579872808</v>
      </c>
      <c r="Q101" s="74">
        <f t="shared" si="28"/>
        <v>80.276689211482761</v>
      </c>
      <c r="R101" s="74">
        <f t="shared" si="28"/>
        <v>65.160261109526914</v>
      </c>
      <c r="S101" s="74">
        <f t="shared" si="28"/>
        <v>87.290429164066225</v>
      </c>
      <c r="T101" s="85">
        <f t="shared" si="28"/>
        <v>77.592477895271017</v>
      </c>
      <c r="U101" s="74">
        <f t="shared" si="28"/>
        <v>76.655175293436585</v>
      </c>
      <c r="V101" s="74">
        <f t="shared" si="28"/>
        <v>77.850361232526879</v>
      </c>
      <c r="W101" s="113">
        <v>2006</v>
      </c>
    </row>
    <row r="102" spans="1:23" ht="12" customHeight="1">
      <c r="A102" s="108">
        <v>2007</v>
      </c>
      <c r="B102" s="74">
        <f t="shared" ref="B102:V102" si="29">B20/B$28*100</f>
        <v>80.163598611670835</v>
      </c>
      <c r="C102" s="74">
        <f t="shared" si="29"/>
        <v>84.711160860090615</v>
      </c>
      <c r="D102" s="74">
        <f t="shared" si="29"/>
        <v>86.812842353609369</v>
      </c>
      <c r="E102" s="74">
        <f t="shared" si="29"/>
        <v>73.501782474126458</v>
      </c>
      <c r="F102" s="74">
        <f t="shared" si="29"/>
        <v>74.436707354785852</v>
      </c>
      <c r="G102" s="74">
        <f t="shared" si="29"/>
        <v>87.044490309401041</v>
      </c>
      <c r="H102" s="74">
        <f t="shared" si="29"/>
        <v>81.844721577480087</v>
      </c>
      <c r="I102" s="74">
        <f t="shared" si="29"/>
        <v>77.972778005078652</v>
      </c>
      <c r="J102" s="74">
        <f t="shared" si="29"/>
        <v>84.280288493279059</v>
      </c>
      <c r="K102" s="74">
        <f t="shared" si="29"/>
        <v>86.626208105679254</v>
      </c>
      <c r="L102" s="74">
        <f t="shared" si="29"/>
        <v>86.599452419455332</v>
      </c>
      <c r="M102" s="74">
        <f t="shared" si="29"/>
        <v>86.418185572265998</v>
      </c>
      <c r="N102" s="74">
        <f t="shared" si="29"/>
        <v>77.329157552994886</v>
      </c>
      <c r="O102" s="74">
        <f t="shared" si="29"/>
        <v>73.175810920163357</v>
      </c>
      <c r="P102" s="74">
        <f t="shared" si="29"/>
        <v>78.94544705609762</v>
      </c>
      <c r="Q102" s="74">
        <f t="shared" si="29"/>
        <v>91.718327346651407</v>
      </c>
      <c r="R102" s="74">
        <f t="shared" si="29"/>
        <v>67.751191698000795</v>
      </c>
      <c r="S102" s="74">
        <f t="shared" si="29"/>
        <v>84.377899335511586</v>
      </c>
      <c r="T102" s="85">
        <f t="shared" si="29"/>
        <v>80.723607112992752</v>
      </c>
      <c r="U102" s="74">
        <f t="shared" si="29"/>
        <v>79.075999245508982</v>
      </c>
      <c r="V102" s="74">
        <f t="shared" si="29"/>
        <v>81.176922643537566</v>
      </c>
      <c r="W102" s="113">
        <v>2007</v>
      </c>
    </row>
    <row r="103" spans="1:23" ht="12" customHeight="1">
      <c r="A103" s="108">
        <v>2008</v>
      </c>
      <c r="B103" s="74">
        <f t="shared" ref="B103:V103" si="30">B21/B$28*100</f>
        <v>84.113977975822777</v>
      </c>
      <c r="C103" s="74">
        <f t="shared" si="30"/>
        <v>87.053980917483727</v>
      </c>
      <c r="D103" s="74">
        <f t="shared" si="30"/>
        <v>102.59865704281161</v>
      </c>
      <c r="E103" s="74">
        <f t="shared" si="30"/>
        <v>77.154405052051345</v>
      </c>
      <c r="F103" s="74">
        <f t="shared" si="30"/>
        <v>77.744071370990369</v>
      </c>
      <c r="G103" s="74">
        <f t="shared" si="30"/>
        <v>90.060683866806286</v>
      </c>
      <c r="H103" s="74">
        <f t="shared" si="30"/>
        <v>85.275918987384742</v>
      </c>
      <c r="I103" s="74">
        <f t="shared" si="30"/>
        <v>80.807019345605354</v>
      </c>
      <c r="J103" s="74">
        <f t="shared" si="30"/>
        <v>89.605723704939038</v>
      </c>
      <c r="K103" s="74">
        <f t="shared" si="30"/>
        <v>84.738310388744011</v>
      </c>
      <c r="L103" s="74">
        <f t="shared" si="30"/>
        <v>84.821451568777192</v>
      </c>
      <c r="M103" s="74">
        <f t="shared" si="30"/>
        <v>84.325925383393496</v>
      </c>
      <c r="N103" s="74">
        <f t="shared" si="30"/>
        <v>82.105297841641161</v>
      </c>
      <c r="O103" s="74">
        <f t="shared" si="30"/>
        <v>75.060504546810961</v>
      </c>
      <c r="P103" s="74">
        <f t="shared" si="30"/>
        <v>80.035836572870267</v>
      </c>
      <c r="Q103" s="74">
        <f t="shared" si="30"/>
        <v>102.2944337310703</v>
      </c>
      <c r="R103" s="74">
        <f t="shared" si="30"/>
        <v>69.803024933012082</v>
      </c>
      <c r="S103" s="74">
        <f t="shared" si="30"/>
        <v>83.246315944050806</v>
      </c>
      <c r="T103" s="85">
        <f t="shared" si="30"/>
        <v>83.477590616405791</v>
      </c>
      <c r="U103" s="74">
        <f t="shared" si="30"/>
        <v>84.214704967592382</v>
      </c>
      <c r="V103" s="74">
        <f t="shared" si="30"/>
        <v>83.274784238884294</v>
      </c>
      <c r="W103" s="113">
        <v>2008</v>
      </c>
    </row>
    <row r="104" spans="1:23" ht="12" customHeight="1">
      <c r="A104" s="108">
        <v>2009</v>
      </c>
      <c r="B104" s="74">
        <f t="shared" ref="B104:V104" si="31">B22/B$28*100</f>
        <v>82.654531104234863</v>
      </c>
      <c r="C104" s="74">
        <f t="shared" si="31"/>
        <v>83.802176029987336</v>
      </c>
      <c r="D104" s="74">
        <f t="shared" si="31"/>
        <v>99.175231494787894</v>
      </c>
      <c r="E104" s="74">
        <f t="shared" si="31"/>
        <v>81.921378593992642</v>
      </c>
      <c r="F104" s="74">
        <f t="shared" si="31"/>
        <v>78.144623975508082</v>
      </c>
      <c r="G104" s="74">
        <f t="shared" si="31"/>
        <v>90.272971978906284</v>
      </c>
      <c r="H104" s="74">
        <f t="shared" si="31"/>
        <v>84.356995251774748</v>
      </c>
      <c r="I104" s="74">
        <f t="shared" si="31"/>
        <v>78.202559868014575</v>
      </c>
      <c r="J104" s="74">
        <f t="shared" si="31"/>
        <v>87.826633509727813</v>
      </c>
      <c r="K104" s="74">
        <f t="shared" si="31"/>
        <v>76.788303575858919</v>
      </c>
      <c r="L104" s="74">
        <f t="shared" si="31"/>
        <v>80.313344717476696</v>
      </c>
      <c r="M104" s="74">
        <f t="shared" si="31"/>
        <v>80.573676628927018</v>
      </c>
      <c r="N104" s="74">
        <f t="shared" si="31"/>
        <v>81.430442056979956</v>
      </c>
      <c r="O104" s="74">
        <f t="shared" si="31"/>
        <v>74.028178998744096</v>
      </c>
      <c r="P104" s="74">
        <f t="shared" si="31"/>
        <v>77.943979610225782</v>
      </c>
      <c r="Q104" s="74">
        <f t="shared" si="31"/>
        <v>102.70597268169837</v>
      </c>
      <c r="R104" s="74">
        <f t="shared" si="31"/>
        <v>66.11519728100059</v>
      </c>
      <c r="S104" s="74">
        <f t="shared" si="31"/>
        <v>76.352230258085825</v>
      </c>
      <c r="T104" s="85">
        <f t="shared" si="31"/>
        <v>81.577138243897735</v>
      </c>
      <c r="U104" s="74">
        <f t="shared" si="31"/>
        <v>84.963494095215324</v>
      </c>
      <c r="V104" s="74">
        <f t="shared" si="31"/>
        <v>80.64543129490265</v>
      </c>
      <c r="W104" s="113">
        <v>2009</v>
      </c>
    </row>
    <row r="105" spans="1:23" ht="12" customHeight="1">
      <c r="A105" s="108">
        <v>2010</v>
      </c>
      <c r="B105" s="74">
        <f t="shared" ref="B105:V105" si="32">B23/B$28*100</f>
        <v>86.59394067853728</v>
      </c>
      <c r="C105" s="74">
        <f t="shared" si="32"/>
        <v>85.836347243332469</v>
      </c>
      <c r="D105" s="74">
        <f t="shared" si="32"/>
        <v>102.85635114002002</v>
      </c>
      <c r="E105" s="74">
        <f t="shared" si="32"/>
        <v>83.97028155235023</v>
      </c>
      <c r="F105" s="74">
        <f t="shared" si="32"/>
        <v>80.708890228301726</v>
      </c>
      <c r="G105" s="74">
        <f t="shared" si="32"/>
        <v>93.78515521591541</v>
      </c>
      <c r="H105" s="74">
        <f t="shared" si="32"/>
        <v>86.172607959536123</v>
      </c>
      <c r="I105" s="74">
        <f t="shared" si="32"/>
        <v>78.067129035303779</v>
      </c>
      <c r="J105" s="74">
        <f t="shared" si="32"/>
        <v>87.959291681047148</v>
      </c>
      <c r="K105" s="74">
        <f t="shared" si="32"/>
        <v>81.188147470214304</v>
      </c>
      <c r="L105" s="74">
        <f t="shared" si="32"/>
        <v>82.396601185797991</v>
      </c>
      <c r="M105" s="74">
        <f t="shared" si="32"/>
        <v>82.829454123963316</v>
      </c>
      <c r="N105" s="74">
        <f t="shared" si="32"/>
        <v>83.302546512777312</v>
      </c>
      <c r="O105" s="74">
        <f t="shared" si="32"/>
        <v>75.608628280289437</v>
      </c>
      <c r="P105" s="74">
        <f t="shared" si="32"/>
        <v>82.642329377236564</v>
      </c>
      <c r="Q105" s="74">
        <f t="shared" si="32"/>
        <v>112.39298387121899</v>
      </c>
      <c r="R105" s="74">
        <f t="shared" si="32"/>
        <v>74.083247806609933</v>
      </c>
      <c r="S105" s="74">
        <f t="shared" si="32"/>
        <v>87.122258526377621</v>
      </c>
      <c r="T105" s="85">
        <f t="shared" si="32"/>
        <v>85.233623194855738</v>
      </c>
      <c r="U105" s="74">
        <f t="shared" si="32"/>
        <v>87.532319265862952</v>
      </c>
      <c r="V105" s="74">
        <f t="shared" si="32"/>
        <v>84.60117014000275</v>
      </c>
      <c r="W105" s="113">
        <v>2010</v>
      </c>
    </row>
    <row r="106" spans="1:23" ht="12" customHeight="1">
      <c r="A106" s="108">
        <v>2011</v>
      </c>
      <c r="B106" s="74">
        <f t="shared" ref="B106:V106" si="33">B24/B$28*100</f>
        <v>89.198475571068201</v>
      </c>
      <c r="C106" s="74">
        <f t="shared" si="33"/>
        <v>87.229342060389683</v>
      </c>
      <c r="D106" s="74">
        <f t="shared" si="33"/>
        <v>104.35534959680331</v>
      </c>
      <c r="E106" s="74">
        <f t="shared" si="33"/>
        <v>86.661635080749846</v>
      </c>
      <c r="F106" s="74">
        <f t="shared" si="33"/>
        <v>84.305821664827505</v>
      </c>
      <c r="G106" s="74">
        <f t="shared" si="33"/>
        <v>94.854268135074122</v>
      </c>
      <c r="H106" s="74">
        <f t="shared" si="33"/>
        <v>91.65254363148</v>
      </c>
      <c r="I106" s="74">
        <f t="shared" si="33"/>
        <v>82.904872097703674</v>
      </c>
      <c r="J106" s="74">
        <f t="shared" si="33"/>
        <v>87.174855976112397</v>
      </c>
      <c r="K106" s="74">
        <f t="shared" si="33"/>
        <v>87.811748564371527</v>
      </c>
      <c r="L106" s="74">
        <f t="shared" si="33"/>
        <v>86.328933986123218</v>
      </c>
      <c r="M106" s="74">
        <f t="shared" si="33"/>
        <v>85.218440280526025</v>
      </c>
      <c r="N106" s="74">
        <f t="shared" si="33"/>
        <v>86.043868473495749</v>
      </c>
      <c r="O106" s="74">
        <f t="shared" si="33"/>
        <v>80.162615210935087</v>
      </c>
      <c r="P106" s="74">
        <f t="shared" si="33"/>
        <v>87.833843935844286</v>
      </c>
      <c r="Q106" s="74">
        <f t="shared" si="33"/>
        <v>108.41399045510582</v>
      </c>
      <c r="R106" s="74">
        <f t="shared" si="33"/>
        <v>80.312152337236583</v>
      </c>
      <c r="S106" s="74">
        <f t="shared" si="33"/>
        <v>82.323139615991778</v>
      </c>
      <c r="T106" s="85">
        <f t="shared" si="33"/>
        <v>87.829166128826614</v>
      </c>
      <c r="U106" s="74">
        <f t="shared" si="33"/>
        <v>89.732752793624826</v>
      </c>
      <c r="V106" s="74">
        <f t="shared" si="33"/>
        <v>87.305421725852341</v>
      </c>
      <c r="W106" s="113">
        <v>2011</v>
      </c>
    </row>
    <row r="107" spans="1:23" ht="12" customHeight="1">
      <c r="A107" s="108">
        <v>2012</v>
      </c>
      <c r="B107" s="74">
        <f t="shared" ref="B107:P107" si="34">B25/B$28*100</f>
        <v>91.20780639994274</v>
      </c>
      <c r="C107" s="74">
        <f t="shared" si="34"/>
        <v>88.797006319737719</v>
      </c>
      <c r="D107" s="74">
        <f t="shared" si="34"/>
        <v>96.878437661365894</v>
      </c>
      <c r="E107" s="74">
        <f t="shared" si="34"/>
        <v>88.700381016994925</v>
      </c>
      <c r="F107" s="74">
        <f t="shared" si="34"/>
        <v>88.444552039642929</v>
      </c>
      <c r="G107" s="74">
        <f t="shared" si="34"/>
        <v>95.13361617590904</v>
      </c>
      <c r="H107" s="74">
        <f t="shared" si="34"/>
        <v>93.047647740243647</v>
      </c>
      <c r="I107" s="74">
        <f t="shared" si="34"/>
        <v>88.689272705287209</v>
      </c>
      <c r="J107" s="74">
        <f t="shared" si="34"/>
        <v>89.294246720044825</v>
      </c>
      <c r="K107" s="74">
        <f t="shared" si="34"/>
        <v>87.726075549776198</v>
      </c>
      <c r="L107" s="74">
        <f t="shared" si="34"/>
        <v>87.334084696077483</v>
      </c>
      <c r="M107" s="74">
        <f t="shared" si="34"/>
        <v>87.852088031916111</v>
      </c>
      <c r="N107" s="74">
        <f t="shared" si="34"/>
        <v>89.803047061326453</v>
      </c>
      <c r="O107" s="74">
        <f t="shared" si="34"/>
        <v>83.78449193448489</v>
      </c>
      <c r="P107" s="74">
        <f t="shared" si="34"/>
        <v>91.116443117163954</v>
      </c>
      <c r="Q107" s="74" t="s">
        <v>45</v>
      </c>
      <c r="R107" s="74">
        <f t="shared" ref="R107:V113" si="35">R25/R$28*100</f>
        <v>85.615078563366538</v>
      </c>
      <c r="S107" s="74">
        <f t="shared" si="35"/>
        <v>86.452777267887953</v>
      </c>
      <c r="T107" s="85">
        <f t="shared" si="35"/>
        <v>90.024887716880713</v>
      </c>
      <c r="U107" s="74">
        <f t="shared" si="35"/>
        <v>90.284228212425049</v>
      </c>
      <c r="V107" s="74">
        <f t="shared" si="35"/>
        <v>89.953533921690962</v>
      </c>
      <c r="W107" s="113">
        <v>2012</v>
      </c>
    </row>
    <row r="108" spans="1:23" ht="12" customHeight="1">
      <c r="A108" s="125">
        <v>2013</v>
      </c>
      <c r="B108" s="74">
        <f t="shared" ref="B108:P108" si="36">B26/B$28*100</f>
        <v>91.762152644625758</v>
      </c>
      <c r="C108" s="74">
        <f t="shared" si="36"/>
        <v>91.471301341478167</v>
      </c>
      <c r="D108" s="74">
        <f t="shared" si="36"/>
        <v>93.424992839101122</v>
      </c>
      <c r="E108" s="74">
        <f t="shared" si="36"/>
        <v>90.106697171034725</v>
      </c>
      <c r="F108" s="74">
        <f t="shared" si="36"/>
        <v>90.932129077759001</v>
      </c>
      <c r="G108" s="74">
        <f t="shared" si="36"/>
        <v>98.154124214901017</v>
      </c>
      <c r="H108" s="74">
        <f t="shared" si="36"/>
        <v>96.503880475416565</v>
      </c>
      <c r="I108" s="74">
        <f t="shared" si="36"/>
        <v>92.062388293581449</v>
      </c>
      <c r="J108" s="74">
        <f t="shared" si="36"/>
        <v>92.820866113204133</v>
      </c>
      <c r="K108" s="74">
        <f t="shared" si="36"/>
        <v>92.077559774206023</v>
      </c>
      <c r="L108" s="74">
        <f t="shared" si="36"/>
        <v>90.170525464305285</v>
      </c>
      <c r="M108" s="74">
        <f t="shared" si="36"/>
        <v>91.18565345847415</v>
      </c>
      <c r="N108" s="74">
        <f t="shared" si="36"/>
        <v>92.672506196347641</v>
      </c>
      <c r="O108" s="74">
        <f t="shared" si="36"/>
        <v>90.645334268621369</v>
      </c>
      <c r="P108" s="74">
        <f t="shared" si="36"/>
        <v>93.413330587235805</v>
      </c>
      <c r="Q108" s="74">
        <f t="shared" ref="Q108:Q113" si="37">Q26/Q$28*100</f>
        <v>105.25830151182718</v>
      </c>
      <c r="R108" s="74">
        <f t="shared" si="35"/>
        <v>86.746994442783304</v>
      </c>
      <c r="S108" s="74">
        <f t="shared" si="35"/>
        <v>90.594250890267631</v>
      </c>
      <c r="T108" s="85">
        <f t="shared" si="35"/>
        <v>92.519242345052461</v>
      </c>
      <c r="U108" s="74">
        <f t="shared" si="35"/>
        <v>91.158742232592189</v>
      </c>
      <c r="V108" s="74">
        <f t="shared" si="35"/>
        <v>92.893564319630116</v>
      </c>
      <c r="W108" s="125">
        <v>2013</v>
      </c>
    </row>
    <row r="109" spans="1:23" ht="12" customHeight="1">
      <c r="A109" s="134">
        <v>2014</v>
      </c>
      <c r="B109" s="74">
        <f t="shared" ref="B109:P109" si="38">B27/B$28*100</f>
        <v>95.073495267883672</v>
      </c>
      <c r="C109" s="74">
        <f t="shared" si="38"/>
        <v>95.472067625463964</v>
      </c>
      <c r="D109" s="74">
        <f t="shared" si="38"/>
        <v>95.16846905140568</v>
      </c>
      <c r="E109" s="74">
        <f t="shared" si="38"/>
        <v>95.222127716000585</v>
      </c>
      <c r="F109" s="74">
        <f t="shared" si="38"/>
        <v>97.052812753126219</v>
      </c>
      <c r="G109" s="74">
        <f t="shared" si="38"/>
        <v>102.58605340898708</v>
      </c>
      <c r="H109" s="74">
        <f t="shared" si="38"/>
        <v>99.277455053104575</v>
      </c>
      <c r="I109" s="74">
        <f t="shared" si="38"/>
        <v>98.146042010723818</v>
      </c>
      <c r="J109" s="74">
        <f t="shared" si="38"/>
        <v>97.023497377163054</v>
      </c>
      <c r="K109" s="74">
        <f t="shared" si="38"/>
        <v>99.765939985177056</v>
      </c>
      <c r="L109" s="74">
        <f t="shared" si="38"/>
        <v>93.939301121266197</v>
      </c>
      <c r="M109" s="74">
        <f t="shared" si="38"/>
        <v>96.459574459883328</v>
      </c>
      <c r="N109" s="74">
        <f t="shared" si="38"/>
        <v>98.127244688714114</v>
      </c>
      <c r="O109" s="74">
        <f t="shared" si="38"/>
        <v>96.891215068615239</v>
      </c>
      <c r="P109" s="74">
        <f t="shared" si="38"/>
        <v>98.864248384522313</v>
      </c>
      <c r="Q109" s="74">
        <f t="shared" si="37"/>
        <v>104.59560796659655</v>
      </c>
      <c r="R109" s="74">
        <f t="shared" si="35"/>
        <v>95.889714588954149</v>
      </c>
      <c r="S109" s="74">
        <f t="shared" si="35"/>
        <v>92.406387899702636</v>
      </c>
      <c r="T109" s="85">
        <f t="shared" si="35"/>
        <v>97.417307150989757</v>
      </c>
      <c r="U109" s="74">
        <f t="shared" si="35"/>
        <v>95.250609376158735</v>
      </c>
      <c r="V109" s="74">
        <f t="shared" si="35"/>
        <v>98.013442779322105</v>
      </c>
      <c r="W109" s="134">
        <v>2014</v>
      </c>
    </row>
    <row r="110" spans="1:23" ht="12" customHeight="1">
      <c r="A110" s="146">
        <v>2015</v>
      </c>
      <c r="B110" s="93">
        <f t="shared" ref="B110:P110" si="39">B28/B$28*100</f>
        <v>100</v>
      </c>
      <c r="C110" s="93">
        <f t="shared" si="39"/>
        <v>100</v>
      </c>
      <c r="D110" s="93">
        <f t="shared" si="39"/>
        <v>100</v>
      </c>
      <c r="E110" s="93">
        <f t="shared" si="39"/>
        <v>100</v>
      </c>
      <c r="F110" s="93">
        <f t="shared" si="39"/>
        <v>100</v>
      </c>
      <c r="G110" s="93">
        <f t="shared" si="39"/>
        <v>100</v>
      </c>
      <c r="H110" s="93">
        <f t="shared" si="39"/>
        <v>100</v>
      </c>
      <c r="I110" s="93">
        <f t="shared" si="39"/>
        <v>100</v>
      </c>
      <c r="J110" s="93">
        <f t="shared" si="39"/>
        <v>100</v>
      </c>
      <c r="K110" s="93">
        <f t="shared" si="39"/>
        <v>100</v>
      </c>
      <c r="L110" s="93">
        <f t="shared" si="39"/>
        <v>100</v>
      </c>
      <c r="M110" s="93">
        <f t="shared" si="39"/>
        <v>100</v>
      </c>
      <c r="N110" s="93">
        <f t="shared" si="39"/>
        <v>100</v>
      </c>
      <c r="O110" s="93">
        <f t="shared" si="39"/>
        <v>100</v>
      </c>
      <c r="P110" s="93">
        <f t="shared" si="39"/>
        <v>100</v>
      </c>
      <c r="Q110" s="93">
        <f t="shared" si="37"/>
        <v>100</v>
      </c>
      <c r="R110" s="93">
        <f t="shared" si="35"/>
        <v>100</v>
      </c>
      <c r="S110" s="93">
        <f t="shared" si="35"/>
        <v>100</v>
      </c>
      <c r="T110" s="75">
        <f t="shared" si="35"/>
        <v>100</v>
      </c>
      <c r="U110" s="93">
        <f t="shared" si="35"/>
        <v>100</v>
      </c>
      <c r="V110" s="93">
        <f t="shared" si="35"/>
        <v>100</v>
      </c>
      <c r="W110" s="146">
        <v>2015</v>
      </c>
    </row>
    <row r="111" spans="1:23" ht="12" customHeight="1">
      <c r="A111" s="153">
        <v>2016</v>
      </c>
      <c r="B111" s="74">
        <f t="shared" ref="B111:P111" si="40">B29/B$28*100</f>
        <v>101.31098285133658</v>
      </c>
      <c r="C111" s="74">
        <f t="shared" si="40"/>
        <v>101.1865071464703</v>
      </c>
      <c r="D111" s="74">
        <f t="shared" si="40"/>
        <v>99.415336557334612</v>
      </c>
      <c r="E111" s="74">
        <f t="shared" si="40"/>
        <v>103.70796396815327</v>
      </c>
      <c r="F111" s="74">
        <f t="shared" si="40"/>
        <v>103.38949747423034</v>
      </c>
      <c r="G111" s="74">
        <f t="shared" si="40"/>
        <v>103.69202488577361</v>
      </c>
      <c r="H111" s="74">
        <f t="shared" si="40"/>
        <v>100.53974463968225</v>
      </c>
      <c r="I111" s="74">
        <f t="shared" si="40"/>
        <v>104.95270025161378</v>
      </c>
      <c r="J111" s="74">
        <f t="shared" si="40"/>
        <v>102.41640227174771</v>
      </c>
      <c r="K111" s="74">
        <f t="shared" si="40"/>
        <v>103.48717326702651</v>
      </c>
      <c r="L111" s="74">
        <f t="shared" si="40"/>
        <v>101.83971330336701</v>
      </c>
      <c r="M111" s="74">
        <f t="shared" si="40"/>
        <v>103.14275106604272</v>
      </c>
      <c r="N111" s="74">
        <f t="shared" si="40"/>
        <v>100.53113875710196</v>
      </c>
      <c r="O111" s="74">
        <f t="shared" si="40"/>
        <v>104.02236584720737</v>
      </c>
      <c r="P111" s="74">
        <f t="shared" si="40"/>
        <v>98.42380866565405</v>
      </c>
      <c r="Q111" s="74">
        <f t="shared" si="37"/>
        <v>101.05270819591532</v>
      </c>
      <c r="R111" s="74">
        <f t="shared" si="35"/>
        <v>104.9848322348585</v>
      </c>
      <c r="S111" s="74">
        <f t="shared" si="35"/>
        <v>100.97325158779691</v>
      </c>
      <c r="T111" s="85">
        <f t="shared" si="35"/>
        <v>102.6462264933845</v>
      </c>
      <c r="U111" s="74">
        <f t="shared" si="35"/>
        <v>102.12999217247445</v>
      </c>
      <c r="V111" s="74">
        <f t="shared" si="35"/>
        <v>102.78826091776861</v>
      </c>
      <c r="W111" s="153">
        <v>2016</v>
      </c>
    </row>
    <row r="112" spans="1:23" ht="12" customHeight="1">
      <c r="A112" s="158">
        <v>2017</v>
      </c>
      <c r="B112" s="74">
        <f t="shared" ref="B112:P112" si="41">B30/B$28*100</f>
        <v>99.716644750328044</v>
      </c>
      <c r="C112" s="74">
        <f t="shared" si="41"/>
        <v>104.14894058532307</v>
      </c>
      <c r="D112" s="74">
        <f t="shared" si="41"/>
        <v>102.60597761869037</v>
      </c>
      <c r="E112" s="74">
        <f t="shared" si="41"/>
        <v>109.29152575879843</v>
      </c>
      <c r="F112" s="74">
        <f t="shared" si="41"/>
        <v>106.84305462400039</v>
      </c>
      <c r="G112" s="74">
        <f t="shared" si="41"/>
        <v>104.5780163692603</v>
      </c>
      <c r="H112" s="74">
        <f t="shared" si="41"/>
        <v>105.6305295183458</v>
      </c>
      <c r="I112" s="74">
        <f t="shared" si="41"/>
        <v>109.6493805728976</v>
      </c>
      <c r="J112" s="74">
        <f t="shared" si="41"/>
        <v>108.22528969828653</v>
      </c>
      <c r="K112" s="74">
        <f t="shared" si="41"/>
        <v>108.00175323493899</v>
      </c>
      <c r="L112" s="74">
        <f t="shared" si="41"/>
        <v>105.78370638099103</v>
      </c>
      <c r="M112" s="74">
        <f t="shared" si="41"/>
        <v>107.79180322220884</v>
      </c>
      <c r="N112" s="74">
        <f t="shared" si="41"/>
        <v>104.22616740084523</v>
      </c>
      <c r="O112" s="74">
        <f t="shared" si="41"/>
        <v>107.86427790462668</v>
      </c>
      <c r="P112" s="74">
        <f t="shared" si="41"/>
        <v>104.28406662719152</v>
      </c>
      <c r="Q112" s="74">
        <f t="shared" si="37"/>
        <v>105.99635842830695</v>
      </c>
      <c r="R112" s="74">
        <f t="shared" si="35"/>
        <v>111.09390314719101</v>
      </c>
      <c r="S112" s="74">
        <f t="shared" si="35"/>
        <v>105.02080105730754</v>
      </c>
      <c r="T112" s="85">
        <f t="shared" si="35"/>
        <v>106.77635353285791</v>
      </c>
      <c r="U112" s="74">
        <f t="shared" si="35"/>
        <v>105.65745017026691</v>
      </c>
      <c r="V112" s="74">
        <f t="shared" si="35"/>
        <v>107.08420364783456</v>
      </c>
      <c r="W112" s="158">
        <v>2017</v>
      </c>
    </row>
    <row r="113" spans="1:28" ht="12" customHeight="1">
      <c r="A113" s="161">
        <v>2018</v>
      </c>
      <c r="B113" s="74">
        <f t="shared" ref="B113:P113" si="42">B31/B$28*100</f>
        <v>106.12964897137304</v>
      </c>
      <c r="C113" s="74">
        <f t="shared" si="42"/>
        <v>106.11192678318915</v>
      </c>
      <c r="D113" s="74">
        <f t="shared" si="42"/>
        <v>106.32532147891354</v>
      </c>
      <c r="E113" s="74">
        <f t="shared" si="42"/>
        <v>113.64519478246945</v>
      </c>
      <c r="F113" s="74">
        <f t="shared" si="42"/>
        <v>110.70700270636928</v>
      </c>
      <c r="G113" s="74">
        <f t="shared" si="42"/>
        <v>109.98722444909342</v>
      </c>
      <c r="H113" s="74">
        <f t="shared" si="42"/>
        <v>107.96573130731075</v>
      </c>
      <c r="I113" s="74">
        <f t="shared" si="42"/>
        <v>112.15398962734989</v>
      </c>
      <c r="J113" s="74">
        <f t="shared" si="42"/>
        <v>111.49324846931847</v>
      </c>
      <c r="K113" s="74">
        <f t="shared" si="42"/>
        <v>110.69512693625738</v>
      </c>
      <c r="L113" s="74">
        <f t="shared" si="42"/>
        <v>106.88005090146126</v>
      </c>
      <c r="M113" s="74">
        <f t="shared" si="42"/>
        <v>111.9344986340631</v>
      </c>
      <c r="N113" s="74">
        <f t="shared" si="42"/>
        <v>107.23682149840765</v>
      </c>
      <c r="O113" s="74">
        <f t="shared" si="42"/>
        <v>112.00712550513514</v>
      </c>
      <c r="P113" s="74">
        <f t="shared" si="42"/>
        <v>105.12426949514713</v>
      </c>
      <c r="Q113" s="74">
        <f t="shared" si="37"/>
        <v>106.36564177957248</v>
      </c>
      <c r="R113" s="74">
        <f t="shared" si="35"/>
        <v>114.80882227873977</v>
      </c>
      <c r="S113" s="74">
        <f t="shared" si="35"/>
        <v>103.99142406108888</v>
      </c>
      <c r="T113" s="85">
        <f t="shared" si="35"/>
        <v>109.89076449660907</v>
      </c>
      <c r="U113" s="74">
        <f t="shared" si="35"/>
        <v>109.67041874605603</v>
      </c>
      <c r="V113" s="74">
        <f t="shared" si="35"/>
        <v>109.95138945038998</v>
      </c>
      <c r="W113" s="161">
        <v>2018</v>
      </c>
    </row>
    <row r="114" spans="1:28" ht="12" customHeight="1">
      <c r="A114" s="152"/>
      <c r="B114" s="74"/>
      <c r="C114" s="74"/>
      <c r="D114" s="74"/>
      <c r="E114" s="74"/>
      <c r="F114" s="74"/>
      <c r="G114" s="74"/>
      <c r="H114" s="74"/>
      <c r="I114" s="74"/>
      <c r="J114" s="74"/>
      <c r="K114" s="74"/>
      <c r="L114" s="156" t="s">
        <v>121</v>
      </c>
      <c r="M114" s="74"/>
      <c r="N114" s="74"/>
      <c r="O114" s="74"/>
      <c r="P114" s="74"/>
      <c r="Q114" s="74"/>
      <c r="R114" s="74"/>
      <c r="S114" s="74"/>
      <c r="T114" s="85"/>
      <c r="U114" s="74"/>
      <c r="V114" s="74"/>
      <c r="W114" s="152"/>
    </row>
    <row r="115" spans="1:28" ht="12" customHeight="1">
      <c r="A115" s="152"/>
      <c r="B115" s="74"/>
      <c r="C115" s="74"/>
      <c r="D115" s="74"/>
      <c r="E115" s="74"/>
      <c r="F115" s="74"/>
      <c r="G115" s="74"/>
      <c r="H115" s="74"/>
      <c r="I115" s="74"/>
      <c r="J115" s="74"/>
      <c r="K115" s="74"/>
      <c r="L115" s="186" t="s">
        <v>122</v>
      </c>
      <c r="M115" s="186"/>
      <c r="N115" s="186"/>
      <c r="O115" s="186"/>
      <c r="P115" s="186"/>
      <c r="Q115" s="186"/>
      <c r="R115" s="186"/>
      <c r="S115" s="186"/>
      <c r="T115" s="186"/>
      <c r="U115" s="186"/>
      <c r="V115" s="186"/>
      <c r="W115" s="186"/>
      <c r="X115" s="155"/>
      <c r="Y115" s="155"/>
      <c r="Z115" s="155"/>
      <c r="AA115" s="155"/>
      <c r="AB115" s="155"/>
    </row>
    <row r="116" spans="1:28">
      <c r="L116" s="186" t="s">
        <v>123</v>
      </c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</row>
    <row r="911" spans="5:15">
      <c r="E911" s="2"/>
      <c r="O911" s="2"/>
    </row>
    <row r="1016" spans="5:15">
      <c r="E1016" s="2"/>
      <c r="O1016" s="2"/>
    </row>
  </sheetData>
  <mergeCells count="12">
    <mergeCell ref="L115:W115"/>
    <mergeCell ref="L116:W116"/>
    <mergeCell ref="B87:K87"/>
    <mergeCell ref="B33:K33"/>
    <mergeCell ref="B59:K59"/>
    <mergeCell ref="L59:V59"/>
    <mergeCell ref="L87:V87"/>
    <mergeCell ref="A1:K1"/>
    <mergeCell ref="B5:K5"/>
    <mergeCell ref="L1:W1"/>
    <mergeCell ref="L5:V5"/>
    <mergeCell ref="L33:V33"/>
  </mergeCells>
  <phoneticPr fontId="0" type="noConversion"/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5 - j / 18 –  Brandenburg</oddFooter>
  </headerFooter>
  <rowBreaks count="1" manualBreakCount="1">
    <brk id="58" max="16383" man="1"/>
  </rowBreaks>
  <colBreaks count="1" manualBreakCount="1">
    <brk id="11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14"/>
  <sheetViews>
    <sheetView zoomScaleNormal="100" zoomScaleSheetLayoutView="11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82" t="s">
        <v>150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5" t="s">
        <v>150</v>
      </c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</row>
    <row r="2" spans="1:23" s="2" customFormat="1" ht="12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23" ht="35.25" customHeight="1">
      <c r="A3" s="110" t="s">
        <v>103</v>
      </c>
      <c r="B3" s="111" t="s">
        <v>104</v>
      </c>
      <c r="C3" s="111" t="s">
        <v>2</v>
      </c>
      <c r="D3" s="111" t="s">
        <v>105</v>
      </c>
      <c r="E3" s="111" t="s">
        <v>4</v>
      </c>
      <c r="F3" s="111" t="s">
        <v>6</v>
      </c>
      <c r="G3" s="111" t="s">
        <v>106</v>
      </c>
      <c r="H3" s="111" t="s">
        <v>8</v>
      </c>
      <c r="I3" s="111" t="s">
        <v>9</v>
      </c>
      <c r="J3" s="111" t="s">
        <v>107</v>
      </c>
      <c r="K3" s="112" t="s">
        <v>11</v>
      </c>
      <c r="L3" s="116" t="s">
        <v>108</v>
      </c>
      <c r="M3" s="111" t="s">
        <v>115</v>
      </c>
      <c r="N3" s="111" t="s">
        <v>109</v>
      </c>
      <c r="O3" s="111" t="s">
        <v>110</v>
      </c>
      <c r="P3" s="111" t="s">
        <v>16</v>
      </c>
      <c r="Q3" s="111" t="s">
        <v>111</v>
      </c>
      <c r="R3" s="111" t="s">
        <v>112</v>
      </c>
      <c r="S3" s="111" t="s">
        <v>19</v>
      </c>
      <c r="T3" s="114" t="s">
        <v>113</v>
      </c>
      <c r="U3" s="112" t="s">
        <v>114</v>
      </c>
      <c r="V3" s="112" t="s">
        <v>5</v>
      </c>
      <c r="W3" s="115" t="s">
        <v>103</v>
      </c>
    </row>
    <row r="4" spans="1:23" ht="12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23" ht="12" customHeight="1">
      <c r="A5" s="65"/>
      <c r="B5" s="184" t="s">
        <v>82</v>
      </c>
      <c r="C5" s="184"/>
      <c r="D5" s="184"/>
      <c r="E5" s="184"/>
      <c r="F5" s="184"/>
      <c r="G5" s="184"/>
      <c r="H5" s="184"/>
      <c r="I5" s="184"/>
      <c r="J5" s="184"/>
      <c r="K5" s="184"/>
      <c r="L5" s="184" t="s">
        <v>82</v>
      </c>
      <c r="M5" s="184"/>
      <c r="N5" s="184"/>
      <c r="O5" s="184"/>
      <c r="P5" s="184"/>
      <c r="Q5" s="184"/>
      <c r="R5" s="184"/>
      <c r="S5" s="184"/>
      <c r="T5" s="184"/>
      <c r="U5" s="184"/>
      <c r="V5" s="184"/>
    </row>
    <row r="6" spans="1:23" ht="12" customHeight="1">
      <c r="A6" s="134">
        <v>1992</v>
      </c>
      <c r="B6" s="90">
        <v>18477</v>
      </c>
      <c r="C6" s="90">
        <v>21206</v>
      </c>
      <c r="D6" s="90">
        <v>23990</v>
      </c>
      <c r="E6" s="90">
        <v>25946</v>
      </c>
      <c r="F6" s="90">
        <v>20811</v>
      </c>
      <c r="G6" s="90">
        <v>27488</v>
      </c>
      <c r="H6" s="90">
        <v>19520</v>
      </c>
      <c r="I6" s="90">
        <v>19950</v>
      </c>
      <c r="J6" s="90">
        <v>26730</v>
      </c>
      <c r="K6" s="90">
        <v>20471</v>
      </c>
      <c r="L6" s="90">
        <v>23091</v>
      </c>
      <c r="M6" s="90">
        <v>22074</v>
      </c>
      <c r="N6" s="90">
        <v>20574</v>
      </c>
      <c r="O6" s="90">
        <v>28974</v>
      </c>
      <c r="P6" s="90">
        <v>18472</v>
      </c>
      <c r="Q6" s="90">
        <v>27320</v>
      </c>
      <c r="R6" s="90">
        <v>22498</v>
      </c>
      <c r="S6" s="90">
        <v>23598</v>
      </c>
      <c r="T6" s="118">
        <v>23095</v>
      </c>
      <c r="U6" s="117">
        <v>22791</v>
      </c>
      <c r="V6" s="117">
        <v>23193</v>
      </c>
      <c r="W6" s="134">
        <v>1992</v>
      </c>
    </row>
    <row r="7" spans="1:23" ht="18" customHeight="1">
      <c r="A7" s="134">
        <v>1994</v>
      </c>
      <c r="B7" s="90">
        <v>31702</v>
      </c>
      <c r="C7" s="90">
        <v>29045</v>
      </c>
      <c r="D7" s="90">
        <v>33277</v>
      </c>
      <c r="E7" s="90">
        <v>34185</v>
      </c>
      <c r="F7" s="90">
        <v>30910</v>
      </c>
      <c r="G7" s="90">
        <v>35593</v>
      </c>
      <c r="H7" s="90">
        <v>30306</v>
      </c>
      <c r="I7" s="90">
        <v>28378</v>
      </c>
      <c r="J7" s="90">
        <v>37437</v>
      </c>
      <c r="K7" s="90">
        <v>31139</v>
      </c>
      <c r="L7" s="90">
        <v>32014</v>
      </c>
      <c r="M7" s="90">
        <v>30174</v>
      </c>
      <c r="N7" s="90">
        <v>27835</v>
      </c>
      <c r="O7" s="90">
        <v>38053</v>
      </c>
      <c r="P7" s="90">
        <v>26759</v>
      </c>
      <c r="Q7" s="90">
        <v>35683</v>
      </c>
      <c r="R7" s="90">
        <v>31683</v>
      </c>
      <c r="S7" s="90">
        <v>34141</v>
      </c>
      <c r="T7" s="118">
        <v>32397</v>
      </c>
      <c r="U7" s="117">
        <v>32106</v>
      </c>
      <c r="V7" s="117">
        <v>32492</v>
      </c>
      <c r="W7" s="134">
        <v>1994</v>
      </c>
    </row>
    <row r="8" spans="1:23" ht="12" customHeight="1">
      <c r="A8" s="134">
        <v>1995</v>
      </c>
      <c r="B8" s="90">
        <v>35418</v>
      </c>
      <c r="C8" s="90">
        <v>30608</v>
      </c>
      <c r="D8" s="90">
        <v>36474</v>
      </c>
      <c r="E8" s="90">
        <v>36994</v>
      </c>
      <c r="F8" s="90">
        <v>32821</v>
      </c>
      <c r="G8" s="90">
        <v>38198</v>
      </c>
      <c r="H8" s="90">
        <v>31027</v>
      </c>
      <c r="I8" s="90">
        <v>31825</v>
      </c>
      <c r="J8" s="90">
        <v>36409</v>
      </c>
      <c r="K8" s="90">
        <v>32909</v>
      </c>
      <c r="L8" s="90">
        <v>31923</v>
      </c>
      <c r="M8" s="90">
        <v>35734</v>
      </c>
      <c r="N8" s="90">
        <v>30221</v>
      </c>
      <c r="O8" s="90">
        <v>38928</v>
      </c>
      <c r="P8" s="90">
        <v>29990</v>
      </c>
      <c r="Q8" s="90">
        <v>43270</v>
      </c>
      <c r="R8" s="90">
        <v>34690</v>
      </c>
      <c r="S8" s="90">
        <v>35694</v>
      </c>
      <c r="T8" s="118">
        <v>34798</v>
      </c>
      <c r="U8" s="117">
        <v>34727</v>
      </c>
      <c r="V8" s="117">
        <v>34820</v>
      </c>
      <c r="W8" s="134">
        <v>1995</v>
      </c>
    </row>
    <row r="9" spans="1:23" ht="12" customHeight="1">
      <c r="A9" s="134">
        <v>1996</v>
      </c>
      <c r="B9" s="90">
        <v>37666</v>
      </c>
      <c r="C9" s="90">
        <v>32904</v>
      </c>
      <c r="D9" s="90">
        <v>38529</v>
      </c>
      <c r="E9" s="90">
        <v>38997</v>
      </c>
      <c r="F9" s="90">
        <v>34177</v>
      </c>
      <c r="G9" s="90">
        <v>40482</v>
      </c>
      <c r="H9" s="90">
        <v>31748</v>
      </c>
      <c r="I9" s="90">
        <v>31308</v>
      </c>
      <c r="J9" s="90">
        <v>38472</v>
      </c>
      <c r="K9" s="90">
        <v>36120</v>
      </c>
      <c r="L9" s="90">
        <v>35373</v>
      </c>
      <c r="M9" s="90">
        <v>34916</v>
      </c>
      <c r="N9" s="90">
        <v>31513</v>
      </c>
      <c r="O9" s="90">
        <v>41166</v>
      </c>
      <c r="P9" s="90">
        <v>30873</v>
      </c>
      <c r="Q9" s="90">
        <v>43763</v>
      </c>
      <c r="R9" s="90">
        <v>36575</v>
      </c>
      <c r="S9" s="90">
        <v>38300</v>
      </c>
      <c r="T9" s="118">
        <v>36540</v>
      </c>
      <c r="U9" s="117">
        <v>36876</v>
      </c>
      <c r="V9" s="117">
        <v>36440</v>
      </c>
      <c r="W9" s="134">
        <v>1996</v>
      </c>
    </row>
    <row r="10" spans="1:23" ht="12" customHeight="1">
      <c r="A10" s="134">
        <v>1997</v>
      </c>
      <c r="B10" s="90">
        <v>39647</v>
      </c>
      <c r="C10" s="90">
        <v>33816</v>
      </c>
      <c r="D10" s="90">
        <v>37566</v>
      </c>
      <c r="E10" s="90">
        <v>40136</v>
      </c>
      <c r="F10" s="90">
        <v>32869</v>
      </c>
      <c r="G10" s="90">
        <v>39607</v>
      </c>
      <c r="H10" s="90">
        <v>33100</v>
      </c>
      <c r="I10" s="90">
        <v>33369</v>
      </c>
      <c r="J10" s="90">
        <v>38273</v>
      </c>
      <c r="K10" s="90">
        <v>37980</v>
      </c>
      <c r="L10" s="90">
        <v>34339</v>
      </c>
      <c r="M10" s="90">
        <v>35983</v>
      </c>
      <c r="N10" s="90">
        <v>32865</v>
      </c>
      <c r="O10" s="90">
        <v>41347</v>
      </c>
      <c r="P10" s="90">
        <v>33005</v>
      </c>
      <c r="Q10" s="90">
        <v>45870</v>
      </c>
      <c r="R10" s="90">
        <v>35006</v>
      </c>
      <c r="S10" s="90">
        <v>42939</v>
      </c>
      <c r="T10" s="118">
        <v>37303</v>
      </c>
      <c r="U10" s="117">
        <v>37671</v>
      </c>
      <c r="V10" s="117">
        <v>37192</v>
      </c>
      <c r="W10" s="134">
        <v>1997</v>
      </c>
    </row>
    <row r="11" spans="1:23" ht="12" customHeight="1">
      <c r="A11" s="134">
        <v>1998</v>
      </c>
      <c r="B11" s="90">
        <v>38936</v>
      </c>
      <c r="C11" s="90">
        <v>33716</v>
      </c>
      <c r="D11" s="90">
        <v>37860</v>
      </c>
      <c r="E11" s="90">
        <v>41534</v>
      </c>
      <c r="F11" s="90">
        <v>33989</v>
      </c>
      <c r="G11" s="90">
        <v>40966</v>
      </c>
      <c r="H11" s="90">
        <v>33565</v>
      </c>
      <c r="I11" s="90">
        <v>34987</v>
      </c>
      <c r="J11" s="90">
        <v>40733</v>
      </c>
      <c r="K11" s="90">
        <v>38067</v>
      </c>
      <c r="L11" s="90">
        <v>38336</v>
      </c>
      <c r="M11" s="90">
        <v>37801</v>
      </c>
      <c r="N11" s="90">
        <v>34125</v>
      </c>
      <c r="O11" s="90">
        <v>41283</v>
      </c>
      <c r="P11" s="90">
        <v>33398</v>
      </c>
      <c r="Q11" s="90">
        <v>48062</v>
      </c>
      <c r="R11" s="90">
        <v>37075</v>
      </c>
      <c r="S11" s="90">
        <v>42663</v>
      </c>
      <c r="T11" s="118">
        <v>38428</v>
      </c>
      <c r="U11" s="117">
        <v>38131</v>
      </c>
      <c r="V11" s="117">
        <v>38517</v>
      </c>
      <c r="W11" s="134">
        <v>1998</v>
      </c>
    </row>
    <row r="12" spans="1:23" ht="12" customHeight="1">
      <c r="A12" s="134">
        <v>1999</v>
      </c>
      <c r="B12" s="90">
        <v>40696</v>
      </c>
      <c r="C12" s="90">
        <v>35014</v>
      </c>
      <c r="D12" s="90">
        <v>38213</v>
      </c>
      <c r="E12" s="90">
        <v>41256</v>
      </c>
      <c r="F12" s="90">
        <v>35430</v>
      </c>
      <c r="G12" s="90">
        <v>42369</v>
      </c>
      <c r="H12" s="90">
        <v>34593</v>
      </c>
      <c r="I12" s="90">
        <v>34461</v>
      </c>
      <c r="J12" s="90">
        <v>41029</v>
      </c>
      <c r="K12" s="90">
        <v>40187</v>
      </c>
      <c r="L12" s="90">
        <v>38405</v>
      </c>
      <c r="M12" s="90">
        <v>41174</v>
      </c>
      <c r="N12" s="90">
        <v>35149</v>
      </c>
      <c r="O12" s="90">
        <v>41816</v>
      </c>
      <c r="P12" s="90">
        <v>34275</v>
      </c>
      <c r="Q12" s="90">
        <v>50327</v>
      </c>
      <c r="R12" s="90">
        <v>47354</v>
      </c>
      <c r="S12" s="90">
        <v>42486</v>
      </c>
      <c r="T12" s="118">
        <v>39921</v>
      </c>
      <c r="U12" s="117">
        <v>38767</v>
      </c>
      <c r="V12" s="117">
        <v>40261</v>
      </c>
      <c r="W12" s="134">
        <v>1999</v>
      </c>
    </row>
    <row r="13" spans="1:23" ht="12" customHeight="1">
      <c r="A13" s="113">
        <v>2000</v>
      </c>
      <c r="B13" s="90">
        <v>40642</v>
      </c>
      <c r="C13" s="90">
        <v>35525</v>
      </c>
      <c r="D13" s="90">
        <v>37631</v>
      </c>
      <c r="E13" s="90">
        <v>42798</v>
      </c>
      <c r="F13" s="90">
        <v>36369</v>
      </c>
      <c r="G13" s="90">
        <v>42927</v>
      </c>
      <c r="H13" s="90">
        <v>35530</v>
      </c>
      <c r="I13" s="90">
        <v>36844</v>
      </c>
      <c r="J13" s="90">
        <v>39761</v>
      </c>
      <c r="K13" s="90">
        <v>41482</v>
      </c>
      <c r="L13" s="90">
        <v>39653</v>
      </c>
      <c r="M13" s="90">
        <v>42905</v>
      </c>
      <c r="N13" s="90">
        <v>36402</v>
      </c>
      <c r="O13" s="90">
        <v>39234</v>
      </c>
      <c r="P13" s="90">
        <v>34944</v>
      </c>
      <c r="Q13" s="90">
        <v>49309</v>
      </c>
      <c r="R13" s="90">
        <v>53783</v>
      </c>
      <c r="S13" s="90">
        <v>47582</v>
      </c>
      <c r="T13" s="118">
        <v>40976</v>
      </c>
      <c r="U13" s="117">
        <v>39426</v>
      </c>
      <c r="V13" s="117">
        <v>41440</v>
      </c>
      <c r="W13" s="113">
        <v>2000</v>
      </c>
    </row>
    <row r="14" spans="1:23" ht="12" customHeight="1">
      <c r="A14" s="113">
        <v>2001</v>
      </c>
      <c r="B14" s="90">
        <v>41020</v>
      </c>
      <c r="C14" s="90">
        <v>37013</v>
      </c>
      <c r="D14" s="90">
        <v>38536</v>
      </c>
      <c r="E14" s="90">
        <v>43084</v>
      </c>
      <c r="F14" s="90">
        <v>38168</v>
      </c>
      <c r="G14" s="90">
        <v>44302</v>
      </c>
      <c r="H14" s="90">
        <v>37703</v>
      </c>
      <c r="I14" s="90">
        <v>40134</v>
      </c>
      <c r="J14" s="90">
        <v>40956</v>
      </c>
      <c r="K14" s="90">
        <v>49175</v>
      </c>
      <c r="L14" s="90">
        <v>41644</v>
      </c>
      <c r="M14" s="90">
        <v>44146</v>
      </c>
      <c r="N14" s="90">
        <v>38292</v>
      </c>
      <c r="O14" s="90">
        <v>39872</v>
      </c>
      <c r="P14" s="90">
        <v>37709</v>
      </c>
      <c r="Q14" s="90">
        <v>48385</v>
      </c>
      <c r="R14" s="90">
        <v>57551</v>
      </c>
      <c r="S14" s="90">
        <v>52119</v>
      </c>
      <c r="T14" s="118">
        <v>43004</v>
      </c>
      <c r="U14" s="117">
        <v>40218</v>
      </c>
      <c r="V14" s="117">
        <v>43853</v>
      </c>
      <c r="W14" s="113">
        <v>2001</v>
      </c>
    </row>
    <row r="15" spans="1:23" ht="12" customHeight="1">
      <c r="A15" s="113">
        <v>2002</v>
      </c>
      <c r="B15" s="90">
        <v>42308</v>
      </c>
      <c r="C15" s="90">
        <v>37954</v>
      </c>
      <c r="D15" s="90">
        <v>39820</v>
      </c>
      <c r="E15" s="90">
        <v>44447</v>
      </c>
      <c r="F15" s="90">
        <v>39439</v>
      </c>
      <c r="G15" s="90">
        <v>45790</v>
      </c>
      <c r="H15" s="90">
        <v>39402</v>
      </c>
      <c r="I15" s="90">
        <v>41897</v>
      </c>
      <c r="J15" s="90">
        <v>43212</v>
      </c>
      <c r="K15" s="90">
        <v>51112</v>
      </c>
      <c r="L15" s="90">
        <v>44053</v>
      </c>
      <c r="M15" s="90">
        <v>45818</v>
      </c>
      <c r="N15" s="90">
        <v>40690</v>
      </c>
      <c r="O15" s="90">
        <v>41211</v>
      </c>
      <c r="P15" s="90">
        <v>38586</v>
      </c>
      <c r="Q15" s="90">
        <v>51723</v>
      </c>
      <c r="R15" s="90">
        <v>55053</v>
      </c>
      <c r="S15" s="90">
        <v>51366</v>
      </c>
      <c r="T15" s="118">
        <v>44338</v>
      </c>
      <c r="U15" s="117">
        <v>41455</v>
      </c>
      <c r="V15" s="117">
        <v>45211</v>
      </c>
      <c r="W15" s="113">
        <v>2002</v>
      </c>
    </row>
    <row r="16" spans="1:23" ht="12" customHeight="1">
      <c r="A16" s="113">
        <v>2003</v>
      </c>
      <c r="B16" s="90">
        <v>42734</v>
      </c>
      <c r="C16" s="90">
        <v>40002</v>
      </c>
      <c r="D16" s="90">
        <v>41503</v>
      </c>
      <c r="E16" s="90">
        <v>45655</v>
      </c>
      <c r="F16" s="90">
        <v>39177</v>
      </c>
      <c r="G16" s="90">
        <v>46439</v>
      </c>
      <c r="H16" s="90">
        <v>39031</v>
      </c>
      <c r="I16" s="90">
        <v>42481</v>
      </c>
      <c r="J16" s="90">
        <v>44009</v>
      </c>
      <c r="K16" s="90">
        <v>55571</v>
      </c>
      <c r="L16" s="90">
        <v>45779</v>
      </c>
      <c r="M16" s="90">
        <v>47138</v>
      </c>
      <c r="N16" s="90">
        <v>39157</v>
      </c>
      <c r="O16" s="90">
        <v>42302</v>
      </c>
      <c r="P16" s="90">
        <v>38771</v>
      </c>
      <c r="Q16" s="90">
        <v>50871</v>
      </c>
      <c r="R16" s="90">
        <v>58800</v>
      </c>
      <c r="S16" s="90">
        <v>50360</v>
      </c>
      <c r="T16" s="118">
        <v>45361</v>
      </c>
      <c r="U16" s="117">
        <v>42893</v>
      </c>
      <c r="V16" s="117">
        <v>46119</v>
      </c>
      <c r="W16" s="113">
        <v>2003</v>
      </c>
    </row>
    <row r="17" spans="1:23" ht="12" customHeight="1">
      <c r="A17" s="113">
        <v>2004</v>
      </c>
      <c r="B17" s="90">
        <v>43205</v>
      </c>
      <c r="C17" s="90">
        <v>40132</v>
      </c>
      <c r="D17" s="90">
        <v>40384</v>
      </c>
      <c r="E17" s="90">
        <v>45699</v>
      </c>
      <c r="F17" s="90">
        <v>39133</v>
      </c>
      <c r="G17" s="90">
        <v>48531</v>
      </c>
      <c r="H17" s="90">
        <v>39661</v>
      </c>
      <c r="I17" s="90">
        <v>42924</v>
      </c>
      <c r="J17" s="90">
        <v>45866</v>
      </c>
      <c r="K17" s="90">
        <v>52593</v>
      </c>
      <c r="L17" s="90">
        <v>43776</v>
      </c>
      <c r="M17" s="90">
        <v>47069</v>
      </c>
      <c r="N17" s="90">
        <v>40431</v>
      </c>
      <c r="O17" s="90">
        <v>44751</v>
      </c>
      <c r="P17" s="90">
        <v>40408</v>
      </c>
      <c r="Q17" s="90">
        <v>53006</v>
      </c>
      <c r="R17" s="90">
        <v>68736</v>
      </c>
      <c r="S17" s="90">
        <v>52806</v>
      </c>
      <c r="T17" s="118">
        <v>46437</v>
      </c>
      <c r="U17" s="117">
        <v>42838</v>
      </c>
      <c r="V17" s="117">
        <v>47566</v>
      </c>
      <c r="W17" s="113">
        <v>2004</v>
      </c>
    </row>
    <row r="18" spans="1:23" ht="12" customHeight="1">
      <c r="A18" s="113">
        <v>2005</v>
      </c>
      <c r="B18" s="90">
        <v>44089</v>
      </c>
      <c r="C18" s="90">
        <v>40841</v>
      </c>
      <c r="D18" s="90">
        <v>41623</v>
      </c>
      <c r="E18" s="90">
        <v>46359</v>
      </c>
      <c r="F18" s="90">
        <v>40443</v>
      </c>
      <c r="G18" s="90">
        <v>53050</v>
      </c>
      <c r="H18" s="90">
        <v>40975</v>
      </c>
      <c r="I18" s="90">
        <v>42677</v>
      </c>
      <c r="J18" s="90">
        <v>45127</v>
      </c>
      <c r="K18" s="90">
        <v>54493</v>
      </c>
      <c r="L18" s="90">
        <v>46459</v>
      </c>
      <c r="M18" s="90">
        <v>48501</v>
      </c>
      <c r="N18" s="90">
        <v>40502</v>
      </c>
      <c r="O18" s="90">
        <v>44584</v>
      </c>
      <c r="P18" s="90">
        <v>41601</v>
      </c>
      <c r="Q18" s="90">
        <v>54430</v>
      </c>
      <c r="R18" s="90">
        <v>67110</v>
      </c>
      <c r="S18" s="90">
        <v>54750</v>
      </c>
      <c r="T18" s="118">
        <v>47435</v>
      </c>
      <c r="U18" s="117">
        <v>43694</v>
      </c>
      <c r="V18" s="117">
        <v>48600</v>
      </c>
      <c r="W18" s="113">
        <v>2005</v>
      </c>
    </row>
    <row r="19" spans="1:23" ht="12" customHeight="1">
      <c r="A19" s="113">
        <v>2006</v>
      </c>
      <c r="B19" s="90">
        <v>45585</v>
      </c>
      <c r="C19" s="90">
        <v>41260</v>
      </c>
      <c r="D19" s="90">
        <v>42585</v>
      </c>
      <c r="E19" s="90">
        <v>47221</v>
      </c>
      <c r="F19" s="90">
        <v>42002</v>
      </c>
      <c r="G19" s="90">
        <v>68752</v>
      </c>
      <c r="H19" s="90">
        <v>42477</v>
      </c>
      <c r="I19" s="90">
        <v>44546</v>
      </c>
      <c r="J19" s="90">
        <v>47158</v>
      </c>
      <c r="K19" s="90">
        <v>60064</v>
      </c>
      <c r="L19" s="90">
        <v>49104</v>
      </c>
      <c r="M19" s="90">
        <v>49460</v>
      </c>
      <c r="N19" s="90">
        <v>41102</v>
      </c>
      <c r="O19" s="90">
        <v>45340</v>
      </c>
      <c r="P19" s="90">
        <v>43015</v>
      </c>
      <c r="Q19" s="90">
        <v>61395</v>
      </c>
      <c r="R19" s="90">
        <v>53312</v>
      </c>
      <c r="S19" s="90">
        <v>59288</v>
      </c>
      <c r="T19" s="118">
        <v>49423</v>
      </c>
      <c r="U19" s="117">
        <v>44566</v>
      </c>
      <c r="V19" s="117">
        <v>50926</v>
      </c>
      <c r="W19" s="113">
        <v>2006</v>
      </c>
    </row>
    <row r="20" spans="1:23" ht="12" customHeight="1">
      <c r="A20" s="113">
        <v>2007</v>
      </c>
      <c r="B20" s="90">
        <v>45915</v>
      </c>
      <c r="C20" s="90">
        <v>42751</v>
      </c>
      <c r="D20" s="90">
        <v>42935</v>
      </c>
      <c r="E20" s="90">
        <v>47804</v>
      </c>
      <c r="F20" s="90">
        <v>42592</v>
      </c>
      <c r="G20" s="90">
        <v>67179</v>
      </c>
      <c r="H20" s="90">
        <v>43526</v>
      </c>
      <c r="I20" s="90">
        <v>45424</v>
      </c>
      <c r="J20" s="90">
        <v>47391</v>
      </c>
      <c r="K20" s="90">
        <v>62958</v>
      </c>
      <c r="L20" s="90">
        <v>52060</v>
      </c>
      <c r="M20" s="90">
        <v>50197</v>
      </c>
      <c r="N20" s="90">
        <v>42117</v>
      </c>
      <c r="O20" s="90">
        <v>46618</v>
      </c>
      <c r="P20" s="90">
        <v>44083</v>
      </c>
      <c r="Q20" s="90">
        <v>69801</v>
      </c>
      <c r="R20" s="90">
        <v>52782</v>
      </c>
      <c r="S20" s="90">
        <v>55702</v>
      </c>
      <c r="T20" s="118">
        <v>50409</v>
      </c>
      <c r="U20" s="117">
        <v>45350</v>
      </c>
      <c r="V20" s="117">
        <v>51962</v>
      </c>
      <c r="W20" s="113">
        <v>2007</v>
      </c>
    </row>
    <row r="21" spans="1:23" ht="12" customHeight="1">
      <c r="A21" s="113">
        <v>2008</v>
      </c>
      <c r="B21" s="90">
        <v>47209</v>
      </c>
      <c r="C21" s="90">
        <v>43938</v>
      </c>
      <c r="D21" s="90">
        <v>49590</v>
      </c>
      <c r="E21" s="90">
        <v>48664</v>
      </c>
      <c r="F21" s="90">
        <v>44118</v>
      </c>
      <c r="G21" s="90">
        <v>68103</v>
      </c>
      <c r="H21" s="90">
        <v>44686</v>
      </c>
      <c r="I21" s="90">
        <v>44506</v>
      </c>
      <c r="J21" s="90">
        <v>49570</v>
      </c>
      <c r="K21" s="90">
        <v>61547</v>
      </c>
      <c r="L21" s="90">
        <v>50119</v>
      </c>
      <c r="M21" s="90">
        <v>48791</v>
      </c>
      <c r="N21" s="90">
        <v>44135</v>
      </c>
      <c r="O21" s="90">
        <v>47537</v>
      </c>
      <c r="P21" s="90">
        <v>43674</v>
      </c>
      <c r="Q21" s="90">
        <v>77697</v>
      </c>
      <c r="R21" s="90">
        <v>53666</v>
      </c>
      <c r="S21" s="90">
        <v>54866</v>
      </c>
      <c r="T21" s="118">
        <v>51364</v>
      </c>
      <c r="U21" s="117">
        <v>47357</v>
      </c>
      <c r="V21" s="117">
        <v>52602</v>
      </c>
      <c r="W21" s="113">
        <v>2008</v>
      </c>
    </row>
    <row r="22" spans="1:23" ht="12" customHeight="1">
      <c r="A22" s="113">
        <v>2009</v>
      </c>
      <c r="B22" s="90">
        <v>46057</v>
      </c>
      <c r="C22" s="90">
        <v>42886</v>
      </c>
      <c r="D22" s="90">
        <v>47663</v>
      </c>
      <c r="E22" s="90">
        <v>50807</v>
      </c>
      <c r="F22" s="90">
        <v>43750</v>
      </c>
      <c r="G22" s="90">
        <v>67355</v>
      </c>
      <c r="H22" s="90">
        <v>43578</v>
      </c>
      <c r="I22" s="90">
        <v>40649</v>
      </c>
      <c r="J22" s="90">
        <v>47720</v>
      </c>
      <c r="K22" s="90">
        <v>54842</v>
      </c>
      <c r="L22" s="90">
        <v>46945</v>
      </c>
      <c r="M22" s="90">
        <v>46877</v>
      </c>
      <c r="N22" s="90">
        <v>43133</v>
      </c>
      <c r="O22" s="90">
        <v>46252</v>
      </c>
      <c r="P22" s="90">
        <v>42161</v>
      </c>
      <c r="Q22" s="90">
        <v>76258</v>
      </c>
      <c r="R22" s="90">
        <v>50800</v>
      </c>
      <c r="S22" s="90">
        <v>49206</v>
      </c>
      <c r="T22" s="118">
        <v>49545</v>
      </c>
      <c r="U22" s="117">
        <v>47515</v>
      </c>
      <c r="V22" s="117">
        <v>50166</v>
      </c>
      <c r="W22" s="113">
        <v>2009</v>
      </c>
    </row>
    <row r="23" spans="1:23" ht="12" customHeight="1">
      <c r="A23" s="113">
        <v>2010</v>
      </c>
      <c r="B23" s="90">
        <v>47888</v>
      </c>
      <c r="C23" s="90">
        <v>43873</v>
      </c>
      <c r="D23" s="90">
        <v>49623</v>
      </c>
      <c r="E23" s="90">
        <v>51185</v>
      </c>
      <c r="F23" s="90">
        <v>45133</v>
      </c>
      <c r="G23" s="90">
        <v>68900</v>
      </c>
      <c r="H23" s="90">
        <v>44349</v>
      </c>
      <c r="I23" s="90">
        <v>40371</v>
      </c>
      <c r="J23" s="90">
        <v>47876</v>
      </c>
      <c r="K23" s="90">
        <v>57133</v>
      </c>
      <c r="L23" s="90">
        <v>48276</v>
      </c>
      <c r="M23" s="90">
        <v>47910</v>
      </c>
      <c r="N23" s="90">
        <v>43808</v>
      </c>
      <c r="O23" s="90">
        <v>47501</v>
      </c>
      <c r="P23" s="90">
        <v>44608</v>
      </c>
      <c r="Q23" s="90">
        <v>84024</v>
      </c>
      <c r="R23" s="90">
        <v>56840</v>
      </c>
      <c r="S23" s="90">
        <v>56131</v>
      </c>
      <c r="T23" s="118">
        <v>51541</v>
      </c>
      <c r="U23" s="117">
        <v>48553</v>
      </c>
      <c r="V23" s="117">
        <v>52460</v>
      </c>
      <c r="W23" s="113">
        <v>2010</v>
      </c>
    </row>
    <row r="24" spans="1:23" ht="12" customHeight="1">
      <c r="A24" s="113">
        <v>2011</v>
      </c>
      <c r="B24" s="90">
        <v>50297</v>
      </c>
      <c r="C24" s="90">
        <v>45677</v>
      </c>
      <c r="D24" s="90">
        <v>50904</v>
      </c>
      <c r="E24" s="90">
        <v>52492</v>
      </c>
      <c r="F24" s="90">
        <v>47255</v>
      </c>
      <c r="G24" s="90">
        <v>69275</v>
      </c>
      <c r="H24" s="90">
        <v>47332</v>
      </c>
      <c r="I24" s="90">
        <v>42225</v>
      </c>
      <c r="J24" s="90">
        <v>49189</v>
      </c>
      <c r="K24" s="90">
        <v>60803</v>
      </c>
      <c r="L24" s="90">
        <v>50086</v>
      </c>
      <c r="M24" s="90">
        <v>49094</v>
      </c>
      <c r="N24" s="90">
        <v>45829</v>
      </c>
      <c r="O24" s="90">
        <v>49715</v>
      </c>
      <c r="P24" s="90">
        <v>47666</v>
      </c>
      <c r="Q24" s="90">
        <v>81379</v>
      </c>
      <c r="R24" s="90">
        <v>60319</v>
      </c>
      <c r="S24" s="90">
        <v>53481</v>
      </c>
      <c r="T24" s="118">
        <v>53135</v>
      </c>
      <c r="U24" s="117">
        <v>50184</v>
      </c>
      <c r="V24" s="117">
        <v>54034</v>
      </c>
      <c r="W24" s="113">
        <v>2011</v>
      </c>
    </row>
    <row r="25" spans="1:23" ht="12" customHeight="1">
      <c r="A25" s="113">
        <v>2012</v>
      </c>
      <c r="B25" s="90">
        <v>51404</v>
      </c>
      <c r="C25" s="90">
        <v>47827</v>
      </c>
      <c r="D25" s="90">
        <v>48650</v>
      </c>
      <c r="E25" s="90">
        <v>52992</v>
      </c>
      <c r="F25" s="90">
        <v>49351</v>
      </c>
      <c r="G25" s="90">
        <v>67729</v>
      </c>
      <c r="H25" s="90">
        <v>48768</v>
      </c>
      <c r="I25" s="90">
        <v>44770</v>
      </c>
      <c r="J25" s="90">
        <v>50577</v>
      </c>
      <c r="K25" s="90">
        <v>60013</v>
      </c>
      <c r="L25" s="90">
        <v>50088</v>
      </c>
      <c r="M25" s="90">
        <v>51370</v>
      </c>
      <c r="N25" s="90">
        <v>47571</v>
      </c>
      <c r="O25" s="90">
        <v>51913</v>
      </c>
      <c r="P25" s="90">
        <v>49882</v>
      </c>
      <c r="Q25" s="90">
        <v>81441</v>
      </c>
      <c r="R25" s="90">
        <v>62698</v>
      </c>
      <c r="S25" s="90">
        <v>56666</v>
      </c>
      <c r="T25" s="118">
        <v>54347</v>
      </c>
      <c r="U25" s="117">
        <v>50779</v>
      </c>
      <c r="V25" s="117">
        <v>55423</v>
      </c>
      <c r="W25" s="113">
        <v>2012</v>
      </c>
    </row>
    <row r="26" spans="1:23" ht="12" customHeight="1">
      <c r="A26" s="125">
        <v>2013</v>
      </c>
      <c r="B26" s="90">
        <v>51839</v>
      </c>
      <c r="C26" s="90">
        <v>49524</v>
      </c>
      <c r="D26" s="90">
        <v>49696</v>
      </c>
      <c r="E26" s="90">
        <v>54488</v>
      </c>
      <c r="F26" s="90">
        <v>50469</v>
      </c>
      <c r="G26" s="90">
        <v>69814</v>
      </c>
      <c r="H26" s="90">
        <v>50878</v>
      </c>
      <c r="I26" s="90">
        <v>46164</v>
      </c>
      <c r="J26" s="90">
        <v>52283</v>
      </c>
      <c r="K26" s="90">
        <v>62397</v>
      </c>
      <c r="L26" s="90">
        <v>51443</v>
      </c>
      <c r="M26" s="90">
        <v>54050</v>
      </c>
      <c r="N26" s="90">
        <v>49434</v>
      </c>
      <c r="O26" s="90">
        <v>54350</v>
      </c>
      <c r="P26" s="90">
        <v>51737</v>
      </c>
      <c r="Q26" s="90">
        <v>78395</v>
      </c>
      <c r="R26" s="90">
        <v>63097</v>
      </c>
      <c r="S26" s="90">
        <v>59974</v>
      </c>
      <c r="T26" s="118">
        <v>55913</v>
      </c>
      <c r="U26" s="117">
        <v>52103</v>
      </c>
      <c r="V26" s="117">
        <v>57040</v>
      </c>
      <c r="W26" s="125">
        <v>2013</v>
      </c>
    </row>
    <row r="27" spans="1:23" ht="12" customHeight="1">
      <c r="A27" s="134">
        <v>2014</v>
      </c>
      <c r="B27" s="90">
        <v>53854</v>
      </c>
      <c r="C27" s="90">
        <v>51458</v>
      </c>
      <c r="D27" s="90">
        <v>50775</v>
      </c>
      <c r="E27" s="90">
        <v>58929</v>
      </c>
      <c r="F27" s="90">
        <v>53908</v>
      </c>
      <c r="G27" s="90">
        <v>72323</v>
      </c>
      <c r="H27" s="90">
        <v>52863</v>
      </c>
      <c r="I27" s="90">
        <v>49254</v>
      </c>
      <c r="J27" s="90">
        <v>54497</v>
      </c>
      <c r="K27" s="90">
        <v>67603</v>
      </c>
      <c r="L27" s="90">
        <v>53715</v>
      </c>
      <c r="M27" s="90">
        <v>56658</v>
      </c>
      <c r="N27" s="90">
        <v>52555</v>
      </c>
      <c r="O27" s="90">
        <v>55649</v>
      </c>
      <c r="P27" s="90">
        <v>55033</v>
      </c>
      <c r="Q27" s="90">
        <v>78484</v>
      </c>
      <c r="R27" s="90">
        <v>69344</v>
      </c>
      <c r="S27" s="90">
        <v>62032</v>
      </c>
      <c r="T27" s="118">
        <v>58824</v>
      </c>
      <c r="U27" s="117">
        <v>54984</v>
      </c>
      <c r="V27" s="117">
        <v>59943</v>
      </c>
      <c r="W27" s="134">
        <v>2014</v>
      </c>
    </row>
    <row r="28" spans="1:23" ht="12" customHeight="1">
      <c r="A28" s="146">
        <v>2015</v>
      </c>
      <c r="B28" s="90">
        <v>55901</v>
      </c>
      <c r="C28" s="90">
        <v>53305</v>
      </c>
      <c r="D28" s="90">
        <v>53784</v>
      </c>
      <c r="E28" s="90">
        <v>60831</v>
      </c>
      <c r="F28" s="90">
        <v>55310</v>
      </c>
      <c r="G28" s="90">
        <v>70138</v>
      </c>
      <c r="H28" s="90">
        <v>53595</v>
      </c>
      <c r="I28" s="90">
        <v>52969</v>
      </c>
      <c r="J28" s="90">
        <v>56119</v>
      </c>
      <c r="K28" s="90">
        <v>67563</v>
      </c>
      <c r="L28" s="90">
        <v>57798</v>
      </c>
      <c r="M28" s="90">
        <v>58409</v>
      </c>
      <c r="N28" s="90">
        <v>53488</v>
      </c>
      <c r="O28" s="90">
        <v>56323</v>
      </c>
      <c r="P28" s="90">
        <v>55806</v>
      </c>
      <c r="Q28" s="90">
        <v>76667</v>
      </c>
      <c r="R28" s="90">
        <v>71132</v>
      </c>
      <c r="S28" s="90">
        <v>66882</v>
      </c>
      <c r="T28" s="118">
        <v>60267</v>
      </c>
      <c r="U28" s="117">
        <v>57087</v>
      </c>
      <c r="V28" s="117">
        <v>61205</v>
      </c>
      <c r="W28" s="146">
        <v>2015</v>
      </c>
    </row>
    <row r="29" spans="1:23" ht="12" customHeight="1">
      <c r="A29" s="153">
        <v>2016</v>
      </c>
      <c r="B29" s="90">
        <v>56121</v>
      </c>
      <c r="C29" s="90">
        <v>54065</v>
      </c>
      <c r="D29" s="90">
        <v>53813</v>
      </c>
      <c r="E29" s="90">
        <v>61758</v>
      </c>
      <c r="F29" s="90">
        <v>56025</v>
      </c>
      <c r="G29" s="90">
        <v>71301</v>
      </c>
      <c r="H29" s="90">
        <v>53728</v>
      </c>
      <c r="I29" s="90">
        <v>54777</v>
      </c>
      <c r="J29" s="90">
        <v>56040</v>
      </c>
      <c r="K29" s="90">
        <v>69146</v>
      </c>
      <c r="L29" s="90">
        <v>58512</v>
      </c>
      <c r="M29" s="90">
        <v>59695</v>
      </c>
      <c r="N29" s="90">
        <v>53407</v>
      </c>
      <c r="O29" s="90">
        <v>57646</v>
      </c>
      <c r="P29" s="90">
        <v>54656</v>
      </c>
      <c r="Q29" s="90">
        <v>78161</v>
      </c>
      <c r="R29" s="90">
        <v>72735</v>
      </c>
      <c r="S29" s="90">
        <v>67279</v>
      </c>
      <c r="T29" s="118">
        <v>61118</v>
      </c>
      <c r="U29" s="117">
        <v>57766</v>
      </c>
      <c r="V29" s="117">
        <v>62103</v>
      </c>
      <c r="W29" s="153">
        <v>2016</v>
      </c>
    </row>
    <row r="30" spans="1:23" ht="12" customHeight="1">
      <c r="A30" s="158">
        <v>2017</v>
      </c>
      <c r="B30" s="90">
        <v>54006</v>
      </c>
      <c r="C30" s="90">
        <v>55546</v>
      </c>
      <c r="D30" s="90">
        <v>55142</v>
      </c>
      <c r="E30" s="90">
        <v>64077</v>
      </c>
      <c r="F30" s="90">
        <v>57351</v>
      </c>
      <c r="G30" s="90">
        <v>69155</v>
      </c>
      <c r="H30" s="90">
        <v>56222</v>
      </c>
      <c r="I30" s="90">
        <v>56968</v>
      </c>
      <c r="J30" s="90">
        <v>58598</v>
      </c>
      <c r="K30" s="90">
        <v>70937</v>
      </c>
      <c r="L30" s="90">
        <v>60385</v>
      </c>
      <c r="M30" s="90">
        <v>61538</v>
      </c>
      <c r="N30" s="90">
        <v>54972</v>
      </c>
      <c r="O30" s="90">
        <v>59140</v>
      </c>
      <c r="P30" s="90">
        <v>58021</v>
      </c>
      <c r="Q30" s="90">
        <v>82107</v>
      </c>
      <c r="R30" s="90">
        <v>75311</v>
      </c>
      <c r="S30" s="90">
        <v>68994</v>
      </c>
      <c r="T30" s="118">
        <v>62782</v>
      </c>
      <c r="U30" s="117">
        <v>59048</v>
      </c>
      <c r="V30" s="117">
        <v>63878</v>
      </c>
      <c r="W30" s="158">
        <v>2017</v>
      </c>
    </row>
    <row r="31" spans="1:23" ht="12" customHeight="1">
      <c r="A31" s="161">
        <v>2018</v>
      </c>
      <c r="B31" s="90">
        <v>57774</v>
      </c>
      <c r="C31" s="90">
        <v>56421</v>
      </c>
      <c r="D31" s="90">
        <v>56545</v>
      </c>
      <c r="E31" s="90">
        <v>65358</v>
      </c>
      <c r="F31" s="90">
        <v>59026</v>
      </c>
      <c r="G31" s="90">
        <v>72067</v>
      </c>
      <c r="H31" s="90">
        <v>57103</v>
      </c>
      <c r="I31" s="90">
        <v>57412</v>
      </c>
      <c r="J31" s="90">
        <v>59745</v>
      </c>
      <c r="K31" s="90">
        <v>71547</v>
      </c>
      <c r="L31" s="90">
        <v>61808</v>
      </c>
      <c r="M31" s="90">
        <v>63790</v>
      </c>
      <c r="N31" s="90">
        <v>56160</v>
      </c>
      <c r="O31" s="90">
        <v>60836</v>
      </c>
      <c r="P31" s="90">
        <v>58615</v>
      </c>
      <c r="Q31" s="90">
        <v>82287</v>
      </c>
      <c r="R31" s="90">
        <v>74621</v>
      </c>
      <c r="S31" s="90">
        <v>68628</v>
      </c>
      <c r="T31" s="118">
        <v>64006</v>
      </c>
      <c r="U31" s="117">
        <v>60672</v>
      </c>
      <c r="V31" s="117">
        <v>64986</v>
      </c>
      <c r="W31" s="161">
        <v>2018</v>
      </c>
    </row>
    <row r="32" spans="1:23" ht="12" customHeight="1">
      <c r="A32" s="4"/>
      <c r="B32" s="67"/>
      <c r="C32" s="67"/>
      <c r="D32" s="67"/>
      <c r="E32" s="67"/>
      <c r="F32" s="67"/>
      <c r="G32" s="67"/>
      <c r="H32" s="67"/>
      <c r="I32" s="68"/>
      <c r="J32" s="68"/>
      <c r="K32" s="68"/>
      <c r="L32" s="67"/>
      <c r="M32" s="67"/>
      <c r="N32" s="67"/>
      <c r="O32" s="67"/>
      <c r="P32" s="67"/>
      <c r="Q32" s="67"/>
      <c r="R32" s="67"/>
      <c r="S32" s="68"/>
      <c r="W32" s="4"/>
    </row>
    <row r="33" spans="1:23" s="2" customFormat="1" ht="12" customHeight="1">
      <c r="A33" s="65"/>
      <c r="B33" s="184" t="s">
        <v>58</v>
      </c>
      <c r="C33" s="184"/>
      <c r="D33" s="184"/>
      <c r="E33" s="184"/>
      <c r="F33" s="184"/>
      <c r="G33" s="184"/>
      <c r="H33" s="184"/>
      <c r="I33" s="184"/>
      <c r="J33" s="184"/>
      <c r="K33" s="184"/>
      <c r="L33" s="184" t="s">
        <v>58</v>
      </c>
      <c r="M33" s="184"/>
      <c r="N33" s="184"/>
      <c r="O33" s="184"/>
      <c r="P33" s="184"/>
      <c r="Q33" s="184"/>
      <c r="R33" s="184"/>
      <c r="S33" s="184"/>
      <c r="T33" s="184"/>
      <c r="U33" s="184"/>
      <c r="V33" s="184"/>
      <c r="W33" s="65"/>
    </row>
    <row r="34" spans="1:23" s="2" customFormat="1" ht="12" customHeight="1">
      <c r="A34" s="134">
        <v>1995</v>
      </c>
      <c r="B34" s="71">
        <f>B8/B7*100-100</f>
        <v>11.721657939562164</v>
      </c>
      <c r="C34" s="71">
        <f t="shared" ref="C34:V47" si="0">C8/C7*100-100</f>
        <v>5.3813048717507286</v>
      </c>
      <c r="D34" s="71">
        <f t="shared" si="0"/>
        <v>9.6072362292273965</v>
      </c>
      <c r="E34" s="71">
        <f t="shared" si="0"/>
        <v>8.217054263565899</v>
      </c>
      <c r="F34" s="71">
        <f t="shared" si="0"/>
        <v>6.1824652216111247</v>
      </c>
      <c r="G34" s="71">
        <f t="shared" si="0"/>
        <v>7.3188548310060924</v>
      </c>
      <c r="H34" s="71">
        <f t="shared" si="0"/>
        <v>2.379066851448556</v>
      </c>
      <c r="I34" s="71">
        <f t="shared" si="0"/>
        <v>12.146733385016574</v>
      </c>
      <c r="J34" s="71">
        <f t="shared" si="0"/>
        <v>-2.7459465234928047</v>
      </c>
      <c r="K34" s="71">
        <f t="shared" si="0"/>
        <v>5.6841902437457748</v>
      </c>
      <c r="L34" s="71">
        <f t="shared" si="0"/>
        <v>-0.28425064034485104</v>
      </c>
      <c r="M34" s="71">
        <f t="shared" si="0"/>
        <v>18.426459866109894</v>
      </c>
      <c r="N34" s="71">
        <f t="shared" si="0"/>
        <v>8.5719417998922296</v>
      </c>
      <c r="O34" s="71">
        <f t="shared" si="0"/>
        <v>2.2994244868998521</v>
      </c>
      <c r="P34" s="71">
        <f t="shared" si="0"/>
        <v>12.074442243731085</v>
      </c>
      <c r="Q34" s="71">
        <f t="shared" si="0"/>
        <v>21.262225709721719</v>
      </c>
      <c r="R34" s="71">
        <f t="shared" si="0"/>
        <v>9.4908941703752703</v>
      </c>
      <c r="S34" s="71">
        <f t="shared" si="0"/>
        <v>4.5487829881960096</v>
      </c>
      <c r="T34" s="100">
        <f t="shared" si="0"/>
        <v>7.411180047535268</v>
      </c>
      <c r="U34" s="71">
        <f t="shared" si="0"/>
        <v>8.1635831308789761</v>
      </c>
      <c r="V34" s="71">
        <f t="shared" si="0"/>
        <v>7.1648405761418132</v>
      </c>
      <c r="W34" s="134">
        <v>1995</v>
      </c>
    </row>
    <row r="35" spans="1:23" s="2" customFormat="1" ht="12" customHeight="1">
      <c r="A35" s="134">
        <v>1996</v>
      </c>
      <c r="B35" s="71">
        <f t="shared" ref="B35:Q57" si="1">B9/B8*100-100</f>
        <v>6.3470551696877209</v>
      </c>
      <c r="C35" s="71">
        <f t="shared" si="1"/>
        <v>7.5013068478829013</v>
      </c>
      <c r="D35" s="71">
        <f t="shared" si="1"/>
        <v>5.6341503536765742</v>
      </c>
      <c r="E35" s="71">
        <f t="shared" si="1"/>
        <v>5.4143915229496713</v>
      </c>
      <c r="F35" s="71">
        <f t="shared" si="1"/>
        <v>4.1315011730294771</v>
      </c>
      <c r="G35" s="71">
        <f t="shared" si="1"/>
        <v>5.9793706476778823</v>
      </c>
      <c r="H35" s="71">
        <f t="shared" si="1"/>
        <v>2.3237825120056641</v>
      </c>
      <c r="I35" s="71">
        <f t="shared" si="1"/>
        <v>-1.6245090337784802</v>
      </c>
      <c r="J35" s="71">
        <f t="shared" si="1"/>
        <v>5.666181438655272</v>
      </c>
      <c r="K35" s="71">
        <f t="shared" si="1"/>
        <v>9.7572092740587664</v>
      </c>
      <c r="L35" s="71">
        <f t="shared" si="1"/>
        <v>10.807254957240858</v>
      </c>
      <c r="M35" s="71">
        <f t="shared" si="1"/>
        <v>-2.2891363967090115</v>
      </c>
      <c r="N35" s="71">
        <f t="shared" si="1"/>
        <v>4.2751728930214199</v>
      </c>
      <c r="O35" s="71">
        <f t="shared" si="1"/>
        <v>5.7490752157829803</v>
      </c>
      <c r="P35" s="71">
        <f t="shared" si="1"/>
        <v>2.9443147715905411</v>
      </c>
      <c r="Q35" s="71">
        <f t="shared" si="1"/>
        <v>1.1393575225329329</v>
      </c>
      <c r="R35" s="71">
        <f t="shared" si="0"/>
        <v>5.4338426059383096</v>
      </c>
      <c r="S35" s="71">
        <f t="shared" si="0"/>
        <v>7.3009469378607008</v>
      </c>
      <c r="T35" s="100">
        <f t="shared" si="0"/>
        <v>5.0060348295879038</v>
      </c>
      <c r="U35" s="71">
        <f t="shared" si="0"/>
        <v>6.1882684942551975</v>
      </c>
      <c r="V35" s="71">
        <f t="shared" si="0"/>
        <v>4.6524985640436682</v>
      </c>
      <c r="W35" s="134">
        <v>1996</v>
      </c>
    </row>
    <row r="36" spans="1:23" s="2" customFormat="1" ht="12" customHeight="1">
      <c r="A36" s="134">
        <v>1997</v>
      </c>
      <c r="B36" s="71">
        <f t="shared" si="1"/>
        <v>5.2593851218605749</v>
      </c>
      <c r="C36" s="71">
        <f t="shared" si="0"/>
        <v>2.7716994894237672</v>
      </c>
      <c r="D36" s="71">
        <f t="shared" si="0"/>
        <v>-2.4994160242933816</v>
      </c>
      <c r="E36" s="71">
        <f t="shared" si="0"/>
        <v>2.9207374926276515</v>
      </c>
      <c r="F36" s="71">
        <f t="shared" si="0"/>
        <v>-3.8271352078883467</v>
      </c>
      <c r="G36" s="71">
        <f t="shared" si="0"/>
        <v>-2.16145447359321</v>
      </c>
      <c r="H36" s="71">
        <f t="shared" si="0"/>
        <v>4.2585359707698132</v>
      </c>
      <c r="I36" s="71">
        <f t="shared" si="0"/>
        <v>6.5829819854350262</v>
      </c>
      <c r="J36" s="71">
        <f t="shared" si="0"/>
        <v>-0.51725930546891163</v>
      </c>
      <c r="K36" s="71">
        <f t="shared" si="0"/>
        <v>5.1495016611295767</v>
      </c>
      <c r="L36" s="71">
        <f t="shared" si="0"/>
        <v>-2.9231334633760326</v>
      </c>
      <c r="M36" s="71">
        <f t="shared" si="0"/>
        <v>3.0559056020162672</v>
      </c>
      <c r="N36" s="71">
        <f t="shared" si="0"/>
        <v>4.2902928949957158</v>
      </c>
      <c r="O36" s="71">
        <f t="shared" si="0"/>
        <v>0.4396832337365737</v>
      </c>
      <c r="P36" s="71">
        <f t="shared" si="0"/>
        <v>6.9057104913678558</v>
      </c>
      <c r="Q36" s="71">
        <f t="shared" si="0"/>
        <v>4.8145693850969877</v>
      </c>
      <c r="R36" s="71">
        <f t="shared" si="0"/>
        <v>-4.2898154477101826</v>
      </c>
      <c r="S36" s="71">
        <f t="shared" si="0"/>
        <v>12.112271540469962</v>
      </c>
      <c r="T36" s="100">
        <f t="shared" si="0"/>
        <v>2.0881226053639921</v>
      </c>
      <c r="U36" s="71">
        <f t="shared" si="0"/>
        <v>2.1558737390172382</v>
      </c>
      <c r="V36" s="71">
        <f t="shared" si="0"/>
        <v>2.0636663007684035</v>
      </c>
      <c r="W36" s="134">
        <v>1997</v>
      </c>
    </row>
    <row r="37" spans="1:23" s="2" customFormat="1" ht="12" customHeight="1">
      <c r="A37" s="134">
        <v>1998</v>
      </c>
      <c r="B37" s="71">
        <f t="shared" si="1"/>
        <v>-1.7933261028577192</v>
      </c>
      <c r="C37" s="71">
        <f t="shared" si="0"/>
        <v>-0.29571800331204656</v>
      </c>
      <c r="D37" s="71">
        <f t="shared" si="0"/>
        <v>0.78262258425172604</v>
      </c>
      <c r="E37" s="71">
        <f t="shared" si="0"/>
        <v>3.4831572652979759</v>
      </c>
      <c r="F37" s="71">
        <f t="shared" si="0"/>
        <v>3.4074660013994986</v>
      </c>
      <c r="G37" s="71">
        <f t="shared" si="0"/>
        <v>3.4312116545055034</v>
      </c>
      <c r="H37" s="71">
        <f t="shared" si="0"/>
        <v>1.4048338368580175</v>
      </c>
      <c r="I37" s="71">
        <f t="shared" si="0"/>
        <v>4.8488117714045984</v>
      </c>
      <c r="J37" s="71">
        <f t="shared" si="0"/>
        <v>6.4275076424633539</v>
      </c>
      <c r="K37" s="71">
        <f t="shared" si="0"/>
        <v>0.22906793048973384</v>
      </c>
      <c r="L37" s="71">
        <f t="shared" si="0"/>
        <v>11.639826436413415</v>
      </c>
      <c r="M37" s="71">
        <f t="shared" si="0"/>
        <v>5.0523858488730866</v>
      </c>
      <c r="N37" s="71">
        <f t="shared" si="0"/>
        <v>3.8338658146964946</v>
      </c>
      <c r="O37" s="71">
        <f t="shared" si="0"/>
        <v>-0.15478752992962086</v>
      </c>
      <c r="P37" s="71">
        <f t="shared" si="0"/>
        <v>1.1907286774731176</v>
      </c>
      <c r="Q37" s="71">
        <f t="shared" si="0"/>
        <v>4.7787224765642122</v>
      </c>
      <c r="R37" s="71">
        <f t="shared" si="0"/>
        <v>5.910415357367313</v>
      </c>
      <c r="S37" s="71">
        <f t="shared" si="0"/>
        <v>-0.64277230489764747</v>
      </c>
      <c r="T37" s="100">
        <f t="shared" si="0"/>
        <v>3.015843229767043</v>
      </c>
      <c r="U37" s="71">
        <f t="shared" si="0"/>
        <v>1.2210984576995543</v>
      </c>
      <c r="V37" s="71">
        <f t="shared" si="0"/>
        <v>3.5625941062594109</v>
      </c>
      <c r="W37" s="134">
        <v>1998</v>
      </c>
    </row>
    <row r="38" spans="1:23" s="2" customFormat="1" ht="12" customHeight="1">
      <c r="A38" s="134">
        <v>1999</v>
      </c>
      <c r="B38" s="71">
        <f t="shared" si="1"/>
        <v>4.5202383398397501</v>
      </c>
      <c r="C38" s="71">
        <f t="shared" si="0"/>
        <v>3.8498042472416643</v>
      </c>
      <c r="D38" s="71">
        <f t="shared" si="0"/>
        <v>0.93238246170099615</v>
      </c>
      <c r="E38" s="71">
        <f t="shared" si="0"/>
        <v>-0.66933115038281699</v>
      </c>
      <c r="F38" s="71">
        <f t="shared" si="0"/>
        <v>4.2396069316543503</v>
      </c>
      <c r="G38" s="71">
        <f t="shared" si="0"/>
        <v>3.4247912903383195</v>
      </c>
      <c r="H38" s="71">
        <f t="shared" si="0"/>
        <v>3.0627141367495909</v>
      </c>
      <c r="I38" s="71">
        <f t="shared" si="0"/>
        <v>-1.5034155543487486</v>
      </c>
      <c r="J38" s="71">
        <f t="shared" si="0"/>
        <v>0.72668352441509398</v>
      </c>
      <c r="K38" s="71">
        <f t="shared" si="0"/>
        <v>5.5691281162161488</v>
      </c>
      <c r="L38" s="71">
        <f t="shared" si="0"/>
        <v>0.1799874791318814</v>
      </c>
      <c r="M38" s="71">
        <f t="shared" si="0"/>
        <v>8.9230443639057171</v>
      </c>
      <c r="N38" s="71">
        <f t="shared" si="0"/>
        <v>3.0007326007325901</v>
      </c>
      <c r="O38" s="71">
        <f t="shared" si="0"/>
        <v>1.2910883414480452</v>
      </c>
      <c r="P38" s="71">
        <f t="shared" si="0"/>
        <v>2.6259057428588619</v>
      </c>
      <c r="Q38" s="71">
        <f t="shared" si="0"/>
        <v>4.7126628105364006</v>
      </c>
      <c r="R38" s="71">
        <f t="shared" si="0"/>
        <v>27.724881995954149</v>
      </c>
      <c r="S38" s="71">
        <f t="shared" si="0"/>
        <v>-0.41487940369874821</v>
      </c>
      <c r="T38" s="100">
        <f t="shared" si="0"/>
        <v>3.8851878838346892</v>
      </c>
      <c r="U38" s="71">
        <f t="shared" si="0"/>
        <v>1.6679342267446486</v>
      </c>
      <c r="V38" s="71">
        <f t="shared" si="0"/>
        <v>4.5278708102915601</v>
      </c>
      <c r="W38" s="134">
        <v>1999</v>
      </c>
    </row>
    <row r="39" spans="1:23" s="2" customFormat="1" ht="12" customHeight="1">
      <c r="A39" s="134">
        <v>2000</v>
      </c>
      <c r="B39" s="71">
        <f t="shared" si="1"/>
        <v>-0.13269117357971538</v>
      </c>
      <c r="C39" s="71">
        <f t="shared" si="0"/>
        <v>1.4594162335066017</v>
      </c>
      <c r="D39" s="71">
        <f t="shared" si="0"/>
        <v>-1.5230418967367143</v>
      </c>
      <c r="E39" s="71">
        <f t="shared" si="0"/>
        <v>3.7376381617219181</v>
      </c>
      <c r="F39" s="71">
        <f t="shared" si="0"/>
        <v>2.650296359017787</v>
      </c>
      <c r="G39" s="71">
        <f t="shared" si="0"/>
        <v>1.3170006372583742</v>
      </c>
      <c r="H39" s="71">
        <f t="shared" si="0"/>
        <v>2.7086404763969654</v>
      </c>
      <c r="I39" s="71">
        <f t="shared" si="0"/>
        <v>6.9150634050085529</v>
      </c>
      <c r="J39" s="71">
        <f t="shared" si="0"/>
        <v>-3.0904969655609449</v>
      </c>
      <c r="K39" s="71">
        <f t="shared" si="0"/>
        <v>3.2224351158334912</v>
      </c>
      <c r="L39" s="71">
        <f t="shared" si="0"/>
        <v>3.2495768780106857</v>
      </c>
      <c r="M39" s="71">
        <f t="shared" si="0"/>
        <v>4.204109389420509</v>
      </c>
      <c r="N39" s="71">
        <f t="shared" si="0"/>
        <v>3.5648240348231894</v>
      </c>
      <c r="O39" s="71">
        <f t="shared" si="0"/>
        <v>-6.1746699827817082</v>
      </c>
      <c r="P39" s="71">
        <f t="shared" si="0"/>
        <v>1.9518599562363192</v>
      </c>
      <c r="Q39" s="71">
        <f t="shared" si="0"/>
        <v>-2.0227710771554115</v>
      </c>
      <c r="R39" s="71">
        <f t="shared" si="0"/>
        <v>13.57646661316889</v>
      </c>
      <c r="S39" s="71">
        <f t="shared" si="0"/>
        <v>11.994539377677356</v>
      </c>
      <c r="T39" s="100">
        <f t="shared" si="0"/>
        <v>2.6427193707572343</v>
      </c>
      <c r="U39" s="71">
        <f t="shared" si="0"/>
        <v>1.6998993989733435</v>
      </c>
      <c r="V39" s="71">
        <f t="shared" si="0"/>
        <v>2.9283922406298899</v>
      </c>
      <c r="W39" s="134">
        <v>2000</v>
      </c>
    </row>
    <row r="40" spans="1:23" ht="12" customHeight="1">
      <c r="A40" s="113">
        <v>2001</v>
      </c>
      <c r="B40" s="71">
        <f t="shared" si="1"/>
        <v>0.93007233895970387</v>
      </c>
      <c r="C40" s="71">
        <f t="shared" si="0"/>
        <v>4.1885995777621474</v>
      </c>
      <c r="D40" s="71">
        <f t="shared" si="0"/>
        <v>2.4049321038505553</v>
      </c>
      <c r="E40" s="71">
        <f t="shared" si="0"/>
        <v>0.66825552595915383</v>
      </c>
      <c r="F40" s="71">
        <f t="shared" si="0"/>
        <v>4.9465203882427318</v>
      </c>
      <c r="G40" s="71">
        <f t="shared" si="0"/>
        <v>3.2031122603489735</v>
      </c>
      <c r="H40" s="71">
        <f t="shared" si="0"/>
        <v>6.1159583450605055</v>
      </c>
      <c r="I40" s="71">
        <f t="shared" si="0"/>
        <v>8.9295407664748723</v>
      </c>
      <c r="J40" s="71">
        <f t="shared" si="0"/>
        <v>3.0054576092150711</v>
      </c>
      <c r="K40" s="71">
        <f t="shared" si="0"/>
        <v>18.545393182585215</v>
      </c>
      <c r="L40" s="71">
        <f t="shared" si="0"/>
        <v>5.0210576753335232</v>
      </c>
      <c r="M40" s="71">
        <f t="shared" si="0"/>
        <v>2.8924367789301897</v>
      </c>
      <c r="N40" s="71">
        <f t="shared" si="0"/>
        <v>5.1920224163507527</v>
      </c>
      <c r="O40" s="71">
        <f t="shared" si="0"/>
        <v>1.6261405923433898</v>
      </c>
      <c r="P40" s="71">
        <f t="shared" si="0"/>
        <v>7.9126602564102626</v>
      </c>
      <c r="Q40" s="71">
        <f t="shared" si="0"/>
        <v>-1.8738972601350667</v>
      </c>
      <c r="R40" s="71">
        <f t="shared" si="0"/>
        <v>7.0059312422140891</v>
      </c>
      <c r="S40" s="71">
        <f t="shared" si="0"/>
        <v>9.5351183220545579</v>
      </c>
      <c r="T40" s="100">
        <f t="shared" si="0"/>
        <v>4.9492385786801947</v>
      </c>
      <c r="U40" s="71">
        <f t="shared" si="0"/>
        <v>2.0088266626084135</v>
      </c>
      <c r="V40" s="71">
        <f t="shared" si="0"/>
        <v>5.822876447876439</v>
      </c>
      <c r="W40" s="113">
        <v>2001</v>
      </c>
    </row>
    <row r="41" spans="1:23" ht="12" customHeight="1">
      <c r="A41" s="113">
        <v>2002</v>
      </c>
      <c r="B41" s="71">
        <f t="shared" si="1"/>
        <v>3.1399317406143297</v>
      </c>
      <c r="C41" s="71">
        <f t="shared" si="0"/>
        <v>2.5423499851403619</v>
      </c>
      <c r="D41" s="71">
        <f t="shared" si="0"/>
        <v>3.3319493460660254</v>
      </c>
      <c r="E41" s="71">
        <f t="shared" si="0"/>
        <v>3.1635874106396926</v>
      </c>
      <c r="F41" s="71">
        <f t="shared" si="0"/>
        <v>3.330014671976528</v>
      </c>
      <c r="G41" s="71">
        <f t="shared" si="0"/>
        <v>3.3587648413164146</v>
      </c>
      <c r="H41" s="71">
        <f t="shared" si="0"/>
        <v>4.5062727103943843</v>
      </c>
      <c r="I41" s="71">
        <f t="shared" si="0"/>
        <v>4.3927841730203738</v>
      </c>
      <c r="J41" s="71">
        <f t="shared" si="0"/>
        <v>5.508350424846185</v>
      </c>
      <c r="K41" s="71">
        <f t="shared" si="0"/>
        <v>3.9389933909506993</v>
      </c>
      <c r="L41" s="71">
        <f t="shared" si="0"/>
        <v>5.7847469023148506</v>
      </c>
      <c r="M41" s="71">
        <f t="shared" si="0"/>
        <v>3.7874326099759799</v>
      </c>
      <c r="N41" s="71">
        <f t="shared" si="0"/>
        <v>6.262404679828677</v>
      </c>
      <c r="O41" s="71">
        <f t="shared" si="0"/>
        <v>3.3582463884430211</v>
      </c>
      <c r="P41" s="71">
        <f t="shared" si="0"/>
        <v>2.3257047389217576</v>
      </c>
      <c r="Q41" s="71">
        <f t="shared" si="0"/>
        <v>6.8988322827322435</v>
      </c>
      <c r="R41" s="71">
        <f t="shared" si="0"/>
        <v>-4.3404979930843979</v>
      </c>
      <c r="S41" s="71">
        <f t="shared" si="0"/>
        <v>-1.444770621078689</v>
      </c>
      <c r="T41" s="100">
        <f t="shared" si="0"/>
        <v>3.1020370198121157</v>
      </c>
      <c r="U41" s="71">
        <f t="shared" si="0"/>
        <v>3.0757372320851459</v>
      </c>
      <c r="V41" s="71">
        <f t="shared" si="0"/>
        <v>3.0967094611543047</v>
      </c>
      <c r="W41" s="113">
        <v>2002</v>
      </c>
    </row>
    <row r="42" spans="1:23" ht="12" customHeight="1">
      <c r="A42" s="113">
        <v>2003</v>
      </c>
      <c r="B42" s="71">
        <f t="shared" si="1"/>
        <v>1.006901767987145</v>
      </c>
      <c r="C42" s="71">
        <f t="shared" si="0"/>
        <v>5.3960056910997451</v>
      </c>
      <c r="D42" s="71">
        <f t="shared" si="0"/>
        <v>4.226519337016569</v>
      </c>
      <c r="E42" s="71">
        <f t="shared" si="0"/>
        <v>2.7178437239858653</v>
      </c>
      <c r="F42" s="71">
        <f t="shared" si="0"/>
        <v>-0.66431704657826174</v>
      </c>
      <c r="G42" s="71">
        <f t="shared" si="0"/>
        <v>1.4173400305743655</v>
      </c>
      <c r="H42" s="71">
        <f t="shared" si="0"/>
        <v>-0.94157656971727022</v>
      </c>
      <c r="I42" s="71">
        <f t="shared" si="0"/>
        <v>1.3938945509224965</v>
      </c>
      <c r="J42" s="71">
        <f t="shared" si="0"/>
        <v>1.8443950754420086</v>
      </c>
      <c r="K42" s="71">
        <f t="shared" si="0"/>
        <v>8.7239787134136861</v>
      </c>
      <c r="L42" s="71">
        <f t="shared" si="0"/>
        <v>3.9180078541756416</v>
      </c>
      <c r="M42" s="71">
        <f t="shared" si="0"/>
        <v>2.8809638133484583</v>
      </c>
      <c r="N42" s="71">
        <f t="shared" si="0"/>
        <v>-3.7675104448267405</v>
      </c>
      <c r="O42" s="71">
        <f t="shared" si="0"/>
        <v>2.6473514352964003</v>
      </c>
      <c r="P42" s="71">
        <f t="shared" si="0"/>
        <v>0.47944850463899513</v>
      </c>
      <c r="Q42" s="71">
        <f t="shared" si="0"/>
        <v>-1.6472362391972553</v>
      </c>
      <c r="R42" s="71">
        <f t="shared" si="0"/>
        <v>6.8061686011661351</v>
      </c>
      <c r="S42" s="71">
        <f t="shared" si="0"/>
        <v>-1.9584939454113623</v>
      </c>
      <c r="T42" s="100">
        <f t="shared" si="0"/>
        <v>2.3072759258423901</v>
      </c>
      <c r="U42" s="71">
        <f t="shared" si="0"/>
        <v>3.4688216137980845</v>
      </c>
      <c r="V42" s="71">
        <f t="shared" si="0"/>
        <v>2.0083607971511412</v>
      </c>
      <c r="W42" s="113">
        <v>2003</v>
      </c>
    </row>
    <row r="43" spans="1:23" ht="12" customHeight="1">
      <c r="A43" s="113">
        <v>2004</v>
      </c>
      <c r="B43" s="71">
        <f t="shared" si="1"/>
        <v>1.1021668928721908</v>
      </c>
      <c r="C43" s="71">
        <f t="shared" si="0"/>
        <v>0.32498375081246422</v>
      </c>
      <c r="D43" s="71">
        <f t="shared" si="0"/>
        <v>-2.6961906368214414</v>
      </c>
      <c r="E43" s="71">
        <f t="shared" si="0"/>
        <v>9.6374986310365784E-2</v>
      </c>
      <c r="F43" s="71">
        <f t="shared" si="0"/>
        <v>-0.11231079459886928</v>
      </c>
      <c r="G43" s="71">
        <f t="shared" si="0"/>
        <v>4.5048342987575154</v>
      </c>
      <c r="H43" s="71">
        <f t="shared" si="0"/>
        <v>1.6141016115395388</v>
      </c>
      <c r="I43" s="71">
        <f t="shared" si="0"/>
        <v>1.0428191426755404</v>
      </c>
      <c r="J43" s="71">
        <f t="shared" si="0"/>
        <v>4.2195914472039817</v>
      </c>
      <c r="K43" s="71">
        <f t="shared" si="0"/>
        <v>-5.3589102229580163</v>
      </c>
      <c r="L43" s="71">
        <f t="shared" si="0"/>
        <v>-4.3753686187990155</v>
      </c>
      <c r="M43" s="71">
        <f t="shared" si="0"/>
        <v>-0.14637871780729483</v>
      </c>
      <c r="N43" s="71">
        <f t="shared" si="0"/>
        <v>3.2535689659575695</v>
      </c>
      <c r="O43" s="71">
        <f t="shared" si="0"/>
        <v>5.7893243818259066</v>
      </c>
      <c r="P43" s="71">
        <f t="shared" si="0"/>
        <v>4.2222279538830492</v>
      </c>
      <c r="Q43" s="71">
        <f t="shared" si="0"/>
        <v>4.1968901731831494</v>
      </c>
      <c r="R43" s="71">
        <f t="shared" si="0"/>
        <v>16.897959183673478</v>
      </c>
      <c r="S43" s="71">
        <f t="shared" si="0"/>
        <v>4.8570293884034896</v>
      </c>
      <c r="T43" s="100">
        <f t="shared" si="0"/>
        <v>2.3720817442296322</v>
      </c>
      <c r="U43" s="71">
        <f t="shared" si="0"/>
        <v>-0.12822605087077932</v>
      </c>
      <c r="V43" s="71">
        <f t="shared" si="0"/>
        <v>3.1375355059736876</v>
      </c>
      <c r="W43" s="113">
        <v>2004</v>
      </c>
    </row>
    <row r="44" spans="1:23" ht="12" customHeight="1">
      <c r="A44" s="113">
        <v>2005</v>
      </c>
      <c r="B44" s="71">
        <f t="shared" si="1"/>
        <v>2.0460594838560269</v>
      </c>
      <c r="C44" s="71">
        <f t="shared" si="0"/>
        <v>1.7666699890361883</v>
      </c>
      <c r="D44" s="71">
        <f t="shared" si="0"/>
        <v>3.0680467511885894</v>
      </c>
      <c r="E44" s="71">
        <f t="shared" si="0"/>
        <v>1.4442329153810647</v>
      </c>
      <c r="F44" s="71">
        <f t="shared" si="0"/>
        <v>3.347558326731928</v>
      </c>
      <c r="G44" s="71">
        <f t="shared" si="0"/>
        <v>9.3115740454554867</v>
      </c>
      <c r="H44" s="71">
        <f t="shared" si="0"/>
        <v>3.3130783389223666</v>
      </c>
      <c r="I44" s="71">
        <f t="shared" si="0"/>
        <v>-0.57543565371354077</v>
      </c>
      <c r="J44" s="71">
        <f t="shared" si="0"/>
        <v>-1.611215279291855</v>
      </c>
      <c r="K44" s="71">
        <f t="shared" si="0"/>
        <v>3.6126480710360767</v>
      </c>
      <c r="L44" s="71">
        <f t="shared" si="0"/>
        <v>6.1289290935672653</v>
      </c>
      <c r="M44" s="71">
        <f t="shared" si="0"/>
        <v>3.0423420935222794</v>
      </c>
      <c r="N44" s="71">
        <f t="shared" si="0"/>
        <v>0.17560782567831268</v>
      </c>
      <c r="O44" s="71">
        <f t="shared" si="0"/>
        <v>-0.37317601841300529</v>
      </c>
      <c r="P44" s="71">
        <f t="shared" si="0"/>
        <v>2.9523856662047052</v>
      </c>
      <c r="Q44" s="71">
        <f t="shared" si="0"/>
        <v>2.686488322076741</v>
      </c>
      <c r="R44" s="71">
        <f t="shared" si="0"/>
        <v>-2.3655726256983201</v>
      </c>
      <c r="S44" s="71">
        <f t="shared" si="0"/>
        <v>3.6813998409271704</v>
      </c>
      <c r="T44" s="100">
        <f t="shared" si="0"/>
        <v>2.1491483084609371</v>
      </c>
      <c r="U44" s="71">
        <f t="shared" si="0"/>
        <v>1.9982258742238201</v>
      </c>
      <c r="V44" s="71">
        <f t="shared" si="0"/>
        <v>2.173821637303945</v>
      </c>
      <c r="W44" s="113">
        <v>2005</v>
      </c>
    </row>
    <row r="45" spans="1:23" ht="12" customHeight="1">
      <c r="A45" s="113">
        <v>2006</v>
      </c>
      <c r="B45" s="71">
        <f t="shared" si="1"/>
        <v>3.3931366100387947</v>
      </c>
      <c r="C45" s="71">
        <f t="shared" si="0"/>
        <v>1.0259298254205333</v>
      </c>
      <c r="D45" s="71">
        <f t="shared" si="0"/>
        <v>2.3112221608245278</v>
      </c>
      <c r="E45" s="71">
        <f t="shared" si="0"/>
        <v>1.8594016264371618</v>
      </c>
      <c r="F45" s="71">
        <f t="shared" si="0"/>
        <v>3.8548080013846686</v>
      </c>
      <c r="G45" s="71">
        <f t="shared" si="0"/>
        <v>29.598491988689915</v>
      </c>
      <c r="H45" s="71">
        <f t="shared" si="0"/>
        <v>3.6656497864551625</v>
      </c>
      <c r="I45" s="71">
        <f t="shared" si="0"/>
        <v>4.379408112097849</v>
      </c>
      <c r="J45" s="71">
        <f t="shared" si="0"/>
        <v>4.5006315509561858</v>
      </c>
      <c r="K45" s="71">
        <f t="shared" si="0"/>
        <v>10.223331437065312</v>
      </c>
      <c r="L45" s="71">
        <f t="shared" si="0"/>
        <v>5.6931918465743934</v>
      </c>
      <c r="M45" s="71">
        <f t="shared" si="0"/>
        <v>1.9772788189934261</v>
      </c>
      <c r="N45" s="71">
        <f t="shared" si="0"/>
        <v>1.4814083255147921</v>
      </c>
      <c r="O45" s="71">
        <f t="shared" si="0"/>
        <v>1.6956755786829376</v>
      </c>
      <c r="P45" s="71">
        <f t="shared" si="0"/>
        <v>3.3989567558472089</v>
      </c>
      <c r="Q45" s="71">
        <f t="shared" si="0"/>
        <v>12.796252066874885</v>
      </c>
      <c r="R45" s="71">
        <f t="shared" si="0"/>
        <v>-20.560274176724775</v>
      </c>
      <c r="S45" s="71">
        <f t="shared" si="0"/>
        <v>8.2885844748858517</v>
      </c>
      <c r="T45" s="100">
        <f t="shared" si="0"/>
        <v>4.1909982080742054</v>
      </c>
      <c r="U45" s="71">
        <f t="shared" si="0"/>
        <v>1.995697349750543</v>
      </c>
      <c r="V45" s="71">
        <f t="shared" si="0"/>
        <v>4.7860082304526799</v>
      </c>
      <c r="W45" s="113">
        <v>2006</v>
      </c>
    </row>
    <row r="46" spans="1:23" ht="12" customHeight="1">
      <c r="A46" s="113">
        <v>2007</v>
      </c>
      <c r="B46" s="71">
        <f t="shared" si="1"/>
        <v>0.72392234287595159</v>
      </c>
      <c r="C46" s="71">
        <f t="shared" si="0"/>
        <v>3.6136694134755203</v>
      </c>
      <c r="D46" s="71">
        <f t="shared" si="0"/>
        <v>0.82188564048372825</v>
      </c>
      <c r="E46" s="71">
        <f t="shared" si="0"/>
        <v>1.2346201901696219</v>
      </c>
      <c r="F46" s="71">
        <f t="shared" si="0"/>
        <v>1.4046950145231136</v>
      </c>
      <c r="G46" s="71">
        <f t="shared" si="0"/>
        <v>-2.2879334419362323</v>
      </c>
      <c r="H46" s="71">
        <f t="shared" si="0"/>
        <v>2.4695717682510434</v>
      </c>
      <c r="I46" s="71">
        <f t="shared" si="0"/>
        <v>1.970996273515027</v>
      </c>
      <c r="J46" s="71">
        <f t="shared" si="0"/>
        <v>0.49408371856311817</v>
      </c>
      <c r="K46" s="71">
        <f t="shared" si="0"/>
        <v>4.8181939264784148</v>
      </c>
      <c r="L46" s="71">
        <f t="shared" si="0"/>
        <v>6.0198761811665094</v>
      </c>
      <c r="M46" s="71">
        <f t="shared" si="0"/>
        <v>1.4900930044480418</v>
      </c>
      <c r="N46" s="71">
        <f t="shared" si="0"/>
        <v>2.4694662060240375</v>
      </c>
      <c r="O46" s="71">
        <f t="shared" si="0"/>
        <v>2.818703131892363</v>
      </c>
      <c r="P46" s="71">
        <f t="shared" si="0"/>
        <v>2.4828548180867216</v>
      </c>
      <c r="Q46" s="71">
        <f t="shared" si="0"/>
        <v>13.69166870266308</v>
      </c>
      <c r="R46" s="71">
        <f t="shared" si="0"/>
        <v>-0.99414765906362845</v>
      </c>
      <c r="S46" s="71">
        <f t="shared" si="0"/>
        <v>-6.048441505869647</v>
      </c>
      <c r="T46" s="100">
        <f t="shared" si="0"/>
        <v>1.9950225603463991</v>
      </c>
      <c r="U46" s="71">
        <f t="shared" si="0"/>
        <v>1.7591886191266894</v>
      </c>
      <c r="V46" s="71">
        <f t="shared" si="0"/>
        <v>2.034324313710087</v>
      </c>
      <c r="W46" s="113">
        <v>2007</v>
      </c>
    </row>
    <row r="47" spans="1:23" ht="12" customHeight="1">
      <c r="A47" s="113">
        <v>2008</v>
      </c>
      <c r="B47" s="71">
        <f t="shared" si="1"/>
        <v>2.818251116192954</v>
      </c>
      <c r="C47" s="71">
        <f t="shared" si="0"/>
        <v>2.7765432387546412</v>
      </c>
      <c r="D47" s="71">
        <f t="shared" si="0"/>
        <v>15.500174682659832</v>
      </c>
      <c r="E47" s="71">
        <f t="shared" si="0"/>
        <v>1.7990126349259441</v>
      </c>
      <c r="F47" s="71">
        <f t="shared" si="0"/>
        <v>3.5828324567993945</v>
      </c>
      <c r="G47" s="71">
        <f t="shared" si="0"/>
        <v>1.3754298218193242</v>
      </c>
      <c r="H47" s="71">
        <f t="shared" si="0"/>
        <v>2.665073749023577</v>
      </c>
      <c r="I47" s="71">
        <f t="shared" si="0"/>
        <v>-2.0209580838323404</v>
      </c>
      <c r="J47" s="71">
        <f t="shared" si="0"/>
        <v>4.5979194361798648</v>
      </c>
      <c r="K47" s="71">
        <f t="shared" si="0"/>
        <v>-2.2411766574541758</v>
      </c>
      <c r="L47" s="71">
        <f t="shared" si="0"/>
        <v>-3.72839031886285</v>
      </c>
      <c r="M47" s="71">
        <f t="shared" ref="C47:V57" si="2">M21/M20*100-100</f>
        <v>-2.8009642010478757</v>
      </c>
      <c r="N47" s="71">
        <f t="shared" si="2"/>
        <v>4.7914143932378863</v>
      </c>
      <c r="O47" s="71">
        <f t="shared" si="2"/>
        <v>1.9713415418936933</v>
      </c>
      <c r="P47" s="71">
        <f t="shared" si="2"/>
        <v>-0.92779529523852489</v>
      </c>
      <c r="Q47" s="71">
        <f t="shared" si="2"/>
        <v>11.312158851592386</v>
      </c>
      <c r="R47" s="71">
        <f t="shared" si="2"/>
        <v>1.6748133833503829</v>
      </c>
      <c r="S47" s="71">
        <f t="shared" si="2"/>
        <v>-1.5008437758069704</v>
      </c>
      <c r="T47" s="100">
        <f t="shared" si="2"/>
        <v>1.8945029657402586</v>
      </c>
      <c r="U47" s="71">
        <f t="shared" si="2"/>
        <v>4.4255788313120235</v>
      </c>
      <c r="V47" s="71">
        <f t="shared" si="2"/>
        <v>1.231669296793811</v>
      </c>
      <c r="W47" s="113">
        <v>2008</v>
      </c>
    </row>
    <row r="48" spans="1:23" ht="12" customHeight="1">
      <c r="A48" s="113">
        <v>2009</v>
      </c>
      <c r="B48" s="71">
        <f t="shared" si="1"/>
        <v>-2.4402126713126648</v>
      </c>
      <c r="C48" s="71">
        <f t="shared" si="2"/>
        <v>-2.394282853111207</v>
      </c>
      <c r="D48" s="71">
        <f t="shared" si="2"/>
        <v>-3.8858640855011117</v>
      </c>
      <c r="E48" s="71">
        <f t="shared" si="2"/>
        <v>4.4036659542988588</v>
      </c>
      <c r="F48" s="71">
        <f t="shared" si="2"/>
        <v>-0.83412666032005234</v>
      </c>
      <c r="G48" s="71">
        <f t="shared" si="2"/>
        <v>-1.0983363434797297</v>
      </c>
      <c r="H48" s="71">
        <f t="shared" si="2"/>
        <v>-2.4795237882110683</v>
      </c>
      <c r="I48" s="71">
        <f t="shared" si="2"/>
        <v>-8.6662472475621257</v>
      </c>
      <c r="J48" s="71">
        <f t="shared" si="2"/>
        <v>-3.7320960258220737</v>
      </c>
      <c r="K48" s="71">
        <f t="shared" si="2"/>
        <v>-10.894113441759956</v>
      </c>
      <c r="L48" s="71">
        <f t="shared" si="2"/>
        <v>-6.3329276322352683</v>
      </c>
      <c r="M48" s="71">
        <f t="shared" si="2"/>
        <v>-3.9228546248283465</v>
      </c>
      <c r="N48" s="71">
        <f t="shared" si="2"/>
        <v>-2.27030701257506</v>
      </c>
      <c r="O48" s="71">
        <f t="shared" si="2"/>
        <v>-2.7031575404421773</v>
      </c>
      <c r="P48" s="71">
        <f t="shared" si="2"/>
        <v>-3.4643037047213454</v>
      </c>
      <c r="Q48" s="71">
        <f t="shared" si="2"/>
        <v>-1.8520663603485303</v>
      </c>
      <c r="R48" s="71">
        <f t="shared" si="2"/>
        <v>-5.340439011664742</v>
      </c>
      <c r="S48" s="71">
        <f t="shared" si="2"/>
        <v>-10.316042722268804</v>
      </c>
      <c r="T48" s="100">
        <f t="shared" si="2"/>
        <v>-3.5413908574098514</v>
      </c>
      <c r="U48" s="71">
        <f t="shared" si="2"/>
        <v>0.33363599890195417</v>
      </c>
      <c r="V48" s="71">
        <f t="shared" si="2"/>
        <v>-4.6310026234743873</v>
      </c>
      <c r="W48" s="113">
        <v>2009</v>
      </c>
    </row>
    <row r="49" spans="1:23" ht="12" customHeight="1">
      <c r="A49" s="113">
        <v>2010</v>
      </c>
      <c r="B49" s="71">
        <f t="shared" si="1"/>
        <v>3.9755086088976554</v>
      </c>
      <c r="C49" s="71">
        <f t="shared" si="2"/>
        <v>2.3014503567597728</v>
      </c>
      <c r="D49" s="71">
        <f t="shared" si="2"/>
        <v>4.112204435306225</v>
      </c>
      <c r="E49" s="71">
        <f t="shared" si="2"/>
        <v>0.74399196961047664</v>
      </c>
      <c r="F49" s="71">
        <f t="shared" si="2"/>
        <v>3.1611428571428632</v>
      </c>
      <c r="G49" s="71">
        <f t="shared" si="2"/>
        <v>2.2938163462252277</v>
      </c>
      <c r="H49" s="71">
        <f t="shared" si="2"/>
        <v>1.7692413603194126</v>
      </c>
      <c r="I49" s="71">
        <f t="shared" si="2"/>
        <v>-0.68390366306674366</v>
      </c>
      <c r="J49" s="71">
        <f t="shared" si="2"/>
        <v>0.32690695725064245</v>
      </c>
      <c r="K49" s="71">
        <f t="shared" si="2"/>
        <v>4.1774552350388348</v>
      </c>
      <c r="L49" s="71">
        <f t="shared" si="2"/>
        <v>2.8352327191394124</v>
      </c>
      <c r="M49" s="71">
        <f t="shared" si="2"/>
        <v>2.2036393113893809</v>
      </c>
      <c r="N49" s="71">
        <f t="shared" si="2"/>
        <v>1.5649270859898508</v>
      </c>
      <c r="O49" s="71">
        <f t="shared" si="2"/>
        <v>2.7004237654587797</v>
      </c>
      <c r="P49" s="71">
        <f t="shared" si="2"/>
        <v>5.8039420317354882</v>
      </c>
      <c r="Q49" s="71">
        <f t="shared" si="2"/>
        <v>10.1838495633245</v>
      </c>
      <c r="R49" s="71">
        <f t="shared" si="2"/>
        <v>11.889763779527556</v>
      </c>
      <c r="S49" s="71">
        <f t="shared" si="2"/>
        <v>14.073486973133356</v>
      </c>
      <c r="T49" s="100">
        <f t="shared" si="2"/>
        <v>4.0286608134019559</v>
      </c>
      <c r="U49" s="71">
        <f t="shared" si="2"/>
        <v>2.1845732926444299</v>
      </c>
      <c r="V49" s="71">
        <f t="shared" si="2"/>
        <v>4.5728182434318114</v>
      </c>
      <c r="W49" s="113">
        <v>2010</v>
      </c>
    </row>
    <row r="50" spans="1:23" ht="12" customHeight="1">
      <c r="A50" s="113">
        <v>2011</v>
      </c>
      <c r="B50" s="71">
        <f t="shared" si="1"/>
        <v>5.0304878048780495</v>
      </c>
      <c r="C50" s="71">
        <f t="shared" si="2"/>
        <v>4.1118683472750774</v>
      </c>
      <c r="D50" s="71">
        <f t="shared" si="2"/>
        <v>2.581464240372398</v>
      </c>
      <c r="E50" s="71">
        <f t="shared" si="2"/>
        <v>2.5534824655660771</v>
      </c>
      <c r="F50" s="71">
        <f t="shared" si="2"/>
        <v>4.7016595395830194</v>
      </c>
      <c r="G50" s="71">
        <f t="shared" si="2"/>
        <v>0.54426705370100592</v>
      </c>
      <c r="H50" s="71">
        <f t="shared" si="2"/>
        <v>6.7261945026945398</v>
      </c>
      <c r="I50" s="71">
        <f t="shared" si="2"/>
        <v>4.5924054395482017</v>
      </c>
      <c r="J50" s="71">
        <f t="shared" si="2"/>
        <v>2.7425014621104538</v>
      </c>
      <c r="K50" s="71">
        <f t="shared" si="2"/>
        <v>6.4236080723924829</v>
      </c>
      <c r="L50" s="71">
        <f t="shared" si="2"/>
        <v>3.7492750020714283</v>
      </c>
      <c r="M50" s="71">
        <f t="shared" si="2"/>
        <v>2.4713003548319818</v>
      </c>
      <c r="N50" s="71">
        <f t="shared" si="2"/>
        <v>4.6133126369612683</v>
      </c>
      <c r="O50" s="71">
        <f t="shared" si="2"/>
        <v>4.6609545062209321</v>
      </c>
      <c r="P50" s="71">
        <f t="shared" si="2"/>
        <v>6.8552725968436192</v>
      </c>
      <c r="Q50" s="71">
        <f t="shared" si="2"/>
        <v>-3.1479101209178282</v>
      </c>
      <c r="R50" s="71">
        <f t="shared" si="2"/>
        <v>6.1206896551724128</v>
      </c>
      <c r="S50" s="71">
        <f t="shared" si="2"/>
        <v>-4.7210988580285402</v>
      </c>
      <c r="T50" s="100">
        <f t="shared" si="2"/>
        <v>3.0926834946935315</v>
      </c>
      <c r="U50" s="71">
        <f t="shared" si="2"/>
        <v>3.3592157024282727</v>
      </c>
      <c r="V50" s="71">
        <f t="shared" si="2"/>
        <v>3.0003812428516881</v>
      </c>
      <c r="W50" s="113">
        <v>2011</v>
      </c>
    </row>
    <row r="51" spans="1:23" ht="12" customHeight="1">
      <c r="A51" s="113">
        <v>2012</v>
      </c>
      <c r="B51" s="71">
        <f t="shared" si="1"/>
        <v>2.2009264966101512</v>
      </c>
      <c r="C51" s="71">
        <f t="shared" si="2"/>
        <v>4.7069641176084218</v>
      </c>
      <c r="D51" s="71">
        <f t="shared" si="2"/>
        <v>-4.4279427942794314</v>
      </c>
      <c r="E51" s="71">
        <f t="shared" si="2"/>
        <v>0.95252609921512033</v>
      </c>
      <c r="F51" s="71">
        <f t="shared" si="2"/>
        <v>4.4355094698973687</v>
      </c>
      <c r="G51" s="71">
        <f t="shared" si="2"/>
        <v>-2.2316853121616731</v>
      </c>
      <c r="H51" s="71">
        <f t="shared" si="2"/>
        <v>3.0338882785430457</v>
      </c>
      <c r="I51" s="71">
        <f t="shared" si="2"/>
        <v>6.0272350503256291</v>
      </c>
      <c r="J51" s="71">
        <f t="shared" si="2"/>
        <v>2.8217690947163021</v>
      </c>
      <c r="K51" s="71">
        <f t="shared" si="2"/>
        <v>-1.2992779961515026</v>
      </c>
      <c r="L51" s="71">
        <f t="shared" si="2"/>
        <v>3.9931318132744309E-3</v>
      </c>
      <c r="M51" s="71">
        <f t="shared" si="2"/>
        <v>4.6360043997229781</v>
      </c>
      <c r="N51" s="71">
        <f t="shared" si="2"/>
        <v>3.8010866481921823</v>
      </c>
      <c r="O51" s="71">
        <f t="shared" si="2"/>
        <v>4.4212008448154592</v>
      </c>
      <c r="P51" s="71">
        <f t="shared" si="2"/>
        <v>4.6490160701548149</v>
      </c>
      <c r="Q51" s="71" t="s">
        <v>45</v>
      </c>
      <c r="R51" s="71">
        <f t="shared" si="2"/>
        <v>3.9440309023690787</v>
      </c>
      <c r="S51" s="71">
        <f t="shared" si="2"/>
        <v>5.9553860249434365</v>
      </c>
      <c r="T51" s="100">
        <f t="shared" si="2"/>
        <v>2.280982403312322</v>
      </c>
      <c r="U51" s="71">
        <f t="shared" si="2"/>
        <v>1.1856368563685606</v>
      </c>
      <c r="V51" s="71">
        <f t="shared" si="2"/>
        <v>2.5706036939704688</v>
      </c>
      <c r="W51" s="113">
        <v>2012</v>
      </c>
    </row>
    <row r="52" spans="1:23" ht="12" customHeight="1">
      <c r="A52" s="125">
        <v>2013</v>
      </c>
      <c r="B52" s="71">
        <f t="shared" si="1"/>
        <v>0.84623764687572134</v>
      </c>
      <c r="C52" s="71">
        <f t="shared" si="2"/>
        <v>3.5482049888138505</v>
      </c>
      <c r="D52" s="71">
        <f t="shared" si="2"/>
        <v>2.1500513874614455</v>
      </c>
      <c r="E52" s="71">
        <f t="shared" si="2"/>
        <v>2.823067632850254</v>
      </c>
      <c r="F52" s="71">
        <f t="shared" si="2"/>
        <v>2.2654049563331995</v>
      </c>
      <c r="G52" s="71">
        <f t="shared" si="2"/>
        <v>3.0784449792555506</v>
      </c>
      <c r="H52" s="71">
        <f t="shared" si="2"/>
        <v>4.3266076115485532</v>
      </c>
      <c r="I52" s="71">
        <f t="shared" si="2"/>
        <v>3.1136922046012927</v>
      </c>
      <c r="J52" s="71">
        <f t="shared" si="2"/>
        <v>3.3730747177570777</v>
      </c>
      <c r="K52" s="71">
        <f t="shared" si="2"/>
        <v>3.9724726309299712</v>
      </c>
      <c r="L52" s="71">
        <f t="shared" si="2"/>
        <v>2.7052387797476456</v>
      </c>
      <c r="M52" s="71">
        <f t="shared" si="2"/>
        <v>5.2170527545259944</v>
      </c>
      <c r="N52" s="71">
        <f t="shared" si="2"/>
        <v>3.9162514977612517</v>
      </c>
      <c r="O52" s="71">
        <f t="shared" si="2"/>
        <v>4.6943925413672929</v>
      </c>
      <c r="P52" s="71">
        <f t="shared" si="2"/>
        <v>3.7187763120965371</v>
      </c>
      <c r="Q52" s="71">
        <f t="shared" si="2"/>
        <v>-3.7401308923024033</v>
      </c>
      <c r="R52" s="71">
        <f t="shared" si="2"/>
        <v>0.63638393569172536</v>
      </c>
      <c r="S52" s="71">
        <f t="shared" si="2"/>
        <v>5.8377157378322124</v>
      </c>
      <c r="T52" s="100">
        <f t="shared" si="2"/>
        <v>2.8814837985537309</v>
      </c>
      <c r="U52" s="71">
        <f t="shared" si="2"/>
        <v>2.6073770653222823</v>
      </c>
      <c r="V52" s="71">
        <f t="shared" si="2"/>
        <v>2.9175613012648114</v>
      </c>
      <c r="W52" s="125">
        <v>2013</v>
      </c>
    </row>
    <row r="53" spans="1:23" ht="12" customHeight="1">
      <c r="A53" s="134">
        <v>2014</v>
      </c>
      <c r="B53" s="71">
        <f t="shared" si="1"/>
        <v>3.8870348579254994</v>
      </c>
      <c r="C53" s="71">
        <f t="shared" si="2"/>
        <v>3.9051772877796651</v>
      </c>
      <c r="D53" s="71">
        <f t="shared" si="2"/>
        <v>2.1712009014810008</v>
      </c>
      <c r="E53" s="71">
        <f t="shared" si="2"/>
        <v>8.1504184407575906</v>
      </c>
      <c r="F53" s="71">
        <f t="shared" si="2"/>
        <v>6.8140838930828949</v>
      </c>
      <c r="G53" s="71">
        <f t="shared" si="2"/>
        <v>3.5938350474116874</v>
      </c>
      <c r="H53" s="71">
        <f t="shared" si="2"/>
        <v>3.9014898384370582</v>
      </c>
      <c r="I53" s="71">
        <f t="shared" si="2"/>
        <v>6.6935274239667137</v>
      </c>
      <c r="J53" s="71">
        <f t="shared" si="2"/>
        <v>4.2346460608610812</v>
      </c>
      <c r="K53" s="71">
        <f t="shared" si="2"/>
        <v>8.3433498405372006</v>
      </c>
      <c r="L53" s="71">
        <f t="shared" si="2"/>
        <v>4.4165386933110398</v>
      </c>
      <c r="M53" s="71">
        <f t="shared" si="2"/>
        <v>4.8251618871415332</v>
      </c>
      <c r="N53" s="71">
        <f t="shared" si="2"/>
        <v>6.3134684630011861</v>
      </c>
      <c r="O53" s="71">
        <f t="shared" si="2"/>
        <v>2.390064397424112</v>
      </c>
      <c r="P53" s="71">
        <f t="shared" si="2"/>
        <v>6.3706824902874075</v>
      </c>
      <c r="Q53" s="71">
        <f t="shared" si="2"/>
        <v>0.11352764844696139</v>
      </c>
      <c r="R53" s="71">
        <f t="shared" si="2"/>
        <v>9.9006291899773373</v>
      </c>
      <c r="S53" s="71">
        <f t="shared" si="2"/>
        <v>3.4314869776903407</v>
      </c>
      <c r="T53" s="100">
        <f t="shared" si="2"/>
        <v>5.2063026487578981</v>
      </c>
      <c r="U53" s="71">
        <f t="shared" si="2"/>
        <v>5.5294320864441602</v>
      </c>
      <c r="V53" s="71">
        <f t="shared" si="2"/>
        <v>5.0894109396914473</v>
      </c>
      <c r="W53" s="134">
        <v>2014</v>
      </c>
    </row>
    <row r="54" spans="1:23" ht="12" customHeight="1">
      <c r="A54" s="146">
        <v>2015</v>
      </c>
      <c r="B54" s="71">
        <f t="shared" si="1"/>
        <v>3.801017566011808</v>
      </c>
      <c r="C54" s="71">
        <f t="shared" si="2"/>
        <v>3.5893349916436676</v>
      </c>
      <c r="D54" s="71">
        <f t="shared" si="2"/>
        <v>5.9261447562776794</v>
      </c>
      <c r="E54" s="71">
        <f t="shared" si="2"/>
        <v>3.2276128900880821</v>
      </c>
      <c r="F54" s="71">
        <f t="shared" si="2"/>
        <v>2.6007271647992809</v>
      </c>
      <c r="G54" s="71">
        <f t="shared" si="2"/>
        <v>-3.0211689227493252</v>
      </c>
      <c r="H54" s="71">
        <f t="shared" si="2"/>
        <v>1.3847114238692484</v>
      </c>
      <c r="I54" s="71">
        <f t="shared" si="2"/>
        <v>7.5425346164778517</v>
      </c>
      <c r="J54" s="71">
        <f t="shared" si="2"/>
        <v>2.97631062260308</v>
      </c>
      <c r="K54" s="71">
        <f t="shared" si="2"/>
        <v>-5.9168971791194735E-2</v>
      </c>
      <c r="L54" s="71">
        <f t="shared" si="2"/>
        <v>7.6012287070650615</v>
      </c>
      <c r="M54" s="71">
        <f t="shared" si="2"/>
        <v>3.0904726605245543</v>
      </c>
      <c r="N54" s="71">
        <f t="shared" si="2"/>
        <v>1.7752830368185784</v>
      </c>
      <c r="O54" s="71">
        <f t="shared" si="2"/>
        <v>1.2111628241298149</v>
      </c>
      <c r="P54" s="71">
        <f t="shared" si="2"/>
        <v>1.4046117783875047</v>
      </c>
      <c r="Q54" s="71">
        <f t="shared" si="2"/>
        <v>-2.3151215534376348</v>
      </c>
      <c r="R54" s="71">
        <f t="shared" si="2"/>
        <v>2.5784494693124032</v>
      </c>
      <c r="S54" s="71">
        <f t="shared" si="2"/>
        <v>7.8185452669589921</v>
      </c>
      <c r="T54" s="100">
        <f t="shared" si="2"/>
        <v>2.4530803753569899</v>
      </c>
      <c r="U54" s="71">
        <f t="shared" si="2"/>
        <v>3.8247490178961101</v>
      </c>
      <c r="V54" s="71">
        <f t="shared" si="2"/>
        <v>2.105333400063401</v>
      </c>
      <c r="W54" s="146">
        <v>2015</v>
      </c>
    </row>
    <row r="55" spans="1:23" ht="12" customHeight="1">
      <c r="A55" s="153">
        <v>2016</v>
      </c>
      <c r="B55" s="71">
        <f t="shared" si="1"/>
        <v>0.393552888141528</v>
      </c>
      <c r="C55" s="71">
        <f t="shared" si="2"/>
        <v>1.425757433636619</v>
      </c>
      <c r="D55" s="71">
        <f t="shared" si="2"/>
        <v>5.3919381228624275E-2</v>
      </c>
      <c r="E55" s="71">
        <f t="shared" si="2"/>
        <v>1.5238940671697065</v>
      </c>
      <c r="F55" s="71">
        <f t="shared" si="2"/>
        <v>1.2927137949737784</v>
      </c>
      <c r="G55" s="71">
        <f t="shared" si="2"/>
        <v>1.6581596281616271</v>
      </c>
      <c r="H55" s="71">
        <f t="shared" si="2"/>
        <v>0.24815747737663685</v>
      </c>
      <c r="I55" s="71">
        <f t="shared" si="2"/>
        <v>3.4133172232815241</v>
      </c>
      <c r="J55" s="71">
        <f t="shared" si="2"/>
        <v>-0.14077228746057813</v>
      </c>
      <c r="K55" s="71">
        <f t="shared" si="2"/>
        <v>2.3429983866909367</v>
      </c>
      <c r="L55" s="71">
        <f t="shared" si="2"/>
        <v>1.2353368628672285</v>
      </c>
      <c r="M55" s="71">
        <f t="shared" si="2"/>
        <v>2.2017154890513524</v>
      </c>
      <c r="N55" s="71">
        <f t="shared" si="2"/>
        <v>-0.15143583607539313</v>
      </c>
      <c r="O55" s="71">
        <f t="shared" si="2"/>
        <v>2.3489515828347294</v>
      </c>
      <c r="P55" s="71">
        <f t="shared" si="2"/>
        <v>-2.0607103178869579</v>
      </c>
      <c r="Q55" s="71">
        <f t="shared" si="2"/>
        <v>1.9486871796209613</v>
      </c>
      <c r="R55" s="71">
        <f t="shared" si="2"/>
        <v>2.253556767699493</v>
      </c>
      <c r="S55" s="71">
        <f t="shared" si="2"/>
        <v>0.59358272778924004</v>
      </c>
      <c r="T55" s="100">
        <f t="shared" si="2"/>
        <v>1.4120497121144098</v>
      </c>
      <c r="U55" s="71">
        <f t="shared" si="2"/>
        <v>1.189412650866231</v>
      </c>
      <c r="V55" s="71">
        <f t="shared" si="2"/>
        <v>1.4672003921248233</v>
      </c>
      <c r="W55" s="153">
        <v>2016</v>
      </c>
    </row>
    <row r="56" spans="1:23" ht="12" customHeight="1">
      <c r="A56" s="158">
        <v>2017</v>
      </c>
      <c r="B56" s="71">
        <f t="shared" si="1"/>
        <v>-3.7686427540492957</v>
      </c>
      <c r="C56" s="71">
        <f t="shared" si="2"/>
        <v>2.7392952927032184</v>
      </c>
      <c r="D56" s="71">
        <f t="shared" si="2"/>
        <v>2.4696634642186837</v>
      </c>
      <c r="E56" s="71">
        <f t="shared" si="2"/>
        <v>3.7549791120178782</v>
      </c>
      <c r="F56" s="71">
        <f t="shared" si="2"/>
        <v>2.3668005354752495</v>
      </c>
      <c r="G56" s="71">
        <f t="shared" si="2"/>
        <v>-3.0097754589697274</v>
      </c>
      <c r="H56" s="71">
        <f t="shared" si="2"/>
        <v>4.6418999404407373</v>
      </c>
      <c r="I56" s="71">
        <f t="shared" si="2"/>
        <v>3.9998539533015531</v>
      </c>
      <c r="J56" s="71">
        <f t="shared" si="2"/>
        <v>4.5645967166309873</v>
      </c>
      <c r="K56" s="71">
        <f t="shared" si="2"/>
        <v>2.5901715211292071</v>
      </c>
      <c r="L56" s="71">
        <f t="shared" si="2"/>
        <v>3.2010527754990505</v>
      </c>
      <c r="M56" s="71">
        <f t="shared" si="2"/>
        <v>3.0873607504816221</v>
      </c>
      <c r="N56" s="71">
        <f t="shared" si="2"/>
        <v>2.930327485161115</v>
      </c>
      <c r="O56" s="71">
        <f t="shared" si="2"/>
        <v>2.5916802553516334</v>
      </c>
      <c r="P56" s="71">
        <f t="shared" si="2"/>
        <v>6.1566891100702605</v>
      </c>
      <c r="Q56" s="71">
        <f t="shared" si="2"/>
        <v>5.0485536264889106</v>
      </c>
      <c r="R56" s="71">
        <f t="shared" si="2"/>
        <v>3.5416237024816155</v>
      </c>
      <c r="S56" s="71">
        <f t="shared" si="2"/>
        <v>2.5490866392187854</v>
      </c>
      <c r="T56" s="100">
        <f t="shared" si="2"/>
        <v>2.7226021793906909</v>
      </c>
      <c r="U56" s="71">
        <f t="shared" si="2"/>
        <v>2.2192985493196602</v>
      </c>
      <c r="V56" s="71">
        <f t="shared" si="2"/>
        <v>2.8581550005635847</v>
      </c>
      <c r="W56" s="158">
        <v>2017</v>
      </c>
    </row>
    <row r="57" spans="1:23" ht="12" customHeight="1">
      <c r="A57" s="161">
        <v>2018</v>
      </c>
      <c r="B57" s="71">
        <f t="shared" si="1"/>
        <v>6.9770025552716248</v>
      </c>
      <c r="C57" s="71">
        <f t="shared" si="2"/>
        <v>1.5752709466028136</v>
      </c>
      <c r="D57" s="71">
        <f t="shared" si="2"/>
        <v>2.544340067462187</v>
      </c>
      <c r="E57" s="71">
        <f t="shared" si="2"/>
        <v>1.9991572639168425</v>
      </c>
      <c r="F57" s="71">
        <f t="shared" si="2"/>
        <v>2.920611671984787</v>
      </c>
      <c r="G57" s="71">
        <f t="shared" si="2"/>
        <v>4.2108307425348812</v>
      </c>
      <c r="H57" s="71">
        <f t="shared" si="2"/>
        <v>1.5670022411155742</v>
      </c>
      <c r="I57" s="71">
        <f t="shared" si="2"/>
        <v>0.77938491784861696</v>
      </c>
      <c r="J57" s="71">
        <f t="shared" si="2"/>
        <v>1.9574046895798602</v>
      </c>
      <c r="K57" s="71">
        <f t="shared" si="2"/>
        <v>0.85991795536884297</v>
      </c>
      <c r="L57" s="71">
        <f t="shared" si="2"/>
        <v>2.3565454997101796</v>
      </c>
      <c r="M57" s="71">
        <f t="shared" si="2"/>
        <v>3.6595274464558543</v>
      </c>
      <c r="N57" s="71">
        <f t="shared" si="2"/>
        <v>2.16110019646365</v>
      </c>
      <c r="O57" s="71">
        <f t="shared" si="2"/>
        <v>2.8677713899222255</v>
      </c>
      <c r="P57" s="71">
        <f t="shared" si="2"/>
        <v>1.0237672566829161</v>
      </c>
      <c r="Q57" s="71">
        <f t="shared" si="2"/>
        <v>0.21922613175490824</v>
      </c>
      <c r="R57" s="71">
        <f t="shared" si="2"/>
        <v>-0.91620082059725405</v>
      </c>
      <c r="S57" s="71">
        <f t="shared" si="2"/>
        <v>-0.53048091138360576</v>
      </c>
      <c r="T57" s="100">
        <f t="shared" si="2"/>
        <v>1.9496033895065352</v>
      </c>
      <c r="U57" s="71">
        <f t="shared" si="2"/>
        <v>2.7503048367429841</v>
      </c>
      <c r="V57" s="71">
        <f t="shared" si="2"/>
        <v>1.7345564983249204</v>
      </c>
      <c r="W57" s="161">
        <v>2018</v>
      </c>
    </row>
    <row r="58" spans="1:23" ht="12" customHeight="1">
      <c r="A58" s="4"/>
      <c r="B58" s="133"/>
      <c r="C58" s="73"/>
      <c r="D58" s="73"/>
      <c r="E58"/>
      <c r="F58"/>
      <c r="G58"/>
      <c r="H58"/>
      <c r="I58"/>
      <c r="J58"/>
      <c r="K58"/>
      <c r="L58" s="72"/>
      <c r="M58" s="73"/>
      <c r="N58" s="73"/>
      <c r="O58"/>
      <c r="P58"/>
      <c r="Q58"/>
      <c r="R58"/>
      <c r="S58"/>
      <c r="W58" s="4"/>
    </row>
    <row r="59" spans="1:23" s="2" customFormat="1" ht="12" customHeight="1">
      <c r="A59" s="65"/>
      <c r="B59" s="184" t="s">
        <v>88</v>
      </c>
      <c r="C59" s="184"/>
      <c r="D59" s="184"/>
      <c r="E59" s="184"/>
      <c r="F59" s="184"/>
      <c r="G59" s="184"/>
      <c r="H59" s="184"/>
      <c r="I59" s="184"/>
      <c r="J59" s="184"/>
      <c r="K59" s="184"/>
      <c r="L59" s="184" t="s">
        <v>88</v>
      </c>
      <c r="M59" s="184"/>
      <c r="N59" s="184"/>
      <c r="O59" s="184"/>
      <c r="P59" s="184"/>
      <c r="Q59" s="184"/>
      <c r="R59" s="184"/>
      <c r="S59" s="184"/>
      <c r="T59" s="184"/>
      <c r="U59" s="184"/>
      <c r="V59" s="184"/>
      <c r="W59" s="65"/>
    </row>
    <row r="60" spans="1:23" s="2" customFormat="1" ht="12" customHeight="1">
      <c r="A60" s="134">
        <v>1992</v>
      </c>
      <c r="B60" s="74">
        <f>B6/$T6*100</f>
        <v>80.004329941545791</v>
      </c>
      <c r="C60" s="74">
        <f t="shared" ref="C60:V60" si="3">C6/$T6*100</f>
        <v>91.820740420004327</v>
      </c>
      <c r="D60" s="74">
        <f t="shared" si="3"/>
        <v>103.87529768348128</v>
      </c>
      <c r="E60" s="74">
        <f t="shared" si="3"/>
        <v>112.3446633470448</v>
      </c>
      <c r="F60" s="74">
        <f t="shared" si="3"/>
        <v>90.110413509417626</v>
      </c>
      <c r="G60" s="74">
        <f t="shared" si="3"/>
        <v>119.02143321065167</v>
      </c>
      <c r="H60" s="74">
        <f t="shared" si="3"/>
        <v>84.520458973803855</v>
      </c>
      <c r="I60" s="74">
        <f t="shared" si="3"/>
        <v>86.382333838493182</v>
      </c>
      <c r="J60" s="74">
        <f t="shared" si="3"/>
        <v>115.7393375189435</v>
      </c>
      <c r="K60" s="74">
        <f t="shared" si="3"/>
        <v>88.638233383849325</v>
      </c>
      <c r="L60" s="74">
        <f t="shared" si="3"/>
        <v>99.982680233816851</v>
      </c>
      <c r="M60" s="74">
        <f t="shared" si="3"/>
        <v>95.579129681749293</v>
      </c>
      <c r="N60" s="74">
        <f t="shared" si="3"/>
        <v>89.084217363065605</v>
      </c>
      <c r="O60" s="74">
        <f t="shared" si="3"/>
        <v>125.45572634769431</v>
      </c>
      <c r="P60" s="74">
        <f t="shared" si="3"/>
        <v>79.982680233816836</v>
      </c>
      <c r="Q60" s="74">
        <f t="shared" si="3"/>
        <v>118.29400303095908</v>
      </c>
      <c r="R60" s="74">
        <f t="shared" si="3"/>
        <v>97.415024897163889</v>
      </c>
      <c r="S60" s="74">
        <f t="shared" si="3"/>
        <v>102.17796059753192</v>
      </c>
      <c r="T60" s="75">
        <f t="shared" si="3"/>
        <v>100</v>
      </c>
      <c r="U60" s="74">
        <f t="shared" si="3"/>
        <v>98.683697770080101</v>
      </c>
      <c r="V60" s="74">
        <f t="shared" si="3"/>
        <v>100.42433427148734</v>
      </c>
      <c r="W60" s="134">
        <v>1992</v>
      </c>
    </row>
    <row r="61" spans="1:23" s="2" customFormat="1" ht="18" customHeight="1">
      <c r="A61" s="134">
        <v>1994</v>
      </c>
      <c r="B61" s="74">
        <f>B7/$T7*100</f>
        <v>97.854739636386086</v>
      </c>
      <c r="C61" s="74">
        <f t="shared" ref="C61:V74" si="4">C7/$T7*100</f>
        <v>89.653362965706705</v>
      </c>
      <c r="D61" s="74">
        <f t="shared" si="4"/>
        <v>102.7163008920579</v>
      </c>
      <c r="E61" s="74">
        <f t="shared" si="4"/>
        <v>105.51902953977219</v>
      </c>
      <c r="F61" s="74">
        <f t="shared" si="4"/>
        <v>95.41006883353397</v>
      </c>
      <c r="G61" s="74">
        <f t="shared" si="4"/>
        <v>109.86511096706487</v>
      </c>
      <c r="H61" s="74">
        <f t="shared" si="4"/>
        <v>93.545698675803308</v>
      </c>
      <c r="I61" s="74">
        <f t="shared" si="4"/>
        <v>87.594530357749179</v>
      </c>
      <c r="J61" s="74">
        <f t="shared" si="4"/>
        <v>115.55699601814983</v>
      </c>
      <c r="K61" s="74">
        <f t="shared" si="4"/>
        <v>96.116924406580864</v>
      </c>
      <c r="L61" s="74">
        <f t="shared" si="4"/>
        <v>98.817791770842973</v>
      </c>
      <c r="M61" s="74">
        <f t="shared" si="4"/>
        <v>93.138253541994629</v>
      </c>
      <c r="N61" s="74">
        <f t="shared" si="4"/>
        <v>85.918449239127085</v>
      </c>
      <c r="O61" s="74">
        <f t="shared" si="4"/>
        <v>117.45840664259038</v>
      </c>
      <c r="P61" s="74">
        <f t="shared" si="4"/>
        <v>82.597154057474455</v>
      </c>
      <c r="Q61" s="74">
        <f t="shared" si="4"/>
        <v>110.14291446738895</v>
      </c>
      <c r="R61" s="74">
        <f t="shared" si="4"/>
        <v>97.796092230762113</v>
      </c>
      <c r="S61" s="74">
        <f t="shared" si="4"/>
        <v>105.3832144951693</v>
      </c>
      <c r="T61" s="75">
        <f t="shared" si="4"/>
        <v>100</v>
      </c>
      <c r="U61" s="74">
        <f t="shared" si="4"/>
        <v>99.101768682285396</v>
      </c>
      <c r="V61" s="74">
        <f t="shared" si="4"/>
        <v>100.2932370281199</v>
      </c>
      <c r="W61" s="134">
        <v>1994</v>
      </c>
    </row>
    <row r="62" spans="1:23" s="2" customFormat="1" ht="12" customHeight="1">
      <c r="A62" s="134">
        <v>1995</v>
      </c>
      <c r="B62" s="74">
        <f t="shared" ref="B62:Q85" si="5">B8/$T8*100</f>
        <v>101.78171159262025</v>
      </c>
      <c r="C62" s="74">
        <f t="shared" si="5"/>
        <v>87.959078107937245</v>
      </c>
      <c r="D62" s="74">
        <f t="shared" si="5"/>
        <v>104.8163687568251</v>
      </c>
      <c r="E62" s="74">
        <f t="shared" si="5"/>
        <v>106.31070751192597</v>
      </c>
      <c r="F62" s="74">
        <f t="shared" si="5"/>
        <v>94.318639002241511</v>
      </c>
      <c r="G62" s="74">
        <f t="shared" si="5"/>
        <v>109.77067647565953</v>
      </c>
      <c r="H62" s="74">
        <f t="shared" si="5"/>
        <v>89.163170297143509</v>
      </c>
      <c r="I62" s="74">
        <f t="shared" si="5"/>
        <v>91.456405540548303</v>
      </c>
      <c r="J62" s="74">
        <f t="shared" si="5"/>
        <v>104.62957641243749</v>
      </c>
      <c r="K62" s="74">
        <f t="shared" si="5"/>
        <v>94.571527099258574</v>
      </c>
      <c r="L62" s="74">
        <f t="shared" si="5"/>
        <v>91.738030921317318</v>
      </c>
      <c r="M62" s="74">
        <f t="shared" si="5"/>
        <v>102.68980975918156</v>
      </c>
      <c r="N62" s="74">
        <f t="shared" si="5"/>
        <v>86.846945226737176</v>
      </c>
      <c r="O62" s="74">
        <f t="shared" si="5"/>
        <v>111.86849818955112</v>
      </c>
      <c r="P62" s="74">
        <f t="shared" si="5"/>
        <v>86.18311397206736</v>
      </c>
      <c r="Q62" s="74">
        <f t="shared" si="5"/>
        <v>124.34622679464337</v>
      </c>
      <c r="R62" s="74">
        <f t="shared" si="4"/>
        <v>99.689637335479048</v>
      </c>
      <c r="S62" s="74">
        <f t="shared" si="4"/>
        <v>102.57486062417381</v>
      </c>
      <c r="T62" s="75">
        <f t="shared" si="4"/>
        <v>100</v>
      </c>
      <c r="U62" s="74">
        <f t="shared" si="4"/>
        <v>99.795965285361234</v>
      </c>
      <c r="V62" s="74">
        <f t="shared" si="4"/>
        <v>100.06322202425426</v>
      </c>
      <c r="W62" s="134">
        <v>1995</v>
      </c>
    </row>
    <row r="63" spans="1:23" s="2" customFormat="1" ht="12" customHeight="1">
      <c r="A63" s="134">
        <v>1996</v>
      </c>
      <c r="B63" s="74">
        <f t="shared" si="5"/>
        <v>103.08155446086479</v>
      </c>
      <c r="C63" s="74">
        <f t="shared" si="4"/>
        <v>90.049261083743843</v>
      </c>
      <c r="D63" s="74">
        <f t="shared" si="4"/>
        <v>105.44334975369458</v>
      </c>
      <c r="E63" s="74">
        <f t="shared" si="4"/>
        <v>106.72413793103448</v>
      </c>
      <c r="F63" s="74">
        <f t="shared" si="4"/>
        <v>93.533114395183361</v>
      </c>
      <c r="G63" s="74">
        <f t="shared" si="4"/>
        <v>110.78817733990147</v>
      </c>
      <c r="H63" s="74">
        <f t="shared" si="4"/>
        <v>86.885604816639301</v>
      </c>
      <c r="I63" s="74">
        <f t="shared" si="4"/>
        <v>85.681444991789817</v>
      </c>
      <c r="J63" s="74">
        <f t="shared" si="4"/>
        <v>105.28735632183907</v>
      </c>
      <c r="K63" s="74">
        <f t="shared" si="4"/>
        <v>98.850574712643677</v>
      </c>
      <c r="L63" s="74">
        <f t="shared" si="4"/>
        <v>96.806239737274225</v>
      </c>
      <c r="M63" s="74">
        <f t="shared" si="4"/>
        <v>95.555555555555557</v>
      </c>
      <c r="N63" s="74">
        <f t="shared" si="4"/>
        <v>86.242474001094692</v>
      </c>
      <c r="O63" s="74">
        <f t="shared" si="4"/>
        <v>112.6600985221675</v>
      </c>
      <c r="P63" s="74">
        <f t="shared" si="4"/>
        <v>84.490968801313628</v>
      </c>
      <c r="Q63" s="74">
        <f t="shared" si="4"/>
        <v>119.76737821565409</v>
      </c>
      <c r="R63" s="74">
        <f t="shared" si="4"/>
        <v>100.09578544061301</v>
      </c>
      <c r="S63" s="74">
        <f t="shared" si="4"/>
        <v>104.81663929939793</v>
      </c>
      <c r="T63" s="75">
        <f t="shared" si="4"/>
        <v>100</v>
      </c>
      <c r="U63" s="74">
        <f t="shared" si="4"/>
        <v>100.91954022988506</v>
      </c>
      <c r="V63" s="74">
        <f t="shared" si="4"/>
        <v>99.72632731253421</v>
      </c>
      <c r="W63" s="134">
        <v>1996</v>
      </c>
    </row>
    <row r="64" spans="1:23" s="2" customFormat="1" ht="12" customHeight="1">
      <c r="A64" s="134">
        <v>1997</v>
      </c>
      <c r="B64" s="74">
        <f t="shared" si="5"/>
        <v>106.28367691606573</v>
      </c>
      <c r="C64" s="74">
        <f t="shared" si="4"/>
        <v>90.65222636249095</v>
      </c>
      <c r="D64" s="74">
        <f t="shared" si="4"/>
        <v>100.70503712838111</v>
      </c>
      <c r="E64" s="74">
        <f t="shared" si="4"/>
        <v>107.5945634399378</v>
      </c>
      <c r="F64" s="74">
        <f t="shared" si="4"/>
        <v>88.113556550411502</v>
      </c>
      <c r="G64" s="74">
        <f t="shared" si="4"/>
        <v>106.17644693456289</v>
      </c>
      <c r="H64" s="74">
        <f t="shared" si="4"/>
        <v>88.732809693590326</v>
      </c>
      <c r="I64" s="74">
        <f t="shared" si="4"/>
        <v>89.45393131919684</v>
      </c>
      <c r="J64" s="74">
        <f t="shared" si="4"/>
        <v>102.60032705144357</v>
      </c>
      <c r="K64" s="74">
        <f t="shared" si="4"/>
        <v>101.81486743693537</v>
      </c>
      <c r="L64" s="74">
        <f t="shared" si="4"/>
        <v>92.054258370640426</v>
      </c>
      <c r="M64" s="74">
        <f t="shared" si="4"/>
        <v>96.461410610406674</v>
      </c>
      <c r="N64" s="74">
        <f t="shared" si="4"/>
        <v>88.102833552261217</v>
      </c>
      <c r="O64" s="74">
        <f t="shared" si="4"/>
        <v>110.84095112993593</v>
      </c>
      <c r="P64" s="74">
        <f t="shared" si="4"/>
        <v>88.478138487521107</v>
      </c>
      <c r="Q64" s="74">
        <f t="shared" si="4"/>
        <v>122.96598128836823</v>
      </c>
      <c r="R64" s="74">
        <f t="shared" si="4"/>
        <v>93.842318312200092</v>
      </c>
      <c r="S64" s="74">
        <f t="shared" si="4"/>
        <v>115.1087043937485</v>
      </c>
      <c r="T64" s="75">
        <f t="shared" si="4"/>
        <v>100</v>
      </c>
      <c r="U64" s="74">
        <f t="shared" si="4"/>
        <v>100.98651582982603</v>
      </c>
      <c r="V64" s="74">
        <f t="shared" si="4"/>
        <v>99.702436801329654</v>
      </c>
      <c r="W64" s="134">
        <v>1997</v>
      </c>
    </row>
    <row r="65" spans="1:23" s="2" customFormat="1" ht="12" customHeight="1">
      <c r="A65" s="134">
        <v>1998</v>
      </c>
      <c r="B65" s="74">
        <f t="shared" si="5"/>
        <v>101.32195274279172</v>
      </c>
      <c r="C65" s="74">
        <f t="shared" si="4"/>
        <v>87.738107629853232</v>
      </c>
      <c r="D65" s="74">
        <f t="shared" si="4"/>
        <v>98.521911106484851</v>
      </c>
      <c r="E65" s="74">
        <f t="shared" si="4"/>
        <v>108.08264806911627</v>
      </c>
      <c r="F65" s="74">
        <f t="shared" si="4"/>
        <v>88.448527115644836</v>
      </c>
      <c r="G65" s="74">
        <f t="shared" si="4"/>
        <v>106.60455917560112</v>
      </c>
      <c r="H65" s="74">
        <f t="shared" si="4"/>
        <v>87.345164983865928</v>
      </c>
      <c r="I65" s="74">
        <f t="shared" si="4"/>
        <v>91.045591756011248</v>
      </c>
      <c r="J65" s="74">
        <f t="shared" si="4"/>
        <v>105.99823045695847</v>
      </c>
      <c r="K65" s="74">
        <f t="shared" si="4"/>
        <v>99.060580826480688</v>
      </c>
      <c r="L65" s="74">
        <f t="shared" si="4"/>
        <v>99.760591235557399</v>
      </c>
      <c r="M65" s="74">
        <f t="shared" si="4"/>
        <v>98.368377224940147</v>
      </c>
      <c r="N65" s="74">
        <f t="shared" si="4"/>
        <v>88.802435723951291</v>
      </c>
      <c r="O65" s="74">
        <f t="shared" si="4"/>
        <v>107.4294785052566</v>
      </c>
      <c r="P65" s="74">
        <f t="shared" si="4"/>
        <v>86.910586031019051</v>
      </c>
      <c r="Q65" s="74">
        <f t="shared" si="4"/>
        <v>125.07026126782554</v>
      </c>
      <c r="R65" s="74">
        <f t="shared" si="4"/>
        <v>96.47912980118663</v>
      </c>
      <c r="S65" s="74">
        <f t="shared" si="4"/>
        <v>111.0206099718955</v>
      </c>
      <c r="T65" s="75">
        <f t="shared" si="4"/>
        <v>100</v>
      </c>
      <c r="U65" s="74">
        <f t="shared" si="4"/>
        <v>99.227126053919008</v>
      </c>
      <c r="V65" s="74">
        <f t="shared" si="4"/>
        <v>100.23160195690642</v>
      </c>
      <c r="W65" s="134">
        <v>1998</v>
      </c>
    </row>
    <row r="66" spans="1:23" s="2" customFormat="1" ht="12" customHeight="1">
      <c r="A66" s="134">
        <v>1999</v>
      </c>
      <c r="B66" s="74">
        <f t="shared" si="5"/>
        <v>101.94133413491646</v>
      </c>
      <c r="C66" s="74">
        <f t="shared" si="4"/>
        <v>87.708223741890237</v>
      </c>
      <c r="D66" s="74">
        <f t="shared" si="4"/>
        <v>95.721550061371204</v>
      </c>
      <c r="E66" s="74">
        <f t="shared" si="4"/>
        <v>103.34410460659804</v>
      </c>
      <c r="F66" s="74">
        <f t="shared" si="4"/>
        <v>88.750281806567983</v>
      </c>
      <c r="G66" s="74">
        <f t="shared" si="4"/>
        <v>106.13211091906516</v>
      </c>
      <c r="H66" s="74">
        <f t="shared" si="4"/>
        <v>86.653640940858196</v>
      </c>
      <c r="I66" s="74">
        <f t="shared" si="4"/>
        <v>86.322987901104682</v>
      </c>
      <c r="J66" s="74">
        <f t="shared" si="4"/>
        <v>102.77548157611282</v>
      </c>
      <c r="K66" s="74">
        <f t="shared" si="4"/>
        <v>100.66631597404874</v>
      </c>
      <c r="L66" s="74">
        <f t="shared" si="4"/>
        <v>96.202499937376317</v>
      </c>
      <c r="M66" s="74">
        <f t="shared" si="4"/>
        <v>103.13869893038752</v>
      </c>
      <c r="N66" s="74">
        <f t="shared" si="4"/>
        <v>88.046391623456316</v>
      </c>
      <c r="O66" s="74">
        <f t="shared" si="4"/>
        <v>104.7468750782796</v>
      </c>
      <c r="P66" s="74">
        <f t="shared" si="4"/>
        <v>85.857067708724728</v>
      </c>
      <c r="Q66" s="74">
        <f t="shared" si="4"/>
        <v>126.06648130056864</v>
      </c>
      <c r="R66" s="74">
        <f t="shared" si="4"/>
        <v>118.61927306430201</v>
      </c>
      <c r="S66" s="74">
        <f t="shared" si="4"/>
        <v>106.42518974975576</v>
      </c>
      <c r="T66" s="75">
        <f t="shared" si="4"/>
        <v>100</v>
      </c>
      <c r="U66" s="74">
        <f t="shared" si="4"/>
        <v>97.109290849427623</v>
      </c>
      <c r="V66" s="74">
        <f t="shared" si="4"/>
        <v>100.85168207209239</v>
      </c>
      <c r="W66" s="134">
        <v>1999</v>
      </c>
    </row>
    <row r="67" spans="1:23" ht="12" customHeight="1">
      <c r="A67" s="113">
        <v>2000</v>
      </c>
      <c r="B67" s="74">
        <f t="shared" si="5"/>
        <v>99.184888715345565</v>
      </c>
      <c r="C67" s="74">
        <f t="shared" si="4"/>
        <v>86.697090980085903</v>
      </c>
      <c r="D67" s="74">
        <f t="shared" si="4"/>
        <v>91.836684888715354</v>
      </c>
      <c r="E67" s="74">
        <f t="shared" si="4"/>
        <v>104.44650527137837</v>
      </c>
      <c r="F67" s="74">
        <f t="shared" si="4"/>
        <v>88.756833268254582</v>
      </c>
      <c r="G67" s="74">
        <f t="shared" si="4"/>
        <v>104.76132370167903</v>
      </c>
      <c r="H67" s="74">
        <f t="shared" si="4"/>
        <v>86.709293244826242</v>
      </c>
      <c r="I67" s="74">
        <f t="shared" si="4"/>
        <v>89.916048418586485</v>
      </c>
      <c r="J67" s="74">
        <f t="shared" si="4"/>
        <v>97.034849668098403</v>
      </c>
      <c r="K67" s="74">
        <f t="shared" si="4"/>
        <v>101.23486919172197</v>
      </c>
      <c r="L67" s="74">
        <f t="shared" si="4"/>
        <v>96.771280749707145</v>
      </c>
      <c r="M67" s="74">
        <f t="shared" si="4"/>
        <v>104.70763373682155</v>
      </c>
      <c r="N67" s="74">
        <f t="shared" si="4"/>
        <v>88.837368215540806</v>
      </c>
      <c r="O67" s="74">
        <f t="shared" si="4"/>
        <v>95.748730964467015</v>
      </c>
      <c r="P67" s="74">
        <f t="shared" si="4"/>
        <v>85.279187817258887</v>
      </c>
      <c r="Q67" s="74">
        <f t="shared" si="4"/>
        <v>120.33629441624365</v>
      </c>
      <c r="R67" s="74">
        <f t="shared" si="4"/>
        <v>131.25488090589613</v>
      </c>
      <c r="S67" s="74">
        <f t="shared" si="4"/>
        <v>116.12163217493168</v>
      </c>
      <c r="T67" s="75">
        <f t="shared" si="4"/>
        <v>100</v>
      </c>
      <c r="U67" s="74">
        <f t="shared" si="4"/>
        <v>96.217297930495903</v>
      </c>
      <c r="V67" s="74">
        <f t="shared" si="4"/>
        <v>101.13237016790318</v>
      </c>
      <c r="W67" s="113">
        <v>2000</v>
      </c>
    </row>
    <row r="68" spans="1:23" ht="12" customHeight="1">
      <c r="A68" s="113">
        <v>2001</v>
      </c>
      <c r="B68" s="74">
        <f t="shared" si="5"/>
        <v>95.386475676681243</v>
      </c>
      <c r="C68" s="74">
        <f t="shared" si="4"/>
        <v>86.068737791833314</v>
      </c>
      <c r="D68" s="74">
        <f t="shared" si="4"/>
        <v>89.610268812203515</v>
      </c>
      <c r="E68" s="74">
        <f t="shared" si="4"/>
        <v>100.18602920658543</v>
      </c>
      <c r="F68" s="74">
        <f t="shared" si="4"/>
        <v>88.754534461910524</v>
      </c>
      <c r="G68" s="74">
        <f t="shared" si="4"/>
        <v>103.01832387684865</v>
      </c>
      <c r="H68" s="74">
        <f t="shared" si="4"/>
        <v>87.673239698632685</v>
      </c>
      <c r="I68" s="74">
        <f t="shared" si="4"/>
        <v>93.32620221374755</v>
      </c>
      <c r="J68" s="74">
        <f t="shared" si="4"/>
        <v>95.237652311412887</v>
      </c>
      <c r="K68" s="74">
        <f t="shared" si="4"/>
        <v>114.34982792298392</v>
      </c>
      <c r="L68" s="74">
        <f t="shared" si="4"/>
        <v>96.837503488047631</v>
      </c>
      <c r="M68" s="74">
        <f t="shared" si="4"/>
        <v>102.65556692400708</v>
      </c>
      <c r="N68" s="74">
        <f t="shared" si="4"/>
        <v>89.042879732117939</v>
      </c>
      <c r="O68" s="74">
        <f t="shared" si="4"/>
        <v>92.716956562180258</v>
      </c>
      <c r="P68" s="74">
        <f t="shared" si="4"/>
        <v>87.687191889126595</v>
      </c>
      <c r="Q68" s="74">
        <f t="shared" si="4"/>
        <v>112.51278950795276</v>
      </c>
      <c r="R68" s="74">
        <f t="shared" si="4"/>
        <v>133.82708585247883</v>
      </c>
      <c r="S68" s="74">
        <f t="shared" si="4"/>
        <v>121.19570272532786</v>
      </c>
      <c r="T68" s="75">
        <f t="shared" si="4"/>
        <v>100</v>
      </c>
      <c r="U68" s="74">
        <f t="shared" si="4"/>
        <v>93.521532880662264</v>
      </c>
      <c r="V68" s="74">
        <f t="shared" si="4"/>
        <v>101.9742349548879</v>
      </c>
      <c r="W68" s="113">
        <v>2001</v>
      </c>
    </row>
    <row r="69" spans="1:23" ht="12" customHeight="1">
      <c r="A69" s="113">
        <v>2002</v>
      </c>
      <c r="B69" s="74">
        <f t="shared" si="5"/>
        <v>95.421534575307859</v>
      </c>
      <c r="C69" s="74">
        <f t="shared" si="4"/>
        <v>85.601515629933687</v>
      </c>
      <c r="D69" s="74">
        <f t="shared" si="4"/>
        <v>89.810095177951183</v>
      </c>
      <c r="E69" s="74">
        <f t="shared" si="4"/>
        <v>100.24583878388742</v>
      </c>
      <c r="F69" s="74">
        <f t="shared" si="4"/>
        <v>88.950787135188776</v>
      </c>
      <c r="G69" s="74">
        <f t="shared" si="4"/>
        <v>103.27484324958276</v>
      </c>
      <c r="H69" s="74">
        <f t="shared" si="4"/>
        <v>88.867337272768282</v>
      </c>
      <c r="I69" s="74">
        <f t="shared" si="4"/>
        <v>94.494564481934233</v>
      </c>
      <c r="J69" s="74">
        <f t="shared" si="4"/>
        <v>97.460417700392441</v>
      </c>
      <c r="K69" s="74">
        <f t="shared" si="4"/>
        <v>115.2780910280121</v>
      </c>
      <c r="L69" s="74">
        <f t="shared" si="4"/>
        <v>99.357210519193472</v>
      </c>
      <c r="M69" s="74">
        <f t="shared" si="4"/>
        <v>103.33799449681989</v>
      </c>
      <c r="N69" s="74">
        <f t="shared" si="4"/>
        <v>91.772294645676396</v>
      </c>
      <c r="O69" s="74">
        <f t="shared" si="4"/>
        <v>92.947358924624481</v>
      </c>
      <c r="P69" s="74">
        <f t="shared" si="4"/>
        <v>87.026929496143268</v>
      </c>
      <c r="Q69" s="74">
        <f t="shared" si="4"/>
        <v>116.65614145879381</v>
      </c>
      <c r="R69" s="74">
        <f t="shared" si="4"/>
        <v>124.16662907663856</v>
      </c>
      <c r="S69" s="74">
        <f t="shared" si="4"/>
        <v>115.85096305652036</v>
      </c>
      <c r="T69" s="75">
        <f t="shared" si="4"/>
        <v>100</v>
      </c>
      <c r="U69" s="74">
        <f t="shared" si="4"/>
        <v>93.497676936262351</v>
      </c>
      <c r="V69" s="74">
        <f t="shared" si="4"/>
        <v>101.96896567278633</v>
      </c>
      <c r="W69" s="113">
        <v>2002</v>
      </c>
    </row>
    <row r="70" spans="1:23" ht="12" customHeight="1">
      <c r="A70" s="113">
        <v>2003</v>
      </c>
      <c r="B70" s="74">
        <f t="shared" si="5"/>
        <v>94.208681466457961</v>
      </c>
      <c r="C70" s="74">
        <f t="shared" si="4"/>
        <v>88.185886554529219</v>
      </c>
      <c r="D70" s="74">
        <f t="shared" si="4"/>
        <v>91.494896496990805</v>
      </c>
      <c r="E70" s="74">
        <f t="shared" si="4"/>
        <v>100.64813385948281</v>
      </c>
      <c r="F70" s="74">
        <f t="shared" si="4"/>
        <v>86.367143581490708</v>
      </c>
      <c r="G70" s="74">
        <f t="shared" si="4"/>
        <v>102.37649081810365</v>
      </c>
      <c r="H70" s="74">
        <f t="shared" si="4"/>
        <v>86.045281188686317</v>
      </c>
      <c r="I70" s="74">
        <f t="shared" si="4"/>
        <v>93.650933621392824</v>
      </c>
      <c r="J70" s="74">
        <f t="shared" si="4"/>
        <v>97.019466061153864</v>
      </c>
      <c r="K70" s="74">
        <f t="shared" si="4"/>
        <v>122.50832212693723</v>
      </c>
      <c r="L70" s="74">
        <f t="shared" si="4"/>
        <v>100.92149643967285</v>
      </c>
      <c r="M70" s="74">
        <f t="shared" si="4"/>
        <v>103.9174621370781</v>
      </c>
      <c r="N70" s="74">
        <f t="shared" si="4"/>
        <v>86.323052842750386</v>
      </c>
      <c r="O70" s="74">
        <f t="shared" si="4"/>
        <v>93.25632150966689</v>
      </c>
      <c r="P70" s="74">
        <f t="shared" si="4"/>
        <v>85.472101585062049</v>
      </c>
      <c r="Q70" s="74">
        <f t="shared" si="4"/>
        <v>112.14699852296026</v>
      </c>
      <c r="R70" s="74">
        <f t="shared" si="4"/>
        <v>129.62677189656313</v>
      </c>
      <c r="S70" s="74">
        <f t="shared" si="4"/>
        <v>111.02048014814487</v>
      </c>
      <c r="T70" s="75">
        <f t="shared" si="4"/>
        <v>100</v>
      </c>
      <c r="U70" s="74">
        <f t="shared" si="4"/>
        <v>94.559202839443586</v>
      </c>
      <c r="V70" s="74">
        <f t="shared" si="4"/>
        <v>101.67103899825842</v>
      </c>
      <c r="W70" s="113">
        <v>2003</v>
      </c>
    </row>
    <row r="71" spans="1:23" ht="12" customHeight="1">
      <c r="A71" s="113">
        <v>2004</v>
      </c>
      <c r="B71" s="74">
        <f t="shared" si="5"/>
        <v>93.040032732519336</v>
      </c>
      <c r="C71" s="74">
        <f t="shared" si="4"/>
        <v>86.422464844843546</v>
      </c>
      <c r="D71" s="74">
        <f t="shared" si="4"/>
        <v>86.965135560006033</v>
      </c>
      <c r="E71" s="74">
        <f t="shared" si="4"/>
        <v>98.410750048452741</v>
      </c>
      <c r="F71" s="74">
        <f t="shared" si="4"/>
        <v>84.271163081163721</v>
      </c>
      <c r="G71" s="74">
        <f t="shared" si="4"/>
        <v>104.50933522837393</v>
      </c>
      <c r="H71" s="74">
        <f t="shared" si="4"/>
        <v>85.408187436742253</v>
      </c>
      <c r="I71" s="74">
        <f t="shared" si="4"/>
        <v>92.434911816008793</v>
      </c>
      <c r="J71" s="74">
        <f t="shared" si="4"/>
        <v>98.770377070008834</v>
      </c>
      <c r="K71" s="74">
        <f t="shared" si="4"/>
        <v>113.25667032754055</v>
      </c>
      <c r="L71" s="74">
        <f t="shared" si="4"/>
        <v>94.269655662510502</v>
      </c>
      <c r="M71" s="74">
        <f t="shared" si="4"/>
        <v>101.36098369834399</v>
      </c>
      <c r="N71" s="74">
        <f t="shared" si="4"/>
        <v>87.066347955294262</v>
      </c>
      <c r="O71" s="74">
        <f t="shared" si="4"/>
        <v>96.369274500936754</v>
      </c>
      <c r="P71" s="74">
        <f t="shared" si="4"/>
        <v>87.016818485259591</v>
      </c>
      <c r="Q71" s="74">
        <f t="shared" si="4"/>
        <v>114.14604733294571</v>
      </c>
      <c r="R71" s="74">
        <f t="shared" si="4"/>
        <v>148.01989792622263</v>
      </c>
      <c r="S71" s="74">
        <f t="shared" si="4"/>
        <v>113.71535628916595</v>
      </c>
      <c r="T71" s="75">
        <f t="shared" si="4"/>
        <v>100</v>
      </c>
      <c r="U71" s="74">
        <f t="shared" si="4"/>
        <v>92.249714667183497</v>
      </c>
      <c r="V71" s="74">
        <f t="shared" si="4"/>
        <v>102.43125094213666</v>
      </c>
      <c r="W71" s="113">
        <v>2004</v>
      </c>
    </row>
    <row r="72" spans="1:23" ht="12" customHeight="1">
      <c r="A72" s="113">
        <v>2005</v>
      </c>
      <c r="B72" s="74">
        <f t="shared" si="5"/>
        <v>92.946136818804675</v>
      </c>
      <c r="C72" s="74">
        <f t="shared" si="4"/>
        <v>86.098872140824284</v>
      </c>
      <c r="D72" s="74">
        <f t="shared" si="4"/>
        <v>87.747443870559721</v>
      </c>
      <c r="E72" s="74">
        <f t="shared" si="4"/>
        <v>97.731632760619789</v>
      </c>
      <c r="F72" s="74">
        <f t="shared" si="4"/>
        <v>85.25982924001265</v>
      </c>
      <c r="G72" s="74">
        <f t="shared" si="4"/>
        <v>111.83725097501845</v>
      </c>
      <c r="H72" s="74">
        <f t="shared" si="4"/>
        <v>86.381363971750815</v>
      </c>
      <c r="I72" s="74">
        <f t="shared" si="4"/>
        <v>89.969431854116152</v>
      </c>
      <c r="J72" s="74">
        <f t="shared" si="4"/>
        <v>95.134394434489295</v>
      </c>
      <c r="K72" s="74">
        <f t="shared" si="4"/>
        <v>114.87930852745862</v>
      </c>
      <c r="L72" s="74">
        <f t="shared" si="4"/>
        <v>97.942447559818703</v>
      </c>
      <c r="M72" s="74">
        <f t="shared" si="4"/>
        <v>102.24728575946031</v>
      </c>
      <c r="N72" s="74">
        <f t="shared" si="4"/>
        <v>85.384209971540002</v>
      </c>
      <c r="O72" s="74">
        <f t="shared" si="4"/>
        <v>93.989670074839253</v>
      </c>
      <c r="P72" s="74">
        <f t="shared" si="4"/>
        <v>87.701064614735955</v>
      </c>
      <c r="Q72" s="74">
        <f t="shared" si="4"/>
        <v>114.74649520396332</v>
      </c>
      <c r="R72" s="74">
        <f t="shared" si="4"/>
        <v>141.47781174238432</v>
      </c>
      <c r="S72" s="74">
        <f t="shared" si="4"/>
        <v>115.42110256139981</v>
      </c>
      <c r="T72" s="75">
        <f t="shared" si="4"/>
        <v>100</v>
      </c>
      <c r="U72" s="74">
        <f t="shared" si="4"/>
        <v>92.113418361969011</v>
      </c>
      <c r="V72" s="74">
        <f t="shared" si="4"/>
        <v>102.45599241066724</v>
      </c>
      <c r="W72" s="113">
        <v>2005</v>
      </c>
    </row>
    <row r="73" spans="1:23" ht="12" customHeight="1">
      <c r="A73" s="113">
        <v>2006</v>
      </c>
      <c r="B73" s="74">
        <f t="shared" si="5"/>
        <v>92.234384800598917</v>
      </c>
      <c r="C73" s="74">
        <f t="shared" si="4"/>
        <v>83.48339841774073</v>
      </c>
      <c r="D73" s="74">
        <f t="shared" si="4"/>
        <v>86.164336442546997</v>
      </c>
      <c r="E73" s="74">
        <f t="shared" si="4"/>
        <v>95.544584505189889</v>
      </c>
      <c r="F73" s="74">
        <f t="shared" si="4"/>
        <v>84.984723711632242</v>
      </c>
      <c r="G73" s="74">
        <f t="shared" si="4"/>
        <v>139.10932157092853</v>
      </c>
      <c r="H73" s="74">
        <f t="shared" si="4"/>
        <v>85.945814701657113</v>
      </c>
      <c r="I73" s="74">
        <f t="shared" si="4"/>
        <v>90.132124719260261</v>
      </c>
      <c r="J73" s="74">
        <f t="shared" si="4"/>
        <v>95.417113489670797</v>
      </c>
      <c r="K73" s="74">
        <f t="shared" si="4"/>
        <v>121.53046152601014</v>
      </c>
      <c r="L73" s="74">
        <f t="shared" si="4"/>
        <v>99.354551524593816</v>
      </c>
      <c r="M73" s="74">
        <f t="shared" si="4"/>
        <v>100.07486392974931</v>
      </c>
      <c r="N73" s="74">
        <f t="shared" si="4"/>
        <v>83.163709204216659</v>
      </c>
      <c r="O73" s="74">
        <f t="shared" si="4"/>
        <v>91.738664184691345</v>
      </c>
      <c r="P73" s="74">
        <f t="shared" si="4"/>
        <v>87.034376707201105</v>
      </c>
      <c r="Q73" s="74">
        <f t="shared" si="4"/>
        <v>124.22353964753252</v>
      </c>
      <c r="R73" s="74">
        <f t="shared" si="4"/>
        <v>107.86880602148796</v>
      </c>
      <c r="S73" s="74">
        <f t="shared" si="4"/>
        <v>119.96034235072739</v>
      </c>
      <c r="T73" s="75">
        <f t="shared" si="4"/>
        <v>100</v>
      </c>
      <c r="U73" s="74">
        <f t="shared" si="4"/>
        <v>90.172591708313945</v>
      </c>
      <c r="V73" s="74">
        <f t="shared" si="4"/>
        <v>103.04109422738401</v>
      </c>
      <c r="W73" s="113">
        <v>2006</v>
      </c>
    </row>
    <row r="74" spans="1:23" ht="12" customHeight="1">
      <c r="A74" s="113">
        <v>2007</v>
      </c>
      <c r="B74" s="74">
        <f t="shared" si="5"/>
        <v>91.084925310956379</v>
      </c>
      <c r="C74" s="74">
        <f t="shared" si="4"/>
        <v>84.808268364776126</v>
      </c>
      <c r="D74" s="74">
        <f t="shared" si="4"/>
        <v>85.173282548751217</v>
      </c>
      <c r="E74" s="74">
        <f t="shared" si="4"/>
        <v>94.832272014917976</v>
      </c>
      <c r="F74" s="74">
        <f t="shared" si="4"/>
        <v>84.492848499275922</v>
      </c>
      <c r="G74" s="74">
        <f t="shared" si="4"/>
        <v>133.2678688329465</v>
      </c>
      <c r="H74" s="74">
        <f t="shared" si="4"/>
        <v>86.345692237497275</v>
      </c>
      <c r="I74" s="74">
        <f t="shared" si="4"/>
        <v>90.110892896109817</v>
      </c>
      <c r="J74" s="74">
        <f t="shared" si="4"/>
        <v>94.012973873713022</v>
      </c>
      <c r="K74" s="74">
        <f t="shared" si="4"/>
        <v>124.89436410164852</v>
      </c>
      <c r="L74" s="74">
        <f t="shared" si="4"/>
        <v>103.27520879208079</v>
      </c>
      <c r="M74" s="74">
        <f t="shared" ref="C74:V85" si="6">M20/$T20*100</f>
        <v>99.579440179333062</v>
      </c>
      <c r="N74" s="74">
        <f t="shared" si="6"/>
        <v>83.550556448253289</v>
      </c>
      <c r="O74" s="74">
        <f t="shared" si="6"/>
        <v>92.479517546469879</v>
      </c>
      <c r="P74" s="74">
        <f t="shared" si="6"/>
        <v>87.450653653117499</v>
      </c>
      <c r="Q74" s="74">
        <f t="shared" si="6"/>
        <v>138.46932095459144</v>
      </c>
      <c r="R74" s="74">
        <f t="shared" si="6"/>
        <v>104.70749270963518</v>
      </c>
      <c r="S74" s="74">
        <f t="shared" si="6"/>
        <v>110.50010910750065</v>
      </c>
      <c r="T74" s="75">
        <f t="shared" si="6"/>
        <v>100</v>
      </c>
      <c r="U74" s="74">
        <f t="shared" si="6"/>
        <v>89.964093713424191</v>
      </c>
      <c r="V74" s="74">
        <f t="shared" si="6"/>
        <v>103.08079906365926</v>
      </c>
      <c r="W74" s="113">
        <v>2007</v>
      </c>
    </row>
    <row r="75" spans="1:23" ht="12" customHeight="1">
      <c r="A75" s="113">
        <v>2008</v>
      </c>
      <c r="B75" s="74">
        <f t="shared" si="5"/>
        <v>91.910676738571766</v>
      </c>
      <c r="C75" s="74">
        <f t="shared" si="6"/>
        <v>85.54240323962307</v>
      </c>
      <c r="D75" s="74">
        <f t="shared" si="6"/>
        <v>96.546219141811378</v>
      </c>
      <c r="E75" s="74">
        <f t="shared" si="6"/>
        <v>94.743400046725341</v>
      </c>
      <c r="F75" s="74">
        <f t="shared" si="6"/>
        <v>85.892843236508071</v>
      </c>
      <c r="G75" s="74">
        <f t="shared" si="6"/>
        <v>132.58897282143135</v>
      </c>
      <c r="H75" s="74">
        <f t="shared" si="6"/>
        <v>86.998676115567321</v>
      </c>
      <c r="I75" s="74">
        <f t="shared" si="6"/>
        <v>86.648236118682348</v>
      </c>
      <c r="J75" s="74">
        <f t="shared" si="6"/>
        <v>96.507281364379722</v>
      </c>
      <c r="K75" s="74">
        <f t="shared" si="6"/>
        <v>119.82516937933183</v>
      </c>
      <c r="L75" s="74">
        <f t="shared" si="6"/>
        <v>97.576123354878902</v>
      </c>
      <c r="M75" s="74">
        <f t="shared" si="6"/>
        <v>94.990654933416394</v>
      </c>
      <c r="N75" s="74">
        <f t="shared" si="6"/>
        <v>85.925940347324968</v>
      </c>
      <c r="O75" s="74">
        <f t="shared" si="6"/>
        <v>92.549256288451048</v>
      </c>
      <c r="P75" s="74">
        <f t="shared" si="6"/>
        <v>85.028424577525115</v>
      </c>
      <c r="Q75" s="74">
        <f t="shared" si="6"/>
        <v>151.26742465540067</v>
      </c>
      <c r="R75" s="74">
        <f t="shared" si="6"/>
        <v>104.48173818238456</v>
      </c>
      <c r="S75" s="74">
        <f t="shared" si="6"/>
        <v>106.8180048282844</v>
      </c>
      <c r="T75" s="75">
        <f t="shared" si="6"/>
        <v>100</v>
      </c>
      <c r="U75" s="74">
        <f t="shared" si="6"/>
        <v>92.198816291566075</v>
      </c>
      <c r="V75" s="74">
        <f t="shared" si="6"/>
        <v>102.41024842302002</v>
      </c>
      <c r="W75" s="113">
        <v>2008</v>
      </c>
    </row>
    <row r="76" spans="1:23" ht="12" customHeight="1">
      <c r="A76" s="113">
        <v>2009</v>
      </c>
      <c r="B76" s="74">
        <f t="shared" si="5"/>
        <v>92.959935412251497</v>
      </c>
      <c r="C76" s="74">
        <f t="shared" si="6"/>
        <v>86.55969320819456</v>
      </c>
      <c r="D76" s="74">
        <f t="shared" si="6"/>
        <v>96.201433040670096</v>
      </c>
      <c r="E76" s="74">
        <f t="shared" si="6"/>
        <v>102.54717933192047</v>
      </c>
      <c r="F76" s="74">
        <f t="shared" si="6"/>
        <v>88.303562418003835</v>
      </c>
      <c r="G76" s="74">
        <f t="shared" si="6"/>
        <v>135.94711878090624</v>
      </c>
      <c r="H76" s="74">
        <f t="shared" si="6"/>
        <v>87.956403269754773</v>
      </c>
      <c r="I76" s="74">
        <f t="shared" si="6"/>
        <v>82.04460591381573</v>
      </c>
      <c r="J76" s="74">
        <f t="shared" si="6"/>
        <v>96.31647996770613</v>
      </c>
      <c r="K76" s="74">
        <f t="shared" si="6"/>
        <v>110.69129074578666</v>
      </c>
      <c r="L76" s="74">
        <f t="shared" si="6"/>
        <v>94.752245433444344</v>
      </c>
      <c r="M76" s="74">
        <f t="shared" si="6"/>
        <v>94.614996467857509</v>
      </c>
      <c r="N76" s="74">
        <f t="shared" si="6"/>
        <v>87.058229892017351</v>
      </c>
      <c r="O76" s="74">
        <f t="shared" si="6"/>
        <v>93.353517004743154</v>
      </c>
      <c r="P76" s="74">
        <f t="shared" si="6"/>
        <v>85.096377030981941</v>
      </c>
      <c r="Q76" s="74">
        <f t="shared" si="6"/>
        <v>153.9166414370774</v>
      </c>
      <c r="R76" s="74">
        <f t="shared" si="6"/>
        <v>102.53305076193359</v>
      </c>
      <c r="S76" s="74">
        <f t="shared" si="6"/>
        <v>99.315773539206788</v>
      </c>
      <c r="T76" s="75">
        <f t="shared" si="6"/>
        <v>100</v>
      </c>
      <c r="U76" s="74">
        <f t="shared" si="6"/>
        <v>95.902714703804619</v>
      </c>
      <c r="V76" s="74">
        <f t="shared" si="6"/>
        <v>101.25340599455042</v>
      </c>
      <c r="W76" s="113">
        <v>2009</v>
      </c>
    </row>
    <row r="77" spans="1:23" ht="12" customHeight="1">
      <c r="A77" s="113">
        <v>2010</v>
      </c>
      <c r="B77" s="74">
        <f t="shared" si="5"/>
        <v>92.912438641081863</v>
      </c>
      <c r="C77" s="74">
        <f t="shared" si="6"/>
        <v>85.122523815991158</v>
      </c>
      <c r="D77" s="74">
        <f t="shared" si="6"/>
        <v>96.278690751052565</v>
      </c>
      <c r="E77" s="74">
        <f t="shared" si="6"/>
        <v>99.309287751498815</v>
      </c>
      <c r="F77" s="74">
        <f t="shared" si="6"/>
        <v>87.567179526978521</v>
      </c>
      <c r="G77" s="74">
        <f t="shared" si="6"/>
        <v>133.67998292621408</v>
      </c>
      <c r="H77" s="74">
        <f t="shared" si="6"/>
        <v>86.046060417919705</v>
      </c>
      <c r="I77" s="74">
        <f t="shared" si="6"/>
        <v>78.327933101802444</v>
      </c>
      <c r="J77" s="74">
        <f t="shared" si="6"/>
        <v>92.889156205739127</v>
      </c>
      <c r="K77" s="74">
        <f t="shared" si="6"/>
        <v>110.84961486971537</v>
      </c>
      <c r="L77" s="74">
        <f t="shared" si="6"/>
        <v>93.665237383830345</v>
      </c>
      <c r="M77" s="74">
        <f t="shared" si="6"/>
        <v>92.955123105876879</v>
      </c>
      <c r="N77" s="74">
        <f t="shared" si="6"/>
        <v>84.996410624551331</v>
      </c>
      <c r="O77" s="74">
        <f t="shared" si="6"/>
        <v>92.161580101278588</v>
      </c>
      <c r="P77" s="74">
        <f t="shared" si="6"/>
        <v>86.54857298073378</v>
      </c>
      <c r="Q77" s="74">
        <f t="shared" si="6"/>
        <v>163.02361226984343</v>
      </c>
      <c r="R77" s="74">
        <f t="shared" si="6"/>
        <v>110.28113540676354</v>
      </c>
      <c r="S77" s="74">
        <f t="shared" si="6"/>
        <v>108.90553151859686</v>
      </c>
      <c r="T77" s="75">
        <f t="shared" si="6"/>
        <v>100</v>
      </c>
      <c r="U77" s="74">
        <f t="shared" si="6"/>
        <v>94.202673599658524</v>
      </c>
      <c r="V77" s="74">
        <f t="shared" si="6"/>
        <v>101.78304650666459</v>
      </c>
      <c r="W77" s="113">
        <v>2010</v>
      </c>
    </row>
    <row r="78" spans="1:23" ht="12" customHeight="1">
      <c r="A78" s="113">
        <v>2011</v>
      </c>
      <c r="B78" s="74">
        <f t="shared" si="5"/>
        <v>94.658887738778589</v>
      </c>
      <c r="C78" s="74">
        <f t="shared" si="6"/>
        <v>85.964053825162324</v>
      </c>
      <c r="D78" s="74">
        <f t="shared" si="6"/>
        <v>95.801260939117341</v>
      </c>
      <c r="E78" s="74">
        <f t="shared" si="6"/>
        <v>98.789874847087617</v>
      </c>
      <c r="F78" s="74">
        <f t="shared" si="6"/>
        <v>88.933847746306583</v>
      </c>
      <c r="G78" s="74">
        <f t="shared" si="6"/>
        <v>130.37545873717889</v>
      </c>
      <c r="H78" s="74">
        <f t="shared" si="6"/>
        <v>89.078761644866844</v>
      </c>
      <c r="I78" s="74">
        <f t="shared" si="6"/>
        <v>79.467394372823946</v>
      </c>
      <c r="J78" s="74">
        <f t="shared" si="6"/>
        <v>92.573633198456761</v>
      </c>
      <c r="K78" s="74">
        <f t="shared" si="6"/>
        <v>114.43116589818388</v>
      </c>
      <c r="L78" s="74">
        <f t="shared" si="6"/>
        <v>94.261786016749795</v>
      </c>
      <c r="M78" s="74">
        <f t="shared" si="6"/>
        <v>92.394843323609678</v>
      </c>
      <c r="N78" s="74">
        <f t="shared" si="6"/>
        <v>86.250117624917664</v>
      </c>
      <c r="O78" s="74">
        <f t="shared" si="6"/>
        <v>93.563564505504843</v>
      </c>
      <c r="P78" s="74">
        <f t="shared" si="6"/>
        <v>89.707349204855561</v>
      </c>
      <c r="Q78" s="74">
        <f t="shared" si="6"/>
        <v>153.15517079138044</v>
      </c>
      <c r="R78" s="74">
        <f t="shared" si="6"/>
        <v>113.52027853580502</v>
      </c>
      <c r="S78" s="74">
        <f t="shared" si="6"/>
        <v>100.65117154417993</v>
      </c>
      <c r="T78" s="75">
        <f t="shared" si="6"/>
        <v>100</v>
      </c>
      <c r="U78" s="74">
        <f t="shared" si="6"/>
        <v>94.446221887644683</v>
      </c>
      <c r="V78" s="74">
        <f t="shared" si="6"/>
        <v>101.69191681565823</v>
      </c>
      <c r="W78" s="113">
        <v>2011</v>
      </c>
    </row>
    <row r="79" spans="1:23" ht="12" customHeight="1">
      <c r="A79" s="113">
        <v>2012</v>
      </c>
      <c r="B79" s="74">
        <f t="shared" si="5"/>
        <v>94.584797688924866</v>
      </c>
      <c r="C79" s="74">
        <f t="shared" si="6"/>
        <v>88.003017645868226</v>
      </c>
      <c r="D79" s="74">
        <f t="shared" si="6"/>
        <v>89.517360663882101</v>
      </c>
      <c r="E79" s="74">
        <f t="shared" si="6"/>
        <v>97.506762102783966</v>
      </c>
      <c r="F79" s="74">
        <f t="shared" si="6"/>
        <v>90.8072202697481</v>
      </c>
      <c r="G79" s="74">
        <f t="shared" si="6"/>
        <v>124.62325427346497</v>
      </c>
      <c r="H79" s="74">
        <f t="shared" si="6"/>
        <v>89.734483964156254</v>
      </c>
      <c r="I79" s="74">
        <f t="shared" si="6"/>
        <v>82.378052146392619</v>
      </c>
      <c r="J79" s="74">
        <f t="shared" si="6"/>
        <v>93.063094559037296</v>
      </c>
      <c r="K79" s="74">
        <f t="shared" si="6"/>
        <v>110.42559846909671</v>
      </c>
      <c r="L79" s="74">
        <f t="shared" si="6"/>
        <v>92.163320882477421</v>
      </c>
      <c r="M79" s="74">
        <f t="shared" si="6"/>
        <v>94.522236737998426</v>
      </c>
      <c r="N79" s="74">
        <f t="shared" si="6"/>
        <v>87.531970485951376</v>
      </c>
      <c r="O79" s="74">
        <f t="shared" si="6"/>
        <v>95.521371924853256</v>
      </c>
      <c r="P79" s="74">
        <f t="shared" si="6"/>
        <v>91.784275120981846</v>
      </c>
      <c r="Q79" s="74">
        <f t="shared" si="6"/>
        <v>149.85371777651019</v>
      </c>
      <c r="R79" s="74">
        <f t="shared" si="6"/>
        <v>115.36607356431819</v>
      </c>
      <c r="S79" s="74">
        <f t="shared" si="6"/>
        <v>104.26702485877786</v>
      </c>
      <c r="T79" s="75">
        <f t="shared" si="6"/>
        <v>100</v>
      </c>
      <c r="U79" s="74">
        <f t="shared" si="6"/>
        <v>93.434780208659177</v>
      </c>
      <c r="V79" s="74">
        <f t="shared" si="6"/>
        <v>101.97987009402543</v>
      </c>
      <c r="W79" s="113">
        <v>2012</v>
      </c>
    </row>
    <row r="80" spans="1:23" ht="12" customHeight="1">
      <c r="A80" s="125">
        <v>2013</v>
      </c>
      <c r="B80" s="74">
        <f t="shared" si="5"/>
        <v>92.71368018171087</v>
      </c>
      <c r="C80" s="74">
        <f t="shared" si="6"/>
        <v>88.573319263856348</v>
      </c>
      <c r="D80" s="74">
        <f t="shared" si="6"/>
        <v>88.880940031835181</v>
      </c>
      <c r="E80" s="74">
        <f t="shared" si="6"/>
        <v>97.451397707152182</v>
      </c>
      <c r="F80" s="74">
        <f t="shared" si="6"/>
        <v>90.263444994902798</v>
      </c>
      <c r="G80" s="74">
        <f t="shared" si="6"/>
        <v>124.86183892833509</v>
      </c>
      <c r="H80" s="74">
        <f t="shared" si="6"/>
        <v>90.994938565271042</v>
      </c>
      <c r="I80" s="74">
        <f t="shared" si="6"/>
        <v>82.56398333124676</v>
      </c>
      <c r="J80" s="74">
        <f t="shared" si="6"/>
        <v>93.507771001377137</v>
      </c>
      <c r="K80" s="74">
        <f t="shared" si="6"/>
        <v>111.59658755566684</v>
      </c>
      <c r="L80" s="74">
        <f t="shared" si="6"/>
        <v>92.00543701822474</v>
      </c>
      <c r="M80" s="74">
        <f t="shared" si="6"/>
        <v>96.668037844508433</v>
      </c>
      <c r="N80" s="74">
        <f t="shared" si="6"/>
        <v>88.41235490851858</v>
      </c>
      <c r="O80" s="74">
        <f t="shared" si="6"/>
        <v>97.204585695634293</v>
      </c>
      <c r="P80" s="74">
        <f t="shared" si="6"/>
        <v>92.531253912328083</v>
      </c>
      <c r="Q80" s="74">
        <f t="shared" si="6"/>
        <v>140.20889596337167</v>
      </c>
      <c r="R80" s="74">
        <f t="shared" si="6"/>
        <v>112.84853254162716</v>
      </c>
      <c r="S80" s="74">
        <f t="shared" si="6"/>
        <v>107.263069411407</v>
      </c>
      <c r="T80" s="75">
        <f t="shared" si="6"/>
        <v>100</v>
      </c>
      <c r="U80" s="74">
        <f t="shared" si="6"/>
        <v>93.185842290701629</v>
      </c>
      <c r="V80" s="74">
        <f t="shared" si="6"/>
        <v>102.01563142739613</v>
      </c>
      <c r="W80" s="125">
        <v>2013</v>
      </c>
    </row>
    <row r="81" spans="1:23" ht="12" customHeight="1">
      <c r="A81" s="134">
        <v>2014</v>
      </c>
      <c r="B81" s="74">
        <f t="shared" si="5"/>
        <v>91.551067591459272</v>
      </c>
      <c r="C81" s="74">
        <f t="shared" si="6"/>
        <v>87.477900176798585</v>
      </c>
      <c r="D81" s="74">
        <f t="shared" si="6"/>
        <v>86.316809465524287</v>
      </c>
      <c r="E81" s="74">
        <f t="shared" si="6"/>
        <v>100.17849857201142</v>
      </c>
      <c r="F81" s="74">
        <f t="shared" si="6"/>
        <v>91.642866857065144</v>
      </c>
      <c r="G81" s="74">
        <f t="shared" si="6"/>
        <v>122.94811641506868</v>
      </c>
      <c r="H81" s="74">
        <f t="shared" si="6"/>
        <v>89.866381068951455</v>
      </c>
      <c r="I81" s="74">
        <f t="shared" si="6"/>
        <v>83.731130150958791</v>
      </c>
      <c r="J81" s="74">
        <f t="shared" si="6"/>
        <v>92.644158846729226</v>
      </c>
      <c r="K81" s="74">
        <f t="shared" si="6"/>
        <v>114.92418060655514</v>
      </c>
      <c r="L81" s="74">
        <f t="shared" si="6"/>
        <v>91.314769481844152</v>
      </c>
      <c r="M81" s="74">
        <f t="shared" si="6"/>
        <v>96.31782945736434</v>
      </c>
      <c r="N81" s="74">
        <f t="shared" si="6"/>
        <v>89.342785257717935</v>
      </c>
      <c r="O81" s="74">
        <f t="shared" si="6"/>
        <v>94.60254317965456</v>
      </c>
      <c r="P81" s="74">
        <f t="shared" si="6"/>
        <v>93.555351557187535</v>
      </c>
      <c r="Q81" s="74">
        <f t="shared" si="6"/>
        <v>133.42173262613898</v>
      </c>
      <c r="R81" s="74">
        <f t="shared" si="6"/>
        <v>117.88385692914456</v>
      </c>
      <c r="S81" s="74">
        <f t="shared" si="6"/>
        <v>105.45355637154903</v>
      </c>
      <c r="T81" s="75">
        <f t="shared" si="6"/>
        <v>100</v>
      </c>
      <c r="U81" s="74">
        <f t="shared" si="6"/>
        <v>93.47205222358221</v>
      </c>
      <c r="V81" s="74">
        <f t="shared" si="6"/>
        <v>101.90228478172175</v>
      </c>
      <c r="W81" s="134">
        <v>2014</v>
      </c>
    </row>
    <row r="82" spans="1:23" ht="12" customHeight="1">
      <c r="A82" s="146">
        <v>2015</v>
      </c>
      <c r="B82" s="74">
        <f t="shared" si="5"/>
        <v>92.755571042195555</v>
      </c>
      <c r="C82" s="74">
        <f t="shared" si="6"/>
        <v>88.448072742960491</v>
      </c>
      <c r="D82" s="74">
        <f t="shared" si="6"/>
        <v>89.242869231917965</v>
      </c>
      <c r="E82" s="74">
        <f t="shared" si="6"/>
        <v>100.93583553188313</v>
      </c>
      <c r="F82" s="74">
        <f t="shared" si="6"/>
        <v>91.774934873147828</v>
      </c>
      <c r="G82" s="74">
        <f t="shared" si="6"/>
        <v>116.37878109081254</v>
      </c>
      <c r="H82" s="74">
        <f t="shared" si="6"/>
        <v>88.929264771765645</v>
      </c>
      <c r="I82" s="74">
        <f t="shared" si="6"/>
        <v>87.890553702689701</v>
      </c>
      <c r="J82" s="74">
        <f t="shared" si="6"/>
        <v>93.117294705228403</v>
      </c>
      <c r="K82" s="74">
        <f t="shared" si="6"/>
        <v>112.10612773159441</v>
      </c>
      <c r="L82" s="74">
        <f t="shared" si="6"/>
        <v>95.903230623724426</v>
      </c>
      <c r="M82" s="74">
        <f t="shared" si="6"/>
        <v>96.917052449931134</v>
      </c>
      <c r="N82" s="74">
        <f t="shared" si="6"/>
        <v>88.751721505965122</v>
      </c>
      <c r="O82" s="74">
        <f t="shared" si="6"/>
        <v>93.455788408249958</v>
      </c>
      <c r="P82" s="74">
        <f t="shared" si="6"/>
        <v>92.597939170690424</v>
      </c>
      <c r="Q82" s="74">
        <f t="shared" si="6"/>
        <v>127.21223887036024</v>
      </c>
      <c r="R82" s="74">
        <f t="shared" si="6"/>
        <v>118.02810825161365</v>
      </c>
      <c r="S82" s="74">
        <f t="shared" si="6"/>
        <v>110.97615610533127</v>
      </c>
      <c r="T82" s="75">
        <f t="shared" si="6"/>
        <v>100</v>
      </c>
      <c r="U82" s="74">
        <f t="shared" si="6"/>
        <v>94.72348051172284</v>
      </c>
      <c r="V82" s="74">
        <f t="shared" si="6"/>
        <v>101.55640732075597</v>
      </c>
      <c r="W82" s="146">
        <v>2015</v>
      </c>
    </row>
    <row r="83" spans="1:23" ht="12" customHeight="1">
      <c r="A83" s="153">
        <v>2016</v>
      </c>
      <c r="B83" s="74">
        <f t="shared" si="5"/>
        <v>91.824012565856222</v>
      </c>
      <c r="C83" s="74">
        <f t="shared" si="6"/>
        <v>88.460028142282141</v>
      </c>
      <c r="D83" s="74">
        <f t="shared" si="6"/>
        <v>88.04771098530712</v>
      </c>
      <c r="E83" s="74">
        <f t="shared" si="6"/>
        <v>101.04715468438104</v>
      </c>
      <c r="F83" s="74">
        <f t="shared" si="6"/>
        <v>91.666939363199063</v>
      </c>
      <c r="G83" s="74">
        <f t="shared" si="6"/>
        <v>116.66121273601884</v>
      </c>
      <c r="H83" s="74">
        <f t="shared" si="6"/>
        <v>87.908635753787763</v>
      </c>
      <c r="I83" s="74">
        <f t="shared" si="6"/>
        <v>89.624987728656052</v>
      </c>
      <c r="J83" s="74">
        <f t="shared" si="6"/>
        <v>91.691482051114235</v>
      </c>
      <c r="K83" s="74">
        <f t="shared" si="6"/>
        <v>113.13524657220459</v>
      </c>
      <c r="L83" s="74">
        <f t="shared" si="6"/>
        <v>95.736117019535982</v>
      </c>
      <c r="M83" s="74">
        <f t="shared" si="6"/>
        <v>97.671717006446542</v>
      </c>
      <c r="N83" s="74">
        <f t="shared" si="6"/>
        <v>87.383422232402893</v>
      </c>
      <c r="O83" s="74">
        <f t="shared" si="6"/>
        <v>94.319185837232894</v>
      </c>
      <c r="P83" s="74">
        <f t="shared" si="6"/>
        <v>89.427010046140254</v>
      </c>
      <c r="Q83" s="74">
        <f t="shared" si="6"/>
        <v>127.88540200922805</v>
      </c>
      <c r="R83" s="74">
        <f t="shared" si="6"/>
        <v>119.00749370071011</v>
      </c>
      <c r="S83" s="74">
        <f t="shared" si="6"/>
        <v>110.08050001636178</v>
      </c>
      <c r="T83" s="75">
        <f t="shared" si="6"/>
        <v>100</v>
      </c>
      <c r="U83" s="74">
        <f t="shared" si="6"/>
        <v>94.515527340554343</v>
      </c>
      <c r="V83" s="74">
        <f t="shared" si="6"/>
        <v>101.61163650643019</v>
      </c>
      <c r="W83" s="153">
        <v>2016</v>
      </c>
    </row>
    <row r="84" spans="1:23" ht="12" customHeight="1">
      <c r="A84" s="158">
        <v>2017</v>
      </c>
      <c r="B84" s="74">
        <f t="shared" si="5"/>
        <v>86.021471122296205</v>
      </c>
      <c r="C84" s="74">
        <f t="shared" si="6"/>
        <v>88.474403491446594</v>
      </c>
      <c r="D84" s="74">
        <f t="shared" si="6"/>
        <v>87.83090694785129</v>
      </c>
      <c r="E84" s="74">
        <f t="shared" si="6"/>
        <v>102.06269312860374</v>
      </c>
      <c r="F84" s="74">
        <f t="shared" si="6"/>
        <v>91.349431365678058</v>
      </c>
      <c r="G84" s="74">
        <f t="shared" si="6"/>
        <v>110.15099869389316</v>
      </c>
      <c r="H84" s="74">
        <f t="shared" si="6"/>
        <v>89.551145232710013</v>
      </c>
      <c r="I84" s="74">
        <f t="shared" si="6"/>
        <v>90.739383899843901</v>
      </c>
      <c r="J84" s="74">
        <f t="shared" si="6"/>
        <v>93.335669459399199</v>
      </c>
      <c r="K84" s="74">
        <f t="shared" si="6"/>
        <v>112.98939186391004</v>
      </c>
      <c r="L84" s="74">
        <f t="shared" si="6"/>
        <v>96.182026695549681</v>
      </c>
      <c r="M84" s="74">
        <f t="shared" si="6"/>
        <v>98.018540345959039</v>
      </c>
      <c r="N84" s="74">
        <f t="shared" si="6"/>
        <v>87.56012869930872</v>
      </c>
      <c r="O84" s="74">
        <f t="shared" si="6"/>
        <v>94.198974228281998</v>
      </c>
      <c r="P84" s="74">
        <f t="shared" si="6"/>
        <v>92.416616227581144</v>
      </c>
      <c r="Q84" s="74">
        <f t="shared" si="6"/>
        <v>130.78111560638399</v>
      </c>
      <c r="R84" s="74">
        <f t="shared" si="6"/>
        <v>119.95635691758784</v>
      </c>
      <c r="S84" s="74">
        <f t="shared" si="6"/>
        <v>109.89455576439107</v>
      </c>
      <c r="T84" s="75">
        <f t="shared" si="6"/>
        <v>100</v>
      </c>
      <c r="U84" s="74">
        <f t="shared" si="6"/>
        <v>94.052435411423659</v>
      </c>
      <c r="V84" s="74">
        <f t="shared" si="6"/>
        <v>101.74572329648626</v>
      </c>
      <c r="W84" s="158">
        <v>2017</v>
      </c>
    </row>
    <row r="85" spans="1:23" ht="12" customHeight="1">
      <c r="A85" s="161">
        <v>2018</v>
      </c>
      <c r="B85" s="74">
        <f t="shared" si="5"/>
        <v>90.263412805049526</v>
      </c>
      <c r="C85" s="74">
        <f t="shared" si="6"/>
        <v>88.149548479830017</v>
      </c>
      <c r="D85" s="74">
        <f t="shared" si="6"/>
        <v>88.343280317470246</v>
      </c>
      <c r="E85" s="74">
        <f t="shared" si="6"/>
        <v>102.11230197169014</v>
      </c>
      <c r="F85" s="74">
        <f t="shared" si="6"/>
        <v>92.219479423804017</v>
      </c>
      <c r="G85" s="74">
        <f t="shared" si="6"/>
        <v>112.59413180014373</v>
      </c>
      <c r="H85" s="74">
        <f t="shared" si="6"/>
        <v>89.215073586851233</v>
      </c>
      <c r="I85" s="74">
        <f t="shared" si="6"/>
        <v>89.697840827422425</v>
      </c>
      <c r="J85" s="74">
        <f t="shared" si="6"/>
        <v>93.34281161141142</v>
      </c>
      <c r="K85" s="74">
        <f t="shared" si="6"/>
        <v>111.78170796487829</v>
      </c>
      <c r="L85" s="74">
        <f t="shared" si="6"/>
        <v>96.565946942474142</v>
      </c>
      <c r="M85" s="74">
        <f t="shared" si="6"/>
        <v>99.662531637658972</v>
      </c>
      <c r="N85" s="74">
        <f t="shared" si="6"/>
        <v>87.741774208667934</v>
      </c>
      <c r="O85" s="74">
        <f t="shared" si="6"/>
        <v>95.04733931193951</v>
      </c>
      <c r="P85" s="74">
        <f t="shared" si="6"/>
        <v>91.577352123238441</v>
      </c>
      <c r="Q85" s="74">
        <f t="shared" si="6"/>
        <v>128.56138487016841</v>
      </c>
      <c r="R85" s="74">
        <f t="shared" si="6"/>
        <v>116.58438271412055</v>
      </c>
      <c r="S85" s="74">
        <f t="shared" si="6"/>
        <v>107.2211980126863</v>
      </c>
      <c r="T85" s="75">
        <f t="shared" si="6"/>
        <v>100</v>
      </c>
      <c r="U85" s="74">
        <f t="shared" si="6"/>
        <v>94.791113333125026</v>
      </c>
      <c r="V85" s="74">
        <f t="shared" si="6"/>
        <v>101.53110645876949</v>
      </c>
      <c r="W85" s="161">
        <v>2018</v>
      </c>
    </row>
    <row r="86" spans="1:23" ht="12" customHeight="1"/>
    <row r="87" spans="1:23" ht="12" customHeight="1">
      <c r="A87" s="65"/>
      <c r="B87" s="184" t="s">
        <v>151</v>
      </c>
      <c r="C87" s="184"/>
      <c r="D87" s="184"/>
      <c r="E87" s="184"/>
      <c r="F87" s="184"/>
      <c r="G87" s="184"/>
      <c r="H87" s="184"/>
      <c r="I87" s="184"/>
      <c r="J87" s="184"/>
      <c r="K87" s="184"/>
      <c r="L87" s="184" t="s">
        <v>151</v>
      </c>
      <c r="M87" s="184"/>
      <c r="N87" s="184"/>
      <c r="O87" s="184"/>
      <c r="P87" s="184"/>
      <c r="Q87" s="184"/>
      <c r="R87" s="184"/>
      <c r="S87" s="184"/>
      <c r="T87" s="184"/>
      <c r="U87" s="184"/>
      <c r="V87" s="184"/>
      <c r="W87" s="65"/>
    </row>
    <row r="88" spans="1:23" ht="12" customHeight="1">
      <c r="A88" s="134">
        <v>1992</v>
      </c>
      <c r="B88" s="74">
        <f t="shared" ref="B88:V88" si="7">B6/B$28*100</f>
        <v>33.053075973596179</v>
      </c>
      <c r="C88" s="74">
        <f t="shared" si="7"/>
        <v>39.782384391708092</v>
      </c>
      <c r="D88" s="74">
        <f t="shared" si="7"/>
        <v>44.604343299122419</v>
      </c>
      <c r="E88" s="74">
        <f t="shared" si="7"/>
        <v>42.652594894050736</v>
      </c>
      <c r="F88" s="74">
        <f t="shared" si="7"/>
        <v>37.626107394684503</v>
      </c>
      <c r="G88" s="74">
        <f t="shared" si="7"/>
        <v>39.191308563118419</v>
      </c>
      <c r="H88" s="74">
        <f t="shared" si="7"/>
        <v>36.421307957831885</v>
      </c>
      <c r="I88" s="74">
        <f t="shared" si="7"/>
        <v>37.663539051143118</v>
      </c>
      <c r="J88" s="74">
        <f t="shared" si="7"/>
        <v>47.63092713697678</v>
      </c>
      <c r="K88" s="74">
        <f t="shared" si="7"/>
        <v>30.299128221067743</v>
      </c>
      <c r="L88" s="74">
        <f t="shared" si="7"/>
        <v>39.951209384407768</v>
      </c>
      <c r="M88" s="74">
        <f t="shared" si="7"/>
        <v>37.792121077231251</v>
      </c>
      <c r="N88" s="74">
        <f t="shared" si="7"/>
        <v>38.464702363146877</v>
      </c>
      <c r="O88" s="74">
        <f t="shared" si="7"/>
        <v>51.442572306162674</v>
      </c>
      <c r="P88" s="74">
        <f t="shared" si="7"/>
        <v>33.100383471311332</v>
      </c>
      <c r="Q88" s="74">
        <f t="shared" si="7"/>
        <v>35.634627675531846</v>
      </c>
      <c r="R88" s="74">
        <f t="shared" si="7"/>
        <v>31.628521621773604</v>
      </c>
      <c r="S88" s="74">
        <f t="shared" si="7"/>
        <v>35.283035794384141</v>
      </c>
      <c r="T88" s="85">
        <f t="shared" si="7"/>
        <v>38.321137604327411</v>
      </c>
      <c r="U88" s="74">
        <f t="shared" si="7"/>
        <v>39.923275001313783</v>
      </c>
      <c r="V88" s="74">
        <f t="shared" si="7"/>
        <v>37.893962911526835</v>
      </c>
      <c r="W88" s="134">
        <v>1992</v>
      </c>
    </row>
    <row r="89" spans="1:23" ht="18" customHeight="1">
      <c r="A89" s="134">
        <v>1994</v>
      </c>
      <c r="B89" s="74">
        <f t="shared" ref="B89:V89" si="8">B7/B$28*100</f>
        <v>56.710971181195326</v>
      </c>
      <c r="C89" s="74">
        <f t="shared" si="8"/>
        <v>54.488321921020543</v>
      </c>
      <c r="D89" s="74">
        <f t="shared" si="8"/>
        <v>61.871560315335415</v>
      </c>
      <c r="E89" s="74">
        <f t="shared" si="8"/>
        <v>56.19667603688908</v>
      </c>
      <c r="F89" s="74">
        <f t="shared" si="8"/>
        <v>55.885011751943594</v>
      </c>
      <c r="G89" s="74">
        <f t="shared" si="8"/>
        <v>50.747098577090874</v>
      </c>
      <c r="H89" s="74">
        <f t="shared" si="8"/>
        <v>56.54631961936748</v>
      </c>
      <c r="I89" s="74">
        <f t="shared" si="8"/>
        <v>53.574732390643589</v>
      </c>
      <c r="J89" s="74">
        <f t="shared" si="8"/>
        <v>66.710026907108116</v>
      </c>
      <c r="K89" s="74">
        <f t="shared" si="8"/>
        <v>46.088835605286917</v>
      </c>
      <c r="L89" s="74">
        <f t="shared" si="8"/>
        <v>55.389459842901132</v>
      </c>
      <c r="M89" s="74">
        <f t="shared" si="8"/>
        <v>51.659846941396012</v>
      </c>
      <c r="N89" s="74">
        <f t="shared" si="8"/>
        <v>52.039709841459768</v>
      </c>
      <c r="O89" s="74">
        <f t="shared" si="8"/>
        <v>67.562097189425273</v>
      </c>
      <c r="P89" s="74">
        <f t="shared" si="8"/>
        <v>47.950041214206358</v>
      </c>
      <c r="Q89" s="74">
        <f t="shared" si="8"/>
        <v>46.542841118082094</v>
      </c>
      <c r="R89" s="74">
        <f t="shared" si="8"/>
        <v>44.541134791654954</v>
      </c>
      <c r="S89" s="74">
        <f t="shared" si="8"/>
        <v>51.046619419275743</v>
      </c>
      <c r="T89" s="85">
        <f t="shared" si="8"/>
        <v>53.755786748967097</v>
      </c>
      <c r="U89" s="74">
        <f t="shared" si="8"/>
        <v>56.240475064375431</v>
      </c>
      <c r="V89" s="74">
        <f t="shared" si="8"/>
        <v>53.087166081202518</v>
      </c>
      <c r="W89" s="134">
        <v>1994</v>
      </c>
    </row>
    <row r="90" spans="1:23" ht="12" customHeight="1">
      <c r="A90" s="134">
        <v>1995</v>
      </c>
      <c r="B90" s="74">
        <f t="shared" ref="B90:V90" si="9">B8/B$28*100</f>
        <v>63.358437237258727</v>
      </c>
      <c r="C90" s="74">
        <f t="shared" si="9"/>
        <v>57.42050464309164</v>
      </c>
      <c r="D90" s="74">
        <f t="shared" si="9"/>
        <v>67.815707273538592</v>
      </c>
      <c r="E90" s="74">
        <f t="shared" si="9"/>
        <v>60.814387401160594</v>
      </c>
      <c r="F90" s="74">
        <f t="shared" si="9"/>
        <v>59.340083167600795</v>
      </c>
      <c r="G90" s="74">
        <f t="shared" si="9"/>
        <v>54.461205052895721</v>
      </c>
      <c r="H90" s="74">
        <f t="shared" si="9"/>
        <v>57.891594365146005</v>
      </c>
      <c r="I90" s="74">
        <f t="shared" si="9"/>
        <v>60.082312295871162</v>
      </c>
      <c r="J90" s="74">
        <f t="shared" si="9"/>
        <v>64.878205242431264</v>
      </c>
      <c r="K90" s="74">
        <f t="shared" si="9"/>
        <v>48.708612702218666</v>
      </c>
      <c r="L90" s="74">
        <f t="shared" si="9"/>
        <v>55.232014948614136</v>
      </c>
      <c r="M90" s="74">
        <f t="shared" si="9"/>
        <v>61.178927904946157</v>
      </c>
      <c r="N90" s="74">
        <f t="shared" si="9"/>
        <v>56.500523481902491</v>
      </c>
      <c r="O90" s="74">
        <f t="shared" si="9"/>
        <v>69.115636596062004</v>
      </c>
      <c r="P90" s="74">
        <f t="shared" si="9"/>
        <v>53.739741246460959</v>
      </c>
      <c r="Q90" s="74">
        <f t="shared" si="9"/>
        <v>56.438885048325879</v>
      </c>
      <c r="R90" s="74">
        <f t="shared" si="9"/>
        <v>48.768486757015125</v>
      </c>
      <c r="S90" s="74">
        <f t="shared" si="9"/>
        <v>53.368619359468916</v>
      </c>
      <c r="T90" s="85">
        <f t="shared" si="9"/>
        <v>57.739724890902153</v>
      </c>
      <c r="U90" s="74">
        <f t="shared" si="9"/>
        <v>60.831712999456968</v>
      </c>
      <c r="V90" s="74">
        <f t="shared" si="9"/>
        <v>56.890776897312314</v>
      </c>
      <c r="W90" s="134">
        <v>1995</v>
      </c>
    </row>
    <row r="91" spans="1:23" ht="12" customHeight="1">
      <c r="A91" s="134">
        <v>1996</v>
      </c>
      <c r="B91" s="74">
        <f t="shared" ref="B91:V91" si="10">B9/B$28*100</f>
        <v>67.379832203359513</v>
      </c>
      <c r="C91" s="74">
        <f t="shared" si="10"/>
        <v>61.727792889972797</v>
      </c>
      <c r="D91" s="74">
        <f t="shared" si="10"/>
        <v>71.636546184738961</v>
      </c>
      <c r="E91" s="74">
        <f t="shared" si="10"/>
        <v>64.10711643734281</v>
      </c>
      <c r="F91" s="74">
        <f t="shared" si="10"/>
        <v>61.791719399746881</v>
      </c>
      <c r="G91" s="74">
        <f t="shared" si="10"/>
        <v>57.717642362200237</v>
      </c>
      <c r="H91" s="74">
        <f t="shared" si="10"/>
        <v>59.23686911092453</v>
      </c>
      <c r="I91" s="74">
        <f t="shared" si="10"/>
        <v>59.106269704921743</v>
      </c>
      <c r="J91" s="74">
        <f t="shared" si="10"/>
        <v>68.554322065610577</v>
      </c>
      <c r="K91" s="74">
        <f t="shared" si="10"/>
        <v>53.461213978064912</v>
      </c>
      <c r="L91" s="74">
        <f t="shared" si="10"/>
        <v>61.201079622132248</v>
      </c>
      <c r="M91" s="74">
        <f t="shared" si="10"/>
        <v>59.778458799157661</v>
      </c>
      <c r="N91" s="74">
        <f t="shared" si="10"/>
        <v>58.916018546215973</v>
      </c>
      <c r="O91" s="74">
        <f t="shared" si="10"/>
        <v>73.089146529836839</v>
      </c>
      <c r="P91" s="74">
        <f t="shared" si="10"/>
        <v>55.32200838619503</v>
      </c>
      <c r="Q91" s="74">
        <f t="shared" si="10"/>
        <v>57.081925730757689</v>
      </c>
      <c r="R91" s="74">
        <f t="shared" si="10"/>
        <v>51.418489568689196</v>
      </c>
      <c r="S91" s="74">
        <f t="shared" si="10"/>
        <v>57.265033940372604</v>
      </c>
      <c r="T91" s="85">
        <f t="shared" si="10"/>
        <v>60.630195629448956</v>
      </c>
      <c r="U91" s="74">
        <f t="shared" si="10"/>
        <v>64.596142729518107</v>
      </c>
      <c r="V91" s="74">
        <f t="shared" si="10"/>
        <v>59.537619475533042</v>
      </c>
      <c r="W91" s="134">
        <v>1996</v>
      </c>
    </row>
    <row r="92" spans="1:23" ht="12" customHeight="1">
      <c r="A92" s="134">
        <v>1997</v>
      </c>
      <c r="B92" s="74">
        <f t="shared" ref="B92:V92" si="11">B10/B$28*100</f>
        <v>70.923597073397616</v>
      </c>
      <c r="C92" s="74">
        <f t="shared" si="11"/>
        <v>63.438701810336738</v>
      </c>
      <c r="D92" s="74">
        <f t="shared" si="11"/>
        <v>69.846050870147252</v>
      </c>
      <c r="E92" s="74">
        <f t="shared" si="11"/>
        <v>65.979517022570732</v>
      </c>
      <c r="F92" s="74">
        <f t="shared" si="11"/>
        <v>59.426866751039597</v>
      </c>
      <c r="G92" s="74">
        <f t="shared" si="11"/>
        <v>56.470101799309937</v>
      </c>
      <c r="H92" s="74">
        <f t="shared" si="11"/>
        <v>61.75949248997108</v>
      </c>
      <c r="I92" s="74">
        <f t="shared" si="11"/>
        <v>62.997224791859388</v>
      </c>
      <c r="J92" s="74">
        <f t="shared" si="11"/>
        <v>68.199718455425071</v>
      </c>
      <c r="K92" s="74">
        <f t="shared" si="11"/>
        <v>56.214200079925405</v>
      </c>
      <c r="L92" s="74">
        <f t="shared" si="11"/>
        <v>59.412090383750304</v>
      </c>
      <c r="M92" s="74">
        <f t="shared" si="11"/>
        <v>61.605232070400106</v>
      </c>
      <c r="N92" s="74">
        <f t="shared" si="11"/>
        <v>61.443688303918634</v>
      </c>
      <c r="O92" s="74">
        <f t="shared" si="11"/>
        <v>73.41050725280968</v>
      </c>
      <c r="P92" s="74">
        <f t="shared" si="11"/>
        <v>59.142386123355919</v>
      </c>
      <c r="Q92" s="74">
        <f t="shared" si="11"/>
        <v>59.830174651414559</v>
      </c>
      <c r="R92" s="74">
        <f t="shared" si="11"/>
        <v>49.212731260192314</v>
      </c>
      <c r="S92" s="74">
        <f t="shared" si="11"/>
        <v>64.201130348972811</v>
      </c>
      <c r="T92" s="85">
        <f t="shared" si="11"/>
        <v>61.896228450063887</v>
      </c>
      <c r="U92" s="74">
        <f t="shared" si="11"/>
        <v>65.988754007041877</v>
      </c>
      <c r="V92" s="74">
        <f t="shared" si="11"/>
        <v>60.766277264929336</v>
      </c>
      <c r="W92" s="134">
        <v>1997</v>
      </c>
    </row>
    <row r="93" spans="1:23" ht="12" customHeight="1">
      <c r="A93" s="134">
        <v>1998</v>
      </c>
      <c r="B93" s="74">
        <f t="shared" ref="B93:V93" si="12">B11/B$28*100</f>
        <v>69.651705693994742</v>
      </c>
      <c r="C93" s="74">
        <f t="shared" si="12"/>
        <v>63.251102148016138</v>
      </c>
      <c r="D93" s="74">
        <f t="shared" si="12"/>
        <v>70.392681838464966</v>
      </c>
      <c r="E93" s="74">
        <f t="shared" si="12"/>
        <v>68.277687363350921</v>
      </c>
      <c r="F93" s="74">
        <f t="shared" si="12"/>
        <v>61.451817031278253</v>
      </c>
      <c r="G93" s="74">
        <f t="shared" si="12"/>
        <v>58.407710513558989</v>
      </c>
      <c r="H93" s="74">
        <f t="shared" si="12"/>
        <v>62.627110737941969</v>
      </c>
      <c r="I93" s="74">
        <f t="shared" si="12"/>
        <v>66.051841643225288</v>
      </c>
      <c r="J93" s="74">
        <f t="shared" si="12"/>
        <v>72.583260571286019</v>
      </c>
      <c r="K93" s="74">
        <f t="shared" si="12"/>
        <v>56.342968784689837</v>
      </c>
      <c r="L93" s="74">
        <f t="shared" si="12"/>
        <v>66.327554586663894</v>
      </c>
      <c r="M93" s="74">
        <f t="shared" si="12"/>
        <v>64.717766097690415</v>
      </c>
      <c r="N93" s="74">
        <f t="shared" si="12"/>
        <v>63.799356865091241</v>
      </c>
      <c r="O93" s="74">
        <f t="shared" si="12"/>
        <v>73.296876941924268</v>
      </c>
      <c r="P93" s="74">
        <f t="shared" si="12"/>
        <v>59.846611475468592</v>
      </c>
      <c r="Q93" s="74">
        <f t="shared" si="12"/>
        <v>62.689292655249332</v>
      </c>
      <c r="R93" s="74">
        <f t="shared" si="12"/>
        <v>52.121408086374629</v>
      </c>
      <c r="S93" s="74">
        <f t="shared" si="12"/>
        <v>63.788463263658379</v>
      </c>
      <c r="T93" s="85">
        <f t="shared" si="12"/>
        <v>63.762921665256279</v>
      </c>
      <c r="U93" s="74">
        <f t="shared" si="12"/>
        <v>66.794541664477023</v>
      </c>
      <c r="V93" s="74">
        <f t="shared" si="12"/>
        <v>62.931133077362958</v>
      </c>
      <c r="W93" s="134">
        <v>1998</v>
      </c>
    </row>
    <row r="94" spans="1:23" ht="12" customHeight="1">
      <c r="A94" s="134">
        <v>1999</v>
      </c>
      <c r="B94" s="74">
        <f t="shared" ref="B94:V94" si="13">B12/B$28*100</f>
        <v>72.800128799127023</v>
      </c>
      <c r="C94" s="74">
        <f t="shared" si="13"/>
        <v>65.686145764937621</v>
      </c>
      <c r="D94" s="74">
        <f t="shared" si="13"/>
        <v>71.049010858247811</v>
      </c>
      <c r="E94" s="74">
        <f t="shared" si="13"/>
        <v>67.820683533067012</v>
      </c>
      <c r="F94" s="74">
        <f t="shared" si="13"/>
        <v>64.057132525763876</v>
      </c>
      <c r="G94" s="74">
        <f t="shared" si="13"/>
        <v>60.40805269611338</v>
      </c>
      <c r="H94" s="74">
        <f t="shared" si="13"/>
        <v>64.545200111950734</v>
      </c>
      <c r="I94" s="74">
        <f t="shared" si="13"/>
        <v>65.058807982027218</v>
      </c>
      <c r="J94" s="74">
        <f t="shared" si="13"/>
        <v>73.110711167340824</v>
      </c>
      <c r="K94" s="74">
        <f t="shared" si="13"/>
        <v>59.480780900788901</v>
      </c>
      <c r="L94" s="74">
        <f t="shared" si="13"/>
        <v>66.446935880134262</v>
      </c>
      <c r="M94" s="74">
        <f t="shared" si="13"/>
        <v>70.492561077916065</v>
      </c>
      <c r="N94" s="74">
        <f t="shared" si="13"/>
        <v>65.713804965599763</v>
      </c>
      <c r="O94" s="74">
        <f t="shared" si="13"/>
        <v>74.243204374766975</v>
      </c>
      <c r="P94" s="74">
        <f t="shared" si="13"/>
        <v>61.41812708310934</v>
      </c>
      <c r="Q94" s="74">
        <f t="shared" si="13"/>
        <v>65.643627636401575</v>
      </c>
      <c r="R94" s="74">
        <f t="shared" si="13"/>
        <v>66.572006972951698</v>
      </c>
      <c r="S94" s="74">
        <f t="shared" si="13"/>
        <v>63.523818067641514</v>
      </c>
      <c r="T94" s="85">
        <f t="shared" si="13"/>
        <v>66.240230972173833</v>
      </c>
      <c r="U94" s="74">
        <f t="shared" si="13"/>
        <v>67.908630686496053</v>
      </c>
      <c r="V94" s="74">
        <f t="shared" si="13"/>
        <v>65.780573482558609</v>
      </c>
      <c r="W94" s="134">
        <v>1999</v>
      </c>
    </row>
    <row r="95" spans="1:23" ht="12" customHeight="1">
      <c r="A95" s="113">
        <v>2000</v>
      </c>
      <c r="B95" s="74">
        <f t="shared" ref="B95:V95" si="14">B13/B$28*100</f>
        <v>72.703529453855921</v>
      </c>
      <c r="C95" s="74">
        <f t="shared" si="14"/>
        <v>66.64478003939594</v>
      </c>
      <c r="D95" s="74">
        <f t="shared" si="14"/>
        <v>69.966904655659675</v>
      </c>
      <c r="E95" s="74">
        <f t="shared" si="14"/>
        <v>70.355575282339601</v>
      </c>
      <c r="F95" s="74">
        <f t="shared" si="14"/>
        <v>65.754836376785391</v>
      </c>
      <c r="G95" s="74">
        <f t="shared" si="14"/>
        <v>61.203627135076566</v>
      </c>
      <c r="H95" s="74">
        <f t="shared" si="14"/>
        <v>66.293497527754454</v>
      </c>
      <c r="I95" s="74">
        <f t="shared" si="14"/>
        <v>69.557665804527176</v>
      </c>
      <c r="J95" s="74">
        <f t="shared" si="14"/>
        <v>70.851226857214129</v>
      </c>
      <c r="K95" s="74">
        <f t="shared" si="14"/>
        <v>61.397510471707882</v>
      </c>
      <c r="L95" s="74">
        <f t="shared" si="14"/>
        <v>68.606180144641684</v>
      </c>
      <c r="M95" s="74">
        <f t="shared" si="14"/>
        <v>73.456145457035731</v>
      </c>
      <c r="N95" s="74">
        <f t="shared" si="14"/>
        <v>68.056386479210289</v>
      </c>
      <c r="O95" s="74">
        <f t="shared" si="14"/>
        <v>69.658931519982957</v>
      </c>
      <c r="P95" s="74">
        <f t="shared" si="14"/>
        <v>62.616922911514891</v>
      </c>
      <c r="Q95" s="74">
        <f t="shared" si="14"/>
        <v>64.315807322576859</v>
      </c>
      <c r="R95" s="74">
        <f t="shared" si="14"/>
        <v>75.610133273350954</v>
      </c>
      <c r="S95" s="74">
        <f t="shared" si="14"/>
        <v>71.143207439968904</v>
      </c>
      <c r="T95" s="85">
        <f t="shared" si="14"/>
        <v>67.990774387309798</v>
      </c>
      <c r="U95" s="74">
        <f t="shared" si="14"/>
        <v>69.063009091386832</v>
      </c>
      <c r="V95" s="74">
        <f t="shared" si="14"/>
        <v>67.706886692263708</v>
      </c>
      <c r="W95" s="113">
        <v>2000</v>
      </c>
    </row>
    <row r="96" spans="1:23" ht="12" customHeight="1">
      <c r="A96" s="113">
        <v>2001</v>
      </c>
      <c r="B96" s="74">
        <f t="shared" ref="B96:V96" si="15">B14/B$28*100</f>
        <v>73.379724870753648</v>
      </c>
      <c r="C96" s="74">
        <f t="shared" si="15"/>
        <v>69.436263014726578</v>
      </c>
      <c r="D96" s="74">
        <f t="shared" si="15"/>
        <v>71.64956120779415</v>
      </c>
      <c r="E96" s="74">
        <f t="shared" si="15"/>
        <v>70.825730301984194</v>
      </c>
      <c r="F96" s="74">
        <f t="shared" si="15"/>
        <v>69.007412764418731</v>
      </c>
      <c r="G96" s="74">
        <f t="shared" si="15"/>
        <v>63.16404801961847</v>
      </c>
      <c r="H96" s="74">
        <f t="shared" si="15"/>
        <v>70.347980222035631</v>
      </c>
      <c r="I96" s="74">
        <f t="shared" si="15"/>
        <v>75.768845928750778</v>
      </c>
      <c r="J96" s="74">
        <f t="shared" si="15"/>
        <v>72.980630446016505</v>
      </c>
      <c r="K96" s="74">
        <f t="shared" si="15"/>
        <v>72.783920193005045</v>
      </c>
      <c r="L96" s="74">
        <f t="shared" si="15"/>
        <v>72.050936018547347</v>
      </c>
      <c r="M96" s="74">
        <f t="shared" si="15"/>
        <v>75.580818024619489</v>
      </c>
      <c r="N96" s="74">
        <f t="shared" si="15"/>
        <v>71.589889320969192</v>
      </c>
      <c r="O96" s="74">
        <f t="shared" si="15"/>
        <v>70.791683681622075</v>
      </c>
      <c r="P96" s="74">
        <f t="shared" si="15"/>
        <v>67.571587284521371</v>
      </c>
      <c r="Q96" s="74">
        <f t="shared" si="15"/>
        <v>63.110595171325343</v>
      </c>
      <c r="R96" s="74">
        <f t="shared" si="15"/>
        <v>80.907327222628354</v>
      </c>
      <c r="S96" s="74">
        <f t="shared" si="15"/>
        <v>77.926796447474658</v>
      </c>
      <c r="T96" s="85">
        <f t="shared" si="15"/>
        <v>71.355800023229961</v>
      </c>
      <c r="U96" s="74">
        <f t="shared" si="15"/>
        <v>70.450365232014292</v>
      </c>
      <c r="V96" s="74">
        <f t="shared" si="15"/>
        <v>71.649375051057916</v>
      </c>
      <c r="W96" s="113">
        <v>2001</v>
      </c>
    </row>
    <row r="97" spans="1:23" ht="12" customHeight="1">
      <c r="A97" s="113">
        <v>2002</v>
      </c>
      <c r="B97" s="74">
        <f t="shared" ref="B97:V97" si="16">B15/B$28*100</f>
        <v>75.683798143145921</v>
      </c>
      <c r="C97" s="74">
        <f t="shared" si="16"/>
        <v>71.201575837163489</v>
      </c>
      <c r="D97" s="74">
        <f t="shared" si="16"/>
        <v>74.036888293916405</v>
      </c>
      <c r="E97" s="74">
        <f t="shared" si="16"/>
        <v>73.066364189311372</v>
      </c>
      <c r="F97" s="74">
        <f t="shared" si="16"/>
        <v>71.30536973422528</v>
      </c>
      <c r="G97" s="74">
        <f t="shared" si="16"/>
        <v>65.28557985685363</v>
      </c>
      <c r="H97" s="74">
        <f t="shared" si="16"/>
        <v>73.518052057094877</v>
      </c>
      <c r="I97" s="74">
        <f t="shared" si="16"/>
        <v>79.097207800789135</v>
      </c>
      <c r="J97" s="74">
        <f t="shared" si="16"/>
        <v>77.000659313245066</v>
      </c>
      <c r="K97" s="74">
        <f t="shared" si="16"/>
        <v>75.650873999082336</v>
      </c>
      <c r="L97" s="74">
        <f t="shared" si="16"/>
        <v>76.218900307969122</v>
      </c>
      <c r="M97" s="74">
        <f t="shared" si="16"/>
        <v>78.443390573370536</v>
      </c>
      <c r="N97" s="74">
        <f t="shared" si="16"/>
        <v>76.073137900089733</v>
      </c>
      <c r="O97" s="74">
        <f t="shared" si="16"/>
        <v>73.169042842178158</v>
      </c>
      <c r="P97" s="74">
        <f t="shared" si="16"/>
        <v>69.143102892162133</v>
      </c>
      <c r="Q97" s="74">
        <f t="shared" si="16"/>
        <v>67.464489284829199</v>
      </c>
      <c r="R97" s="74">
        <f t="shared" si="16"/>
        <v>77.395546308271946</v>
      </c>
      <c r="S97" s="74">
        <f t="shared" si="16"/>
        <v>76.800932986453745</v>
      </c>
      <c r="T97" s="85">
        <f t="shared" si="16"/>
        <v>73.569283355733646</v>
      </c>
      <c r="U97" s="74">
        <f t="shared" si="16"/>
        <v>72.617233345595324</v>
      </c>
      <c r="V97" s="74">
        <f t="shared" si="16"/>
        <v>73.868148027121975</v>
      </c>
      <c r="W97" s="113">
        <v>2002</v>
      </c>
    </row>
    <row r="98" spans="1:23" ht="12" customHeight="1">
      <c r="A98" s="113">
        <v>2003</v>
      </c>
      <c r="B98" s="74">
        <f t="shared" ref="B98:V98" si="17">B16/B$28*100</f>
        <v>76.445859644729069</v>
      </c>
      <c r="C98" s="74">
        <f t="shared" si="17"/>
        <v>75.043616921489544</v>
      </c>
      <c r="D98" s="74">
        <f t="shared" si="17"/>
        <v>77.16607169418414</v>
      </c>
      <c r="E98" s="74">
        <f t="shared" si="17"/>
        <v>75.052193782775234</v>
      </c>
      <c r="F98" s="74">
        <f t="shared" si="17"/>
        <v>70.831676007955153</v>
      </c>
      <c r="G98" s="74">
        <f t="shared" si="17"/>
        <v>66.21089851435741</v>
      </c>
      <c r="H98" s="74">
        <f t="shared" si="17"/>
        <v>72.825823304412722</v>
      </c>
      <c r="I98" s="74">
        <f t="shared" si="17"/>
        <v>80.199739470256191</v>
      </c>
      <c r="J98" s="74">
        <f t="shared" si="17"/>
        <v>78.420855681676443</v>
      </c>
      <c r="K98" s="74">
        <f t="shared" si="17"/>
        <v>82.250640143273685</v>
      </c>
      <c r="L98" s="74">
        <f t="shared" si="17"/>
        <v>79.205162808401681</v>
      </c>
      <c r="M98" s="74">
        <f t="shared" si="17"/>
        <v>80.703316269752946</v>
      </c>
      <c r="N98" s="74">
        <f t="shared" si="17"/>
        <v>73.207074483996422</v>
      </c>
      <c r="O98" s="74">
        <f t="shared" si="17"/>
        <v>75.106084548053204</v>
      </c>
      <c r="P98" s="74">
        <f t="shared" si="17"/>
        <v>69.474608465039594</v>
      </c>
      <c r="Q98" s="74">
        <f t="shared" si="17"/>
        <v>66.353189768740137</v>
      </c>
      <c r="R98" s="74">
        <f t="shared" si="17"/>
        <v>82.66321767980655</v>
      </c>
      <c r="S98" s="74">
        <f t="shared" si="17"/>
        <v>75.296791363894627</v>
      </c>
      <c r="T98" s="85">
        <f t="shared" si="17"/>
        <v>75.266729719415267</v>
      </c>
      <c r="U98" s="74">
        <f t="shared" si="17"/>
        <v>75.136195631229526</v>
      </c>
      <c r="V98" s="74">
        <f t="shared" si="17"/>
        <v>75.351686953680257</v>
      </c>
      <c r="W98" s="113">
        <v>2003</v>
      </c>
    </row>
    <row r="99" spans="1:23" ht="12" customHeight="1">
      <c r="A99" s="113">
        <v>2004</v>
      </c>
      <c r="B99" s="74">
        <f t="shared" ref="B99:V99" si="18">B17/B$28*100</f>
        <v>77.288420600704825</v>
      </c>
      <c r="C99" s="74">
        <f t="shared" si="18"/>
        <v>75.287496482506327</v>
      </c>
      <c r="D99" s="74">
        <f t="shared" si="18"/>
        <v>75.085527294362635</v>
      </c>
      <c r="E99" s="74">
        <f t="shared" si="18"/>
        <v>75.124525324259011</v>
      </c>
      <c r="F99" s="74">
        <f t="shared" si="18"/>
        <v>70.75212438980293</v>
      </c>
      <c r="G99" s="74">
        <f t="shared" si="18"/>
        <v>69.193589780147718</v>
      </c>
      <c r="H99" s="74">
        <f t="shared" si="18"/>
        <v>74.001306091986194</v>
      </c>
      <c r="I99" s="74">
        <f t="shared" si="18"/>
        <v>81.036077705827935</v>
      </c>
      <c r="J99" s="74">
        <f t="shared" si="18"/>
        <v>81.729895400844626</v>
      </c>
      <c r="K99" s="74">
        <f t="shared" si="18"/>
        <v>77.84290218018738</v>
      </c>
      <c r="L99" s="74">
        <f t="shared" si="18"/>
        <v>75.739644970414204</v>
      </c>
      <c r="M99" s="74">
        <f t="shared" si="18"/>
        <v>80.585183790169324</v>
      </c>
      <c r="N99" s="74">
        <f t="shared" si="18"/>
        <v>75.588917140293148</v>
      </c>
      <c r="O99" s="74">
        <f t="shared" si="18"/>
        <v>79.454219413028426</v>
      </c>
      <c r="P99" s="74">
        <f t="shared" si="18"/>
        <v>72.407984804501311</v>
      </c>
      <c r="Q99" s="74">
        <f t="shared" si="18"/>
        <v>69.13796026973796</v>
      </c>
      <c r="R99" s="74">
        <f t="shared" si="18"/>
        <v>96.631614463251424</v>
      </c>
      <c r="S99" s="74">
        <f t="shared" si="18"/>
        <v>78.953978648963854</v>
      </c>
      <c r="T99" s="85">
        <f t="shared" si="18"/>
        <v>77.05211807456817</v>
      </c>
      <c r="U99" s="74">
        <f t="shared" si="18"/>
        <v>75.039851454797073</v>
      </c>
      <c r="V99" s="74">
        <f t="shared" si="18"/>
        <v>77.715872886202106</v>
      </c>
      <c r="W99" s="113">
        <v>2004</v>
      </c>
    </row>
    <row r="100" spans="1:23" ht="12" customHeight="1">
      <c r="A100" s="113">
        <v>2005</v>
      </c>
      <c r="B100" s="74">
        <f t="shared" ref="B100:V100" si="19">B18/B$28*100</f>
        <v>78.869787660328086</v>
      </c>
      <c r="C100" s="74">
        <f t="shared" si="19"/>
        <v>76.617578088359437</v>
      </c>
      <c r="D100" s="74">
        <f t="shared" si="19"/>
        <v>77.389186375130151</v>
      </c>
      <c r="E100" s="74">
        <f t="shared" si="19"/>
        <v>76.209498446515752</v>
      </c>
      <c r="F100" s="74">
        <f t="shared" si="19"/>
        <v>73.120593021153496</v>
      </c>
      <c r="G100" s="74">
        <f t="shared" si="19"/>
        <v>75.63660212723488</v>
      </c>
      <c r="H100" s="74">
        <f t="shared" si="19"/>
        <v>76.45302733463943</v>
      </c>
      <c r="I100" s="74">
        <f t="shared" si="19"/>
        <v>80.569767222337589</v>
      </c>
      <c r="J100" s="74">
        <f t="shared" si="19"/>
        <v>80.413050838396984</v>
      </c>
      <c r="K100" s="74">
        <f t="shared" si="19"/>
        <v>80.655092284238421</v>
      </c>
      <c r="L100" s="74">
        <f t="shared" si="19"/>
        <v>80.381674106370454</v>
      </c>
      <c r="M100" s="74">
        <f t="shared" si="19"/>
        <v>83.036860757759939</v>
      </c>
      <c r="N100" s="74">
        <f t="shared" si="19"/>
        <v>75.721657194137009</v>
      </c>
      <c r="O100" s="74">
        <f t="shared" si="19"/>
        <v>79.157715320561763</v>
      </c>
      <c r="P100" s="74">
        <f t="shared" si="19"/>
        <v>74.545747769057087</v>
      </c>
      <c r="Q100" s="74">
        <f t="shared" si="19"/>
        <v>70.995343498506529</v>
      </c>
      <c r="R100" s="74">
        <f t="shared" si="19"/>
        <v>94.345723443738407</v>
      </c>
      <c r="S100" s="74">
        <f t="shared" si="19"/>
        <v>81.860590293352473</v>
      </c>
      <c r="T100" s="85">
        <f t="shared" si="19"/>
        <v>78.708082366801065</v>
      </c>
      <c r="U100" s="74">
        <f t="shared" si="19"/>
        <v>76.539317182545943</v>
      </c>
      <c r="V100" s="74">
        <f t="shared" si="19"/>
        <v>79.405277346622</v>
      </c>
      <c r="W100" s="113">
        <v>2005</v>
      </c>
    </row>
    <row r="101" spans="1:23" ht="12" customHeight="1">
      <c r="A101" s="113">
        <v>2006</v>
      </c>
      <c r="B101" s="74">
        <f t="shared" ref="B101:V101" si="20">B19/B$28*100</f>
        <v>81.545947299690525</v>
      </c>
      <c r="C101" s="74">
        <f t="shared" si="20"/>
        <v>77.403620673482791</v>
      </c>
      <c r="D101" s="74">
        <f t="shared" si="20"/>
        <v>79.177822400713964</v>
      </c>
      <c r="E101" s="74">
        <f t="shared" si="20"/>
        <v>77.626539100129861</v>
      </c>
      <c r="F101" s="74">
        <f t="shared" si="20"/>
        <v>75.939251491592842</v>
      </c>
      <c r="G101" s="74">
        <f t="shared" si="20"/>
        <v>98.023895748381761</v>
      </c>
      <c r="H101" s="74">
        <f t="shared" si="20"/>
        <v>79.255527567870132</v>
      </c>
      <c r="I101" s="74">
        <f t="shared" si="20"/>
        <v>84.098246143970997</v>
      </c>
      <c r="J101" s="74">
        <f t="shared" si="20"/>
        <v>84.032145975516315</v>
      </c>
      <c r="K101" s="74">
        <f t="shared" si="20"/>
        <v>88.900729689326994</v>
      </c>
      <c r="L101" s="74">
        <f t="shared" si="20"/>
        <v>84.957957022734348</v>
      </c>
      <c r="M101" s="74">
        <f t="shared" si="20"/>
        <v>84.678731017480175</v>
      </c>
      <c r="N101" s="74">
        <f t="shared" si="20"/>
        <v>76.843404128028709</v>
      </c>
      <c r="O101" s="74">
        <f t="shared" si="20"/>
        <v>80.499973367895876</v>
      </c>
      <c r="P101" s="74">
        <f t="shared" si="20"/>
        <v>77.079525499050277</v>
      </c>
      <c r="Q101" s="74">
        <f t="shared" si="20"/>
        <v>80.080086608319093</v>
      </c>
      <c r="R101" s="74">
        <f t="shared" si="20"/>
        <v>74.947984029691284</v>
      </c>
      <c r="S101" s="74">
        <f t="shared" si="20"/>
        <v>88.645674471457198</v>
      </c>
      <c r="T101" s="85">
        <f t="shared" si="20"/>
        <v>82.006736688403265</v>
      </c>
      <c r="U101" s="74">
        <f t="shared" si="20"/>
        <v>78.066810307075158</v>
      </c>
      <c r="V101" s="74">
        <f t="shared" si="20"/>
        <v>83.205620455845107</v>
      </c>
      <c r="W101" s="113">
        <v>2006</v>
      </c>
    </row>
    <row r="102" spans="1:23" ht="12" customHeight="1">
      <c r="A102" s="113">
        <v>2007</v>
      </c>
      <c r="B102" s="74">
        <f t="shared" ref="B102:V102" si="21">B20/B$28*100</f>
        <v>82.136276631902831</v>
      </c>
      <c r="C102" s="74">
        <f t="shared" si="21"/>
        <v>80.200731638683052</v>
      </c>
      <c r="D102" s="74">
        <f t="shared" si="21"/>
        <v>79.828573553473149</v>
      </c>
      <c r="E102" s="74">
        <f t="shared" si="21"/>
        <v>78.584932024789993</v>
      </c>
      <c r="F102" s="74">
        <f t="shared" si="21"/>
        <v>77.005966371361424</v>
      </c>
      <c r="G102" s="74">
        <f t="shared" si="21"/>
        <v>95.781174256465832</v>
      </c>
      <c r="H102" s="74">
        <f t="shared" si="21"/>
        <v>81.212799701464689</v>
      </c>
      <c r="I102" s="74">
        <f t="shared" si="21"/>
        <v>85.755819441560149</v>
      </c>
      <c r="J102" s="74">
        <f t="shared" si="21"/>
        <v>84.447335127140548</v>
      </c>
      <c r="K102" s="74">
        <f t="shared" si="21"/>
        <v>93.18413924781315</v>
      </c>
      <c r="L102" s="74">
        <f t="shared" si="21"/>
        <v>90.072320841551615</v>
      </c>
      <c r="M102" s="74">
        <f t="shared" si="21"/>
        <v>85.940522864627027</v>
      </c>
      <c r="N102" s="74">
        <f t="shared" si="21"/>
        <v>78.741026024528864</v>
      </c>
      <c r="O102" s="74">
        <f t="shared" si="21"/>
        <v>82.769028638389287</v>
      </c>
      <c r="P102" s="74">
        <f t="shared" si="21"/>
        <v>78.993298211661838</v>
      </c>
      <c r="Q102" s="74">
        <f t="shared" si="21"/>
        <v>91.044386763535812</v>
      </c>
      <c r="R102" s="74">
        <f t="shared" si="21"/>
        <v>74.202890400944725</v>
      </c>
      <c r="S102" s="74">
        <f t="shared" si="21"/>
        <v>83.283992703567478</v>
      </c>
      <c r="T102" s="85">
        <f t="shared" si="21"/>
        <v>83.642789586340783</v>
      </c>
      <c r="U102" s="74">
        <f t="shared" si="21"/>
        <v>79.44015274931246</v>
      </c>
      <c r="V102" s="74">
        <f t="shared" si="21"/>
        <v>84.898292623151704</v>
      </c>
      <c r="W102" s="113">
        <v>2007</v>
      </c>
    </row>
    <row r="103" spans="1:23" ht="12" customHeight="1">
      <c r="A103" s="113">
        <v>2008</v>
      </c>
      <c r="B103" s="74">
        <f t="shared" ref="B103:V103" si="22">B21/B$28*100</f>
        <v>84.451083164880771</v>
      </c>
      <c r="C103" s="74">
        <f t="shared" si="22"/>
        <v>82.427539630428669</v>
      </c>
      <c r="D103" s="74">
        <f t="shared" si="22"/>
        <v>92.202141900937079</v>
      </c>
      <c r="E103" s="74">
        <f t="shared" si="22"/>
        <v>79.998684881063937</v>
      </c>
      <c r="F103" s="74">
        <f t="shared" si="22"/>
        <v>79.764961128186584</v>
      </c>
      <c r="G103" s="74">
        <f t="shared" si="22"/>
        <v>97.098577090877981</v>
      </c>
      <c r="H103" s="74">
        <f t="shared" si="22"/>
        <v>83.377180707155517</v>
      </c>
      <c r="I103" s="74">
        <f t="shared" si="22"/>
        <v>84.022730276199283</v>
      </c>
      <c r="J103" s="74">
        <f t="shared" si="22"/>
        <v>88.330155562287288</v>
      </c>
      <c r="K103" s="74">
        <f t="shared" si="22"/>
        <v>91.095718070541565</v>
      </c>
      <c r="L103" s="74">
        <f t="shared" si="22"/>
        <v>86.714073151320122</v>
      </c>
      <c r="M103" s="74">
        <f t="shared" si="22"/>
        <v>83.533359584995452</v>
      </c>
      <c r="N103" s="74">
        <f t="shared" si="22"/>
        <v>82.513834878851327</v>
      </c>
      <c r="O103" s="74">
        <f t="shared" si="22"/>
        <v>84.400688883759742</v>
      </c>
      <c r="P103" s="74">
        <f t="shared" si="22"/>
        <v>78.26040210730028</v>
      </c>
      <c r="Q103" s="74">
        <f t="shared" si="22"/>
        <v>101.34347241968513</v>
      </c>
      <c r="R103" s="74">
        <f t="shared" si="22"/>
        <v>75.445650340212566</v>
      </c>
      <c r="S103" s="74">
        <f t="shared" si="22"/>
        <v>82.034030082832459</v>
      </c>
      <c r="T103" s="85">
        <f t="shared" si="22"/>
        <v>85.227404715681885</v>
      </c>
      <c r="U103" s="74">
        <f t="shared" si="22"/>
        <v>82.95583933294796</v>
      </c>
      <c r="V103" s="74">
        <f t="shared" si="22"/>
        <v>85.943958826893237</v>
      </c>
      <c r="W103" s="113">
        <v>2008</v>
      </c>
    </row>
    <row r="104" spans="1:23" ht="12" customHeight="1">
      <c r="A104" s="113">
        <v>2009</v>
      </c>
      <c r="B104" s="74">
        <f t="shared" ref="B104:V104" si="23">B22/B$28*100</f>
        <v>82.390297132430547</v>
      </c>
      <c r="C104" s="74">
        <f t="shared" si="23"/>
        <v>80.453991182815869</v>
      </c>
      <c r="D104" s="74">
        <f t="shared" si="23"/>
        <v>88.619291982745793</v>
      </c>
      <c r="E104" s="74">
        <f t="shared" si="23"/>
        <v>83.521559731058176</v>
      </c>
      <c r="F104" s="74">
        <f t="shared" si="23"/>
        <v>79.099620321822457</v>
      </c>
      <c r="G104" s="74">
        <f t="shared" si="23"/>
        <v>96.032108129687188</v>
      </c>
      <c r="H104" s="74">
        <f t="shared" si="23"/>
        <v>81.309823677581861</v>
      </c>
      <c r="I104" s="74">
        <f t="shared" si="23"/>
        <v>76.741112726311613</v>
      </c>
      <c r="J104" s="74">
        <f t="shared" si="23"/>
        <v>85.033589336944701</v>
      </c>
      <c r="K104" s="74">
        <f t="shared" si="23"/>
        <v>81.171647203350943</v>
      </c>
      <c r="L104" s="74">
        <f t="shared" si="23"/>
        <v>81.222533651683449</v>
      </c>
      <c r="M104" s="74">
        <f t="shared" si="23"/>
        <v>80.256467325240976</v>
      </c>
      <c r="N104" s="74">
        <f t="shared" si="23"/>
        <v>80.640517499252169</v>
      </c>
      <c r="O104" s="74">
        <f t="shared" si="23"/>
        <v>82.119205298013242</v>
      </c>
      <c r="P104" s="74">
        <f t="shared" si="23"/>
        <v>75.549224097767265</v>
      </c>
      <c r="Q104" s="74">
        <f t="shared" si="23"/>
        <v>99.466524058591048</v>
      </c>
      <c r="R104" s="74">
        <f t="shared" si="23"/>
        <v>71.416521396839684</v>
      </c>
      <c r="S104" s="74">
        <f t="shared" si="23"/>
        <v>73.571364492688616</v>
      </c>
      <c r="T104" s="85">
        <f t="shared" si="23"/>
        <v>82.209169197073024</v>
      </c>
      <c r="U104" s="74">
        <f t="shared" si="23"/>
        <v>83.232609876153944</v>
      </c>
      <c r="V104" s="74">
        <f t="shared" si="23"/>
        <v>81.963891838902043</v>
      </c>
      <c r="W104" s="113">
        <v>2009</v>
      </c>
    </row>
    <row r="105" spans="1:23" ht="12" customHeight="1">
      <c r="A105" s="113">
        <v>2010</v>
      </c>
      <c r="B105" s="74">
        <f t="shared" ref="B105:V105" si="24">B23/B$28*100</f>
        <v>85.665730487826693</v>
      </c>
      <c r="C105" s="74">
        <f t="shared" si="24"/>
        <v>82.30559984992027</v>
      </c>
      <c r="D105" s="74">
        <f t="shared" si="24"/>
        <v>92.263498438197232</v>
      </c>
      <c r="E105" s="74">
        <f t="shared" si="24"/>
        <v>84.14295342835068</v>
      </c>
      <c r="F105" s="74">
        <f t="shared" si="24"/>
        <v>81.600072319652867</v>
      </c>
      <c r="G105" s="74">
        <f t="shared" si="24"/>
        <v>98.234908323590631</v>
      </c>
      <c r="H105" s="74">
        <f t="shared" si="24"/>
        <v>82.748390708088436</v>
      </c>
      <c r="I105" s="74">
        <f t="shared" si="24"/>
        <v>76.216277445298203</v>
      </c>
      <c r="J105" s="74">
        <f t="shared" si="24"/>
        <v>85.311570056487113</v>
      </c>
      <c r="K105" s="74">
        <f t="shared" si="24"/>
        <v>84.562556428814588</v>
      </c>
      <c r="L105" s="74">
        <f t="shared" si="24"/>
        <v>83.525381501089996</v>
      </c>
      <c r="M105" s="74">
        <f t="shared" si="24"/>
        <v>82.025030389152349</v>
      </c>
      <c r="N105" s="74">
        <f t="shared" si="24"/>
        <v>81.902482799880346</v>
      </c>
      <c r="O105" s="74">
        <f t="shared" si="24"/>
        <v>84.336771833886687</v>
      </c>
      <c r="P105" s="74">
        <f t="shared" si="24"/>
        <v>79.934057269827619</v>
      </c>
      <c r="Q105" s="74">
        <f t="shared" si="24"/>
        <v>109.59604523458593</v>
      </c>
      <c r="R105" s="74">
        <f t="shared" si="24"/>
        <v>79.907777090479669</v>
      </c>
      <c r="S105" s="74">
        <f t="shared" si="24"/>
        <v>83.925420890523611</v>
      </c>
      <c r="T105" s="85">
        <f t="shared" si="24"/>
        <v>85.521097781538828</v>
      </c>
      <c r="U105" s="74">
        <f t="shared" si="24"/>
        <v>85.05088724227933</v>
      </c>
      <c r="V105" s="74">
        <f t="shared" si="24"/>
        <v>85.711951637938071</v>
      </c>
      <c r="W105" s="113">
        <v>2010</v>
      </c>
    </row>
    <row r="106" spans="1:23" ht="12" customHeight="1">
      <c r="A106" s="113">
        <v>2011</v>
      </c>
      <c r="B106" s="74">
        <f t="shared" ref="B106:V106" si="25">B24/B$28*100</f>
        <v>89.975134612976518</v>
      </c>
      <c r="C106" s="74">
        <f t="shared" si="25"/>
        <v>85.689897758184031</v>
      </c>
      <c r="D106" s="74">
        <f t="shared" si="25"/>
        <v>94.645247657295855</v>
      </c>
      <c r="E106" s="74">
        <f t="shared" si="25"/>
        <v>86.29152899015304</v>
      </c>
      <c r="F106" s="74">
        <f t="shared" si="25"/>
        <v>85.436629904176471</v>
      </c>
      <c r="G106" s="74">
        <f t="shared" si="25"/>
        <v>98.769568564829342</v>
      </c>
      <c r="H106" s="74">
        <f t="shared" si="25"/>
        <v>88.314208414964085</v>
      </c>
      <c r="I106" s="74">
        <f t="shared" si="25"/>
        <v>79.716437916517208</v>
      </c>
      <c r="J106" s="74">
        <f t="shared" si="25"/>
        <v>87.651241112635645</v>
      </c>
      <c r="K106" s="74">
        <f t="shared" si="25"/>
        <v>89.994523629797371</v>
      </c>
      <c r="L106" s="74">
        <f t="shared" si="25"/>
        <v>86.656977750095152</v>
      </c>
      <c r="M106" s="74">
        <f t="shared" si="25"/>
        <v>84.052115256210513</v>
      </c>
      <c r="N106" s="74">
        <f t="shared" si="25"/>
        <v>85.680900388872274</v>
      </c>
      <c r="O106" s="74">
        <f t="shared" si="25"/>
        <v>88.267670401079485</v>
      </c>
      <c r="P106" s="74">
        <f t="shared" si="25"/>
        <v>85.413754793391391</v>
      </c>
      <c r="Q106" s="74">
        <f t="shared" si="25"/>
        <v>106.14606023452072</v>
      </c>
      <c r="R106" s="74">
        <f t="shared" si="25"/>
        <v>84.798684136534902</v>
      </c>
      <c r="S106" s="74">
        <f t="shared" si="25"/>
        <v>79.963218803265462</v>
      </c>
      <c r="T106" s="85">
        <f t="shared" si="25"/>
        <v>88.165994657109195</v>
      </c>
      <c r="U106" s="74">
        <f t="shared" si="25"/>
        <v>87.907930001576545</v>
      </c>
      <c r="V106" s="74">
        <f t="shared" si="25"/>
        <v>88.283636957764884</v>
      </c>
      <c r="W106" s="113">
        <v>2011</v>
      </c>
    </row>
    <row r="107" spans="1:23" ht="12" customHeight="1">
      <c r="A107" s="113">
        <v>2012</v>
      </c>
      <c r="B107" s="74">
        <f t="shared" ref="B107:P107" si="26">B25/B$28*100</f>
        <v>91.955421191034148</v>
      </c>
      <c r="C107" s="74">
        <f t="shared" si="26"/>
        <v>89.723290498077105</v>
      </c>
      <c r="D107" s="74">
        <f t="shared" si="26"/>
        <v>90.454410233526687</v>
      </c>
      <c r="E107" s="74">
        <f t="shared" si="26"/>
        <v>87.113478325196041</v>
      </c>
      <c r="F107" s="74">
        <f t="shared" si="26"/>
        <v>89.226179714337377</v>
      </c>
      <c r="G107" s="74">
        <f t="shared" si="26"/>
        <v>96.565342610282585</v>
      </c>
      <c r="H107" s="74">
        <f t="shared" si="26"/>
        <v>90.993562832353774</v>
      </c>
      <c r="I107" s="74">
        <f t="shared" si="26"/>
        <v>84.521135003492603</v>
      </c>
      <c r="J107" s="74">
        <f t="shared" si="26"/>
        <v>90.124556745487268</v>
      </c>
      <c r="K107" s="74">
        <f t="shared" si="26"/>
        <v>88.825244586534041</v>
      </c>
      <c r="L107" s="74">
        <f t="shared" si="26"/>
        <v>86.660438077442123</v>
      </c>
      <c r="M107" s="74">
        <f t="shared" si="26"/>
        <v>87.94877501754867</v>
      </c>
      <c r="N107" s="74">
        <f t="shared" si="26"/>
        <v>88.937705653604553</v>
      </c>
      <c r="O107" s="74">
        <f t="shared" si="26"/>
        <v>92.17016139055093</v>
      </c>
      <c r="P107" s="74">
        <f t="shared" si="26"/>
        <v>89.384653979858797</v>
      </c>
      <c r="Q107" s="71" t="s">
        <v>45</v>
      </c>
      <c r="R107" s="74">
        <f t="shared" ref="R107:V113" si="27">R25/R$28*100</f>
        <v>88.143170443682166</v>
      </c>
      <c r="S107" s="74">
        <f t="shared" si="27"/>
        <v>84.725337160970071</v>
      </c>
      <c r="T107" s="85">
        <f t="shared" si="27"/>
        <v>90.177045480943136</v>
      </c>
      <c r="U107" s="74">
        <f t="shared" si="27"/>
        <v>88.950198819345914</v>
      </c>
      <c r="V107" s="74">
        <f t="shared" si="27"/>
        <v>90.55305939057267</v>
      </c>
      <c r="W107" s="113">
        <v>2012</v>
      </c>
    </row>
    <row r="108" spans="1:23" ht="12" customHeight="1">
      <c r="A108" s="125">
        <v>2013</v>
      </c>
      <c r="B108" s="74">
        <f t="shared" ref="B108:P108" si="28">B26/B$28*100</f>
        <v>92.733582583495817</v>
      </c>
      <c r="C108" s="74">
        <f t="shared" si="28"/>
        <v>92.906856767657814</v>
      </c>
      <c r="D108" s="74">
        <f t="shared" si="28"/>
        <v>92.399226535772712</v>
      </c>
      <c r="E108" s="74">
        <f t="shared" si="28"/>
        <v>89.572750735644661</v>
      </c>
      <c r="F108" s="74">
        <f t="shared" si="28"/>
        <v>91.247514011932736</v>
      </c>
      <c r="G108" s="74">
        <f t="shared" si="28"/>
        <v>99.53805355156976</v>
      </c>
      <c r="H108" s="74">
        <f t="shared" si="28"/>
        <v>94.930497247877597</v>
      </c>
      <c r="I108" s="74">
        <f t="shared" si="28"/>
        <v>87.152862995336903</v>
      </c>
      <c r="J108" s="74">
        <f t="shared" si="28"/>
        <v>93.164525383559933</v>
      </c>
      <c r="K108" s="74">
        <f t="shared" si="28"/>
        <v>92.35380311709072</v>
      </c>
      <c r="L108" s="74">
        <f t="shared" si="28"/>
        <v>89.004809855012283</v>
      </c>
      <c r="M108" s="74">
        <f t="shared" si="28"/>
        <v>92.537109007173555</v>
      </c>
      <c r="N108" s="74">
        <f t="shared" si="28"/>
        <v>92.420729883338311</v>
      </c>
      <c r="O108" s="74">
        <f t="shared" si="28"/>
        <v>96.496990572235148</v>
      </c>
      <c r="P108" s="74">
        <f t="shared" si="28"/>
        <v>92.708669318711245</v>
      </c>
      <c r="Q108" s="74">
        <f t="shared" ref="Q108:Q113" si="29">Q26/Q$28*100</f>
        <v>102.25390324389893</v>
      </c>
      <c r="R108" s="74">
        <f t="shared" si="27"/>
        <v>88.704099420795146</v>
      </c>
      <c r="S108" s="74">
        <f t="shared" si="27"/>
        <v>89.671361502347409</v>
      </c>
      <c r="T108" s="85">
        <f t="shared" si="27"/>
        <v>92.775482436490947</v>
      </c>
      <c r="U108" s="74">
        <f t="shared" si="27"/>
        <v>91.269465902920103</v>
      </c>
      <c r="V108" s="74">
        <f t="shared" si="27"/>
        <v>93.195000408463358</v>
      </c>
      <c r="W108" s="125">
        <v>2013</v>
      </c>
    </row>
    <row r="109" spans="1:23" ht="12" customHeight="1">
      <c r="A109" s="134">
        <v>2014</v>
      </c>
      <c r="B109" s="74">
        <f t="shared" ref="B109:P109" si="30">B27/B$28*100</f>
        <v>96.338169263519433</v>
      </c>
      <c r="C109" s="74">
        <f t="shared" si="30"/>
        <v>96.535034236938372</v>
      </c>
      <c r="D109" s="74">
        <f t="shared" si="30"/>
        <v>94.405399375278904</v>
      </c>
      <c r="E109" s="74">
        <f t="shared" si="30"/>
        <v>96.873304729496482</v>
      </c>
      <c r="F109" s="74">
        <f t="shared" si="30"/>
        <v>97.465196167058394</v>
      </c>
      <c r="G109" s="74">
        <f t="shared" si="30"/>
        <v>103.11528700561749</v>
      </c>
      <c r="H109" s="74">
        <f t="shared" si="30"/>
        <v>98.634200951581306</v>
      </c>
      <c r="I109" s="74">
        <f t="shared" si="30"/>
        <v>92.986463780701925</v>
      </c>
      <c r="J109" s="74">
        <f t="shared" si="30"/>
        <v>97.109713287834779</v>
      </c>
      <c r="K109" s="74">
        <f t="shared" si="30"/>
        <v>100.05920400219055</v>
      </c>
      <c r="L109" s="74">
        <f t="shared" si="30"/>
        <v>92.935741721166821</v>
      </c>
      <c r="M109" s="74">
        <f t="shared" si="30"/>
        <v>97.002174322450301</v>
      </c>
      <c r="N109" s="74">
        <f t="shared" si="30"/>
        <v>98.255683517798388</v>
      </c>
      <c r="O109" s="74">
        <f t="shared" si="30"/>
        <v>98.803330788487827</v>
      </c>
      <c r="P109" s="74">
        <f t="shared" si="30"/>
        <v>98.614844281976843</v>
      </c>
      <c r="Q109" s="74">
        <f t="shared" si="29"/>
        <v>102.36998969569697</v>
      </c>
      <c r="R109" s="74">
        <f t="shared" si="27"/>
        <v>97.486363380756899</v>
      </c>
      <c r="S109" s="74">
        <f t="shared" si="27"/>
        <v>92.748422595018084</v>
      </c>
      <c r="T109" s="85">
        <f t="shared" si="27"/>
        <v>97.605654835979891</v>
      </c>
      <c r="U109" s="74">
        <f t="shared" si="27"/>
        <v>96.316149035682372</v>
      </c>
      <c r="V109" s="74">
        <f t="shared" si="27"/>
        <v>97.938076954497177</v>
      </c>
      <c r="W109" s="134">
        <v>2014</v>
      </c>
    </row>
    <row r="110" spans="1:23" ht="12" customHeight="1">
      <c r="A110" s="146">
        <v>2015</v>
      </c>
      <c r="B110" s="93">
        <f t="shared" ref="B110:P110" si="31">B28/B$28*100</f>
        <v>100</v>
      </c>
      <c r="C110" s="93">
        <f t="shared" si="31"/>
        <v>100</v>
      </c>
      <c r="D110" s="93">
        <f t="shared" si="31"/>
        <v>100</v>
      </c>
      <c r="E110" s="93">
        <f t="shared" si="31"/>
        <v>100</v>
      </c>
      <c r="F110" s="93">
        <f t="shared" si="31"/>
        <v>100</v>
      </c>
      <c r="G110" s="93">
        <f t="shared" si="31"/>
        <v>100</v>
      </c>
      <c r="H110" s="93">
        <f t="shared" si="31"/>
        <v>100</v>
      </c>
      <c r="I110" s="93">
        <f t="shared" si="31"/>
        <v>100</v>
      </c>
      <c r="J110" s="93">
        <f t="shared" si="31"/>
        <v>100</v>
      </c>
      <c r="K110" s="93">
        <f t="shared" si="31"/>
        <v>100</v>
      </c>
      <c r="L110" s="93">
        <f t="shared" si="31"/>
        <v>100</v>
      </c>
      <c r="M110" s="93">
        <f t="shared" si="31"/>
        <v>100</v>
      </c>
      <c r="N110" s="93">
        <f t="shared" si="31"/>
        <v>100</v>
      </c>
      <c r="O110" s="93">
        <f t="shared" si="31"/>
        <v>100</v>
      </c>
      <c r="P110" s="93">
        <f t="shared" si="31"/>
        <v>100</v>
      </c>
      <c r="Q110" s="93">
        <f t="shared" si="29"/>
        <v>100</v>
      </c>
      <c r="R110" s="93">
        <f t="shared" si="27"/>
        <v>100</v>
      </c>
      <c r="S110" s="93">
        <f t="shared" si="27"/>
        <v>100</v>
      </c>
      <c r="T110" s="75">
        <f t="shared" si="27"/>
        <v>100</v>
      </c>
      <c r="U110" s="93">
        <f t="shared" si="27"/>
        <v>100</v>
      </c>
      <c r="V110" s="93">
        <f t="shared" si="27"/>
        <v>100</v>
      </c>
      <c r="W110" s="146">
        <v>2015</v>
      </c>
    </row>
    <row r="111" spans="1:23" ht="12" customHeight="1">
      <c r="A111" s="153">
        <v>2016</v>
      </c>
      <c r="B111" s="74">
        <f t="shared" ref="B111:P111" si="32">B29/B$28*100</f>
        <v>100.39355288814153</v>
      </c>
      <c r="C111" s="74">
        <f t="shared" si="32"/>
        <v>101.42575743363662</v>
      </c>
      <c r="D111" s="74">
        <f t="shared" si="32"/>
        <v>100.05391938122862</v>
      </c>
      <c r="E111" s="74">
        <f t="shared" si="32"/>
        <v>101.52389406716971</v>
      </c>
      <c r="F111" s="74">
        <f t="shared" si="32"/>
        <v>101.29271379497378</v>
      </c>
      <c r="G111" s="74">
        <f t="shared" si="32"/>
        <v>101.65815962816163</v>
      </c>
      <c r="H111" s="74">
        <f t="shared" si="32"/>
        <v>100.24815747737664</v>
      </c>
      <c r="I111" s="74">
        <f t="shared" si="32"/>
        <v>103.41331722328152</v>
      </c>
      <c r="J111" s="74">
        <f t="shared" si="32"/>
        <v>99.859227712539422</v>
      </c>
      <c r="K111" s="74">
        <f t="shared" si="32"/>
        <v>102.34299838669094</v>
      </c>
      <c r="L111" s="74">
        <f t="shared" si="32"/>
        <v>101.23533686286723</v>
      </c>
      <c r="M111" s="74">
        <f t="shared" si="32"/>
        <v>102.20171548905135</v>
      </c>
      <c r="N111" s="74">
        <f t="shared" si="32"/>
        <v>99.848564163924607</v>
      </c>
      <c r="O111" s="74">
        <f t="shared" si="32"/>
        <v>102.34895158283473</v>
      </c>
      <c r="P111" s="74">
        <f t="shared" si="32"/>
        <v>97.939289682113042</v>
      </c>
      <c r="Q111" s="74">
        <f t="shared" si="29"/>
        <v>101.94868717962096</v>
      </c>
      <c r="R111" s="74">
        <f t="shared" si="27"/>
        <v>102.25355676769949</v>
      </c>
      <c r="S111" s="74">
        <f t="shared" si="27"/>
        <v>100.59358272778924</v>
      </c>
      <c r="T111" s="85">
        <f t="shared" si="27"/>
        <v>101.41204971211441</v>
      </c>
      <c r="U111" s="74">
        <f t="shared" si="27"/>
        <v>101.18941265086623</v>
      </c>
      <c r="V111" s="74">
        <f t="shared" si="27"/>
        <v>101.46720039212482</v>
      </c>
      <c r="W111" s="153">
        <v>2016</v>
      </c>
    </row>
    <row r="112" spans="1:23" ht="12" customHeight="1">
      <c r="A112" s="158">
        <v>2017</v>
      </c>
      <c r="B112" s="74">
        <f t="shared" ref="B112:P112" si="33">B30/B$28*100</f>
        <v>96.61007853168995</v>
      </c>
      <c r="C112" s="74">
        <f t="shared" si="33"/>
        <v>104.20410843260481</v>
      </c>
      <c r="D112" s="74">
        <f t="shared" si="33"/>
        <v>102.52491447270565</v>
      </c>
      <c r="E112" s="74">
        <f t="shared" si="33"/>
        <v>105.33609508309907</v>
      </c>
      <c r="F112" s="74">
        <f t="shared" si="33"/>
        <v>103.69011028747062</v>
      </c>
      <c r="G112" s="74">
        <f t="shared" si="33"/>
        <v>98.59847728763296</v>
      </c>
      <c r="H112" s="74">
        <f t="shared" si="33"/>
        <v>104.9015766396119</v>
      </c>
      <c r="I112" s="74">
        <f t="shared" si="33"/>
        <v>107.54969888047725</v>
      </c>
      <c r="J112" s="74">
        <f t="shared" si="33"/>
        <v>104.41739874195906</v>
      </c>
      <c r="K112" s="74">
        <f t="shared" si="33"/>
        <v>104.99385758477273</v>
      </c>
      <c r="L112" s="74">
        <f t="shared" si="33"/>
        <v>104.47593342330184</v>
      </c>
      <c r="M112" s="74">
        <f t="shared" si="33"/>
        <v>105.35705113937921</v>
      </c>
      <c r="N112" s="74">
        <f t="shared" si="33"/>
        <v>102.77445408315884</v>
      </c>
      <c r="O112" s="74">
        <f t="shared" si="33"/>
        <v>105.00150915256646</v>
      </c>
      <c r="P112" s="74">
        <f t="shared" si="33"/>
        <v>103.96910726445185</v>
      </c>
      <c r="Q112" s="74">
        <f t="shared" si="29"/>
        <v>107.09562132338554</v>
      </c>
      <c r="R112" s="74">
        <f t="shared" si="27"/>
        <v>105.87499297081482</v>
      </c>
      <c r="S112" s="74">
        <f t="shared" si="27"/>
        <v>103.1578003050148</v>
      </c>
      <c r="T112" s="85">
        <f t="shared" si="27"/>
        <v>104.17309638774121</v>
      </c>
      <c r="U112" s="74">
        <f t="shared" si="27"/>
        <v>103.43510781789197</v>
      </c>
      <c r="V112" s="74">
        <f t="shared" si="27"/>
        <v>104.36729025406422</v>
      </c>
      <c r="W112" s="158">
        <v>2017</v>
      </c>
    </row>
    <row r="113" spans="1:23" ht="12" customHeight="1">
      <c r="A113" s="161">
        <v>2018</v>
      </c>
      <c r="B113" s="74">
        <f t="shared" ref="B113:P113" si="34">B31/B$28*100</f>
        <v>103.3505661794959</v>
      </c>
      <c r="C113" s="74">
        <f t="shared" si="34"/>
        <v>105.84560547791013</v>
      </c>
      <c r="D113" s="74">
        <f t="shared" si="34"/>
        <v>105.13349695076603</v>
      </c>
      <c r="E113" s="74">
        <f t="shared" si="34"/>
        <v>107.44192927947923</v>
      </c>
      <c r="F113" s="74">
        <f t="shared" si="34"/>
        <v>106.71849575122039</v>
      </c>
      <c r="G113" s="74">
        <f t="shared" si="34"/>
        <v>102.75029228093189</v>
      </c>
      <c r="H113" s="74">
        <f t="shared" si="34"/>
        <v>106.54538669652021</v>
      </c>
      <c r="I113" s="74">
        <f t="shared" si="34"/>
        <v>108.3879250127433</v>
      </c>
      <c r="J113" s="74">
        <f t="shared" si="34"/>
        <v>106.46126980167145</v>
      </c>
      <c r="K113" s="74">
        <f t="shared" si="34"/>
        <v>105.8967186181786</v>
      </c>
      <c r="L113" s="74">
        <f t="shared" si="34"/>
        <v>106.93795633066887</v>
      </c>
      <c r="M113" s="74">
        <f t="shared" si="34"/>
        <v>109.2126213426013</v>
      </c>
      <c r="N113" s="74">
        <f t="shared" si="34"/>
        <v>104.99551301226444</v>
      </c>
      <c r="O113" s="74">
        <f t="shared" si="34"/>
        <v>108.01271239103029</v>
      </c>
      <c r="P113" s="74">
        <f t="shared" si="34"/>
        <v>105.03350894169085</v>
      </c>
      <c r="Q113" s="74">
        <f t="shared" si="29"/>
        <v>107.3304029112917</v>
      </c>
      <c r="R113" s="74">
        <f t="shared" si="27"/>
        <v>104.90496541640893</v>
      </c>
      <c r="S113" s="74">
        <f t="shared" si="27"/>
        <v>102.61056786579348</v>
      </c>
      <c r="T113" s="85">
        <f t="shared" si="27"/>
        <v>106.20405860587054</v>
      </c>
      <c r="U113" s="74">
        <f t="shared" si="27"/>
        <v>106.2798885910978</v>
      </c>
      <c r="V113" s="74">
        <f t="shared" si="27"/>
        <v>106.17759986929171</v>
      </c>
      <c r="W113" s="161">
        <v>2018</v>
      </c>
    </row>
    <row r="909" spans="5:15">
      <c r="E909" s="2"/>
      <c r="O909" s="2"/>
    </row>
    <row r="1014" spans="5:15">
      <c r="E1014" s="2"/>
      <c r="O1014" s="2"/>
    </row>
  </sheetData>
  <mergeCells count="10">
    <mergeCell ref="B59:K59"/>
    <mergeCell ref="L59:V59"/>
    <mergeCell ref="B87:K87"/>
    <mergeCell ref="L87:V87"/>
    <mergeCell ref="A1:K1"/>
    <mergeCell ref="L1:W1"/>
    <mergeCell ref="B5:K5"/>
    <mergeCell ref="L5:V5"/>
    <mergeCell ref="B33:K33"/>
    <mergeCell ref="L33:V33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&amp;C&amp;8– &amp;P –</oddHeader>
    <oddFooter>&amp;C&amp;7© Amt für Statistik Berlin-Brandenburg — SB P I 5 - j / 18 –  Brandenburg</oddFooter>
  </headerFooter>
  <rowBreaks count="1" manualBreakCount="1">
    <brk id="58" max="16383" man="1"/>
  </rowBreaks>
  <colBreaks count="1" manualBreakCount="1">
    <brk id="11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14"/>
  <sheetViews>
    <sheetView zoomScaleNormal="100" zoomScaleSheetLayoutView="11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82" t="s">
        <v>149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5" t="s">
        <v>149</v>
      </c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</row>
    <row r="2" spans="1:23" s="2" customFormat="1" ht="12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23" ht="35.25" customHeight="1">
      <c r="A3" s="110" t="s">
        <v>103</v>
      </c>
      <c r="B3" s="111" t="s">
        <v>104</v>
      </c>
      <c r="C3" s="111" t="s">
        <v>2</v>
      </c>
      <c r="D3" s="111" t="s">
        <v>105</v>
      </c>
      <c r="E3" s="111" t="s">
        <v>4</v>
      </c>
      <c r="F3" s="111" t="s">
        <v>6</v>
      </c>
      <c r="G3" s="111" t="s">
        <v>106</v>
      </c>
      <c r="H3" s="111" t="s">
        <v>8</v>
      </c>
      <c r="I3" s="111" t="s">
        <v>9</v>
      </c>
      <c r="J3" s="111" t="s">
        <v>107</v>
      </c>
      <c r="K3" s="112" t="s">
        <v>11</v>
      </c>
      <c r="L3" s="116" t="s">
        <v>108</v>
      </c>
      <c r="M3" s="111" t="s">
        <v>115</v>
      </c>
      <c r="N3" s="111" t="s">
        <v>109</v>
      </c>
      <c r="O3" s="111" t="s">
        <v>110</v>
      </c>
      <c r="P3" s="111" t="s">
        <v>16</v>
      </c>
      <c r="Q3" s="111" t="s">
        <v>111</v>
      </c>
      <c r="R3" s="111" t="s">
        <v>112</v>
      </c>
      <c r="S3" s="111" t="s">
        <v>19</v>
      </c>
      <c r="T3" s="114" t="s">
        <v>113</v>
      </c>
      <c r="U3" s="112" t="s">
        <v>114</v>
      </c>
      <c r="V3" s="112" t="s">
        <v>5</v>
      </c>
      <c r="W3" s="115" t="s">
        <v>103</v>
      </c>
    </row>
    <row r="4" spans="1:23" ht="12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23" ht="12" customHeight="1">
      <c r="A5" s="65"/>
      <c r="B5" s="184" t="s">
        <v>82</v>
      </c>
      <c r="C5" s="184"/>
      <c r="D5" s="184"/>
      <c r="E5" s="184"/>
      <c r="F5" s="184"/>
      <c r="G5" s="184"/>
      <c r="H5" s="184"/>
      <c r="I5" s="184"/>
      <c r="J5" s="184"/>
      <c r="K5" s="184"/>
      <c r="L5" s="184" t="s">
        <v>82</v>
      </c>
      <c r="M5" s="184"/>
      <c r="N5" s="184"/>
      <c r="O5" s="184"/>
      <c r="P5" s="184"/>
      <c r="Q5" s="184"/>
      <c r="R5" s="184"/>
      <c r="S5" s="184"/>
      <c r="T5" s="184"/>
      <c r="U5" s="184"/>
      <c r="V5" s="184"/>
    </row>
    <row r="6" spans="1:23" ht="12" customHeight="1">
      <c r="A6" s="134">
        <v>1992</v>
      </c>
      <c r="B6" s="90">
        <v>10328</v>
      </c>
      <c r="C6" s="90">
        <v>11792</v>
      </c>
      <c r="D6" s="90">
        <v>13123</v>
      </c>
      <c r="E6" s="90">
        <v>15715</v>
      </c>
      <c r="F6" s="90">
        <v>9084</v>
      </c>
      <c r="G6" s="90">
        <v>10179</v>
      </c>
      <c r="H6" s="90">
        <v>7509</v>
      </c>
      <c r="I6" s="90">
        <v>6825</v>
      </c>
      <c r="J6" s="90">
        <v>9053</v>
      </c>
      <c r="K6" s="90">
        <v>7408</v>
      </c>
      <c r="L6" s="90">
        <v>9404</v>
      </c>
      <c r="M6" s="90">
        <v>8793</v>
      </c>
      <c r="N6" s="90">
        <v>7996</v>
      </c>
      <c r="O6" s="90">
        <v>10399</v>
      </c>
      <c r="P6" s="90">
        <v>7096</v>
      </c>
      <c r="Q6" s="90">
        <v>13291</v>
      </c>
      <c r="R6" s="90">
        <v>8073</v>
      </c>
      <c r="S6" s="90">
        <v>9006</v>
      </c>
      <c r="T6" s="118">
        <v>9667</v>
      </c>
      <c r="U6" s="117">
        <v>13012</v>
      </c>
      <c r="V6" s="117">
        <v>8941</v>
      </c>
      <c r="W6" s="134">
        <v>1992</v>
      </c>
    </row>
    <row r="7" spans="1:23" ht="18" customHeight="1">
      <c r="A7" s="134">
        <v>1994</v>
      </c>
      <c r="B7" s="90">
        <v>15556</v>
      </c>
      <c r="C7" s="90">
        <v>17009</v>
      </c>
      <c r="D7" s="90">
        <v>19988</v>
      </c>
      <c r="E7" s="90">
        <v>21664</v>
      </c>
      <c r="F7" s="90">
        <v>13293</v>
      </c>
      <c r="G7" s="90">
        <v>13777</v>
      </c>
      <c r="H7" s="90">
        <v>11340</v>
      </c>
      <c r="I7" s="90">
        <v>9951</v>
      </c>
      <c r="J7" s="90">
        <v>14184</v>
      </c>
      <c r="K7" s="90">
        <v>11476</v>
      </c>
      <c r="L7" s="90">
        <v>12969</v>
      </c>
      <c r="M7" s="90">
        <v>11376</v>
      </c>
      <c r="N7" s="90">
        <v>10814</v>
      </c>
      <c r="O7" s="90">
        <v>15379</v>
      </c>
      <c r="P7" s="90">
        <v>10093</v>
      </c>
      <c r="Q7" s="90">
        <v>14536</v>
      </c>
      <c r="R7" s="90">
        <v>11775</v>
      </c>
      <c r="S7" s="90">
        <v>12458</v>
      </c>
      <c r="T7" s="118">
        <v>13615</v>
      </c>
      <c r="U7" s="117">
        <v>18785</v>
      </c>
      <c r="V7" s="117">
        <v>12507</v>
      </c>
      <c r="W7" s="134">
        <v>1994</v>
      </c>
    </row>
    <row r="8" spans="1:23" ht="12" customHeight="1">
      <c r="A8" s="134">
        <v>1995</v>
      </c>
      <c r="B8" s="90">
        <v>16714</v>
      </c>
      <c r="C8" s="90">
        <v>18879</v>
      </c>
      <c r="D8" s="90">
        <v>21689</v>
      </c>
      <c r="E8" s="90">
        <v>23697</v>
      </c>
      <c r="F8" s="90">
        <v>14114</v>
      </c>
      <c r="G8" s="90">
        <v>15406</v>
      </c>
      <c r="H8" s="90">
        <v>12057</v>
      </c>
      <c r="I8" s="90">
        <v>11519</v>
      </c>
      <c r="J8" s="90">
        <v>15050</v>
      </c>
      <c r="K8" s="90">
        <v>12789</v>
      </c>
      <c r="L8" s="90">
        <v>13448</v>
      </c>
      <c r="M8" s="90">
        <v>13558</v>
      </c>
      <c r="N8" s="90">
        <v>12203</v>
      </c>
      <c r="O8" s="90">
        <v>16732</v>
      </c>
      <c r="P8" s="90">
        <v>11442</v>
      </c>
      <c r="Q8" s="90">
        <v>16177</v>
      </c>
      <c r="R8" s="90">
        <v>13257</v>
      </c>
      <c r="S8" s="90">
        <v>13577</v>
      </c>
      <c r="T8" s="118">
        <v>14973</v>
      </c>
      <c r="U8" s="117">
        <v>20547</v>
      </c>
      <c r="V8" s="117">
        <v>13798</v>
      </c>
      <c r="W8" s="134">
        <v>1995</v>
      </c>
    </row>
    <row r="9" spans="1:23" ht="12" customHeight="1">
      <c r="A9" s="134">
        <v>1996</v>
      </c>
      <c r="B9" s="90">
        <v>16640</v>
      </c>
      <c r="C9" s="90">
        <v>19927</v>
      </c>
      <c r="D9" s="90">
        <v>22486</v>
      </c>
      <c r="E9" s="90">
        <v>24773</v>
      </c>
      <c r="F9" s="90">
        <v>14262</v>
      </c>
      <c r="G9" s="90">
        <v>16755</v>
      </c>
      <c r="H9" s="90">
        <v>12327</v>
      </c>
      <c r="I9" s="90">
        <v>11951</v>
      </c>
      <c r="J9" s="90">
        <v>16670</v>
      </c>
      <c r="K9" s="90">
        <v>14431</v>
      </c>
      <c r="L9" s="90">
        <v>13002</v>
      </c>
      <c r="M9" s="90">
        <v>13150</v>
      </c>
      <c r="N9" s="90">
        <v>13110</v>
      </c>
      <c r="O9" s="90">
        <v>17509</v>
      </c>
      <c r="P9" s="90">
        <v>11967</v>
      </c>
      <c r="Q9" s="90">
        <v>17262</v>
      </c>
      <c r="R9" s="90">
        <v>14251</v>
      </c>
      <c r="S9" s="90">
        <v>14218</v>
      </c>
      <c r="T9" s="118">
        <v>15661</v>
      </c>
      <c r="U9" s="117">
        <v>21348</v>
      </c>
      <c r="V9" s="117">
        <v>14487</v>
      </c>
      <c r="W9" s="134">
        <v>1996</v>
      </c>
    </row>
    <row r="10" spans="1:23" ht="12" customHeight="1">
      <c r="A10" s="134">
        <v>1997</v>
      </c>
      <c r="B10" s="90">
        <v>17932</v>
      </c>
      <c r="C10" s="90">
        <v>21104</v>
      </c>
      <c r="D10" s="90">
        <v>22209</v>
      </c>
      <c r="E10" s="90">
        <v>25903</v>
      </c>
      <c r="F10" s="90">
        <v>13224</v>
      </c>
      <c r="G10" s="90">
        <v>16679</v>
      </c>
      <c r="H10" s="90">
        <v>13031</v>
      </c>
      <c r="I10" s="90">
        <v>12559</v>
      </c>
      <c r="J10" s="90">
        <v>15930</v>
      </c>
      <c r="K10" s="90">
        <v>14484</v>
      </c>
      <c r="L10" s="90">
        <v>12535</v>
      </c>
      <c r="M10" s="90">
        <v>13542</v>
      </c>
      <c r="N10" s="90">
        <v>13966</v>
      </c>
      <c r="O10" s="90">
        <v>17823</v>
      </c>
      <c r="P10" s="90">
        <v>12526</v>
      </c>
      <c r="Q10" s="90">
        <v>17396</v>
      </c>
      <c r="R10" s="90">
        <v>13675</v>
      </c>
      <c r="S10" s="90">
        <v>15710</v>
      </c>
      <c r="T10" s="118">
        <v>15906</v>
      </c>
      <c r="U10" s="117">
        <v>22273</v>
      </c>
      <c r="V10" s="117">
        <v>14625</v>
      </c>
      <c r="W10" s="134">
        <v>1997</v>
      </c>
    </row>
    <row r="11" spans="1:23" ht="12" customHeight="1">
      <c r="A11" s="134">
        <v>1998</v>
      </c>
      <c r="B11" s="90">
        <v>17753</v>
      </c>
      <c r="C11" s="90">
        <v>20903</v>
      </c>
      <c r="D11" s="90">
        <v>22159</v>
      </c>
      <c r="E11" s="90">
        <v>27166</v>
      </c>
      <c r="F11" s="90">
        <v>13575</v>
      </c>
      <c r="G11" s="90">
        <v>16623</v>
      </c>
      <c r="H11" s="90">
        <v>13146</v>
      </c>
      <c r="I11" s="90">
        <v>12852</v>
      </c>
      <c r="J11" s="90">
        <v>16695</v>
      </c>
      <c r="K11" s="90">
        <v>14164</v>
      </c>
      <c r="L11" s="90">
        <v>13819</v>
      </c>
      <c r="M11" s="90">
        <v>14065</v>
      </c>
      <c r="N11" s="90">
        <v>14519</v>
      </c>
      <c r="O11" s="90">
        <v>17409</v>
      </c>
      <c r="P11" s="90">
        <v>12633</v>
      </c>
      <c r="Q11" s="90">
        <v>17958</v>
      </c>
      <c r="R11" s="90">
        <v>14259</v>
      </c>
      <c r="S11" s="90">
        <v>16235</v>
      </c>
      <c r="T11" s="118">
        <v>16221</v>
      </c>
      <c r="U11" s="117">
        <v>22605</v>
      </c>
      <c r="V11" s="117">
        <v>14975</v>
      </c>
      <c r="W11" s="134">
        <v>1998</v>
      </c>
    </row>
    <row r="12" spans="1:23" ht="12" customHeight="1">
      <c r="A12" s="134">
        <v>1999</v>
      </c>
      <c r="B12" s="90">
        <v>18626</v>
      </c>
      <c r="C12" s="90">
        <v>22142</v>
      </c>
      <c r="D12" s="90">
        <v>22744</v>
      </c>
      <c r="E12" s="90">
        <v>27499</v>
      </c>
      <c r="F12" s="90">
        <v>14026</v>
      </c>
      <c r="G12" s="90">
        <v>17183</v>
      </c>
      <c r="H12" s="90">
        <v>13544</v>
      </c>
      <c r="I12" s="90">
        <v>12800</v>
      </c>
      <c r="J12" s="90">
        <v>16474</v>
      </c>
      <c r="K12" s="90">
        <v>14770</v>
      </c>
      <c r="L12" s="90">
        <v>13808</v>
      </c>
      <c r="M12" s="90">
        <v>15594</v>
      </c>
      <c r="N12" s="90">
        <v>15181</v>
      </c>
      <c r="O12" s="90">
        <v>17152</v>
      </c>
      <c r="P12" s="90">
        <v>12976</v>
      </c>
      <c r="Q12" s="90">
        <v>18530</v>
      </c>
      <c r="R12" s="90">
        <v>18276</v>
      </c>
      <c r="S12" s="90">
        <v>16545</v>
      </c>
      <c r="T12" s="118">
        <v>16859</v>
      </c>
      <c r="U12" s="117">
        <v>23376</v>
      </c>
      <c r="V12" s="117">
        <v>15622</v>
      </c>
      <c r="W12" s="134">
        <v>1999</v>
      </c>
    </row>
    <row r="13" spans="1:23" ht="12" customHeight="1">
      <c r="A13" s="113">
        <v>2000</v>
      </c>
      <c r="B13" s="90">
        <v>18764</v>
      </c>
      <c r="C13" s="90">
        <v>22850</v>
      </c>
      <c r="D13" s="90">
        <v>23642</v>
      </c>
      <c r="E13" s="90">
        <v>29372</v>
      </c>
      <c r="F13" s="90">
        <v>14163</v>
      </c>
      <c r="G13" s="90">
        <v>17306</v>
      </c>
      <c r="H13" s="90">
        <v>13935</v>
      </c>
      <c r="I13" s="90">
        <v>13174</v>
      </c>
      <c r="J13" s="90">
        <v>15622</v>
      </c>
      <c r="K13" s="90">
        <v>15235</v>
      </c>
      <c r="L13" s="90">
        <v>13935</v>
      </c>
      <c r="M13" s="90">
        <v>16625</v>
      </c>
      <c r="N13" s="90">
        <v>15511</v>
      </c>
      <c r="O13" s="90">
        <v>16146</v>
      </c>
      <c r="P13" s="90">
        <v>13429</v>
      </c>
      <c r="Q13" s="90">
        <v>17844</v>
      </c>
      <c r="R13" s="90">
        <v>20842</v>
      </c>
      <c r="S13" s="90">
        <v>18501</v>
      </c>
      <c r="T13" s="118">
        <v>17310</v>
      </c>
      <c r="U13" s="117">
        <v>24442</v>
      </c>
      <c r="V13" s="117">
        <v>15983</v>
      </c>
      <c r="W13" s="113">
        <v>2000</v>
      </c>
    </row>
    <row r="14" spans="1:23" ht="12" customHeight="1">
      <c r="A14" s="113">
        <v>2001</v>
      </c>
      <c r="B14" s="90">
        <v>19152</v>
      </c>
      <c r="C14" s="90">
        <v>23645</v>
      </c>
      <c r="D14" s="90">
        <v>24674</v>
      </c>
      <c r="E14" s="90">
        <v>29391</v>
      </c>
      <c r="F14" s="90">
        <v>14449</v>
      </c>
      <c r="G14" s="90">
        <v>17417</v>
      </c>
      <c r="H14" s="90">
        <v>13943</v>
      </c>
      <c r="I14" s="90">
        <v>13694</v>
      </c>
      <c r="J14" s="90">
        <v>15339</v>
      </c>
      <c r="K14" s="90">
        <v>17325</v>
      </c>
      <c r="L14" s="90">
        <v>14687</v>
      </c>
      <c r="M14" s="90">
        <v>16685</v>
      </c>
      <c r="N14" s="90">
        <v>16333</v>
      </c>
      <c r="O14" s="90">
        <v>15564</v>
      </c>
      <c r="P14" s="90">
        <v>14433</v>
      </c>
      <c r="Q14" s="90">
        <v>17380</v>
      </c>
      <c r="R14" s="90">
        <v>22203</v>
      </c>
      <c r="S14" s="90">
        <v>19793</v>
      </c>
      <c r="T14" s="118">
        <v>17777</v>
      </c>
      <c r="U14" s="117">
        <v>24972</v>
      </c>
      <c r="V14" s="117">
        <v>16451</v>
      </c>
      <c r="W14" s="113">
        <v>2001</v>
      </c>
    </row>
    <row r="15" spans="1:23" ht="12" customHeight="1">
      <c r="A15" s="113">
        <v>2002</v>
      </c>
      <c r="B15" s="90">
        <v>19866</v>
      </c>
      <c r="C15" s="90">
        <v>23834</v>
      </c>
      <c r="D15" s="90">
        <v>25560</v>
      </c>
      <c r="E15" s="90">
        <v>29422</v>
      </c>
      <c r="F15" s="90">
        <v>14587</v>
      </c>
      <c r="G15" s="90">
        <v>17576</v>
      </c>
      <c r="H15" s="90">
        <v>14448</v>
      </c>
      <c r="I15" s="90">
        <v>14018</v>
      </c>
      <c r="J15" s="90">
        <v>15746</v>
      </c>
      <c r="K15" s="90">
        <v>17548</v>
      </c>
      <c r="L15" s="90">
        <v>15537</v>
      </c>
      <c r="M15" s="90">
        <v>17016</v>
      </c>
      <c r="N15" s="90">
        <v>17314</v>
      </c>
      <c r="O15" s="90">
        <v>15657</v>
      </c>
      <c r="P15" s="90">
        <v>14923</v>
      </c>
      <c r="Q15" s="90">
        <v>18194</v>
      </c>
      <c r="R15" s="90">
        <v>21360</v>
      </c>
      <c r="S15" s="90">
        <v>19475</v>
      </c>
      <c r="T15" s="118">
        <v>18051</v>
      </c>
      <c r="U15" s="117">
        <v>25367</v>
      </c>
      <c r="V15" s="117">
        <v>16713</v>
      </c>
      <c r="W15" s="113">
        <v>2002</v>
      </c>
    </row>
    <row r="16" spans="1:23" ht="12" customHeight="1">
      <c r="A16" s="113">
        <v>2003</v>
      </c>
      <c r="B16" s="90">
        <v>20710</v>
      </c>
      <c r="C16" s="90">
        <v>25288</v>
      </c>
      <c r="D16" s="90">
        <v>26341</v>
      </c>
      <c r="E16" s="90">
        <v>30062</v>
      </c>
      <c r="F16" s="90">
        <v>14276</v>
      </c>
      <c r="G16" s="90">
        <v>17609</v>
      </c>
      <c r="H16" s="90">
        <v>14526</v>
      </c>
      <c r="I16" s="90">
        <v>13790</v>
      </c>
      <c r="J16" s="90">
        <v>15581</v>
      </c>
      <c r="K16" s="90">
        <v>18868</v>
      </c>
      <c r="L16" s="90">
        <v>16408</v>
      </c>
      <c r="M16" s="90">
        <v>17191</v>
      </c>
      <c r="N16" s="90">
        <v>16451</v>
      </c>
      <c r="O16" s="90">
        <v>15525</v>
      </c>
      <c r="P16" s="90">
        <v>14807</v>
      </c>
      <c r="Q16" s="90">
        <v>17426</v>
      </c>
      <c r="R16" s="90">
        <v>22790</v>
      </c>
      <c r="S16" s="90">
        <v>18731</v>
      </c>
      <c r="T16" s="118">
        <v>18266</v>
      </c>
      <c r="U16" s="117">
        <v>26326</v>
      </c>
      <c r="V16" s="117">
        <v>16798</v>
      </c>
      <c r="W16" s="113">
        <v>2003</v>
      </c>
    </row>
    <row r="17" spans="1:23" ht="12" customHeight="1">
      <c r="A17" s="113">
        <v>2004</v>
      </c>
      <c r="B17" s="90">
        <v>21206</v>
      </c>
      <c r="C17" s="90">
        <v>26422</v>
      </c>
      <c r="D17" s="90">
        <v>26032</v>
      </c>
      <c r="E17" s="90">
        <v>30754</v>
      </c>
      <c r="F17" s="90">
        <v>14336</v>
      </c>
      <c r="G17" s="90">
        <v>18571</v>
      </c>
      <c r="H17" s="90">
        <v>14660</v>
      </c>
      <c r="I17" s="90">
        <v>14055</v>
      </c>
      <c r="J17" s="90">
        <v>16178</v>
      </c>
      <c r="K17" s="90">
        <v>17887</v>
      </c>
      <c r="L17" s="90">
        <v>15704</v>
      </c>
      <c r="M17" s="90">
        <v>17516</v>
      </c>
      <c r="N17" s="90">
        <v>17023</v>
      </c>
      <c r="O17" s="90">
        <v>16259</v>
      </c>
      <c r="P17" s="90">
        <v>15553</v>
      </c>
      <c r="Q17" s="90">
        <v>17787</v>
      </c>
      <c r="R17" s="90">
        <v>26622</v>
      </c>
      <c r="S17" s="90">
        <v>19555</v>
      </c>
      <c r="T17" s="118">
        <v>18816</v>
      </c>
      <c r="U17" s="117">
        <v>26956</v>
      </c>
      <c r="V17" s="117">
        <v>17338</v>
      </c>
      <c r="W17" s="113">
        <v>2004</v>
      </c>
    </row>
    <row r="18" spans="1:23" ht="12" customHeight="1">
      <c r="A18" s="113">
        <v>2005</v>
      </c>
      <c r="B18" s="90">
        <v>21338</v>
      </c>
      <c r="C18" s="90">
        <v>26273</v>
      </c>
      <c r="D18" s="90">
        <v>26769</v>
      </c>
      <c r="E18" s="90">
        <v>31299</v>
      </c>
      <c r="F18" s="90">
        <v>14695</v>
      </c>
      <c r="G18" s="90">
        <v>20879</v>
      </c>
      <c r="H18" s="90">
        <v>15355</v>
      </c>
      <c r="I18" s="90">
        <v>13912</v>
      </c>
      <c r="J18" s="90">
        <v>15756</v>
      </c>
      <c r="K18" s="90">
        <v>18243</v>
      </c>
      <c r="L18" s="90">
        <v>16685</v>
      </c>
      <c r="M18" s="90">
        <v>17955</v>
      </c>
      <c r="N18" s="90">
        <v>16795</v>
      </c>
      <c r="O18" s="90">
        <v>16109</v>
      </c>
      <c r="P18" s="90">
        <v>16101</v>
      </c>
      <c r="Q18" s="90">
        <v>18385</v>
      </c>
      <c r="R18" s="90">
        <v>25696</v>
      </c>
      <c r="S18" s="90">
        <v>20071</v>
      </c>
      <c r="T18" s="118">
        <v>19140</v>
      </c>
      <c r="U18" s="117">
        <v>27295</v>
      </c>
      <c r="V18" s="117">
        <v>17662</v>
      </c>
      <c r="W18" s="113">
        <v>2005</v>
      </c>
    </row>
    <row r="19" spans="1:23" ht="12" customHeight="1">
      <c r="A19" s="113">
        <v>2006</v>
      </c>
      <c r="B19" s="90">
        <v>22727</v>
      </c>
      <c r="C19" s="90">
        <v>26659</v>
      </c>
      <c r="D19" s="90">
        <v>27636</v>
      </c>
      <c r="E19" s="90">
        <v>31762</v>
      </c>
      <c r="F19" s="90">
        <v>15111</v>
      </c>
      <c r="G19" s="90">
        <v>27509</v>
      </c>
      <c r="H19" s="90">
        <v>15755</v>
      </c>
      <c r="I19" s="90">
        <v>14634</v>
      </c>
      <c r="J19" s="90">
        <v>16227</v>
      </c>
      <c r="K19" s="90">
        <v>20284</v>
      </c>
      <c r="L19" s="90">
        <v>18000</v>
      </c>
      <c r="M19" s="90">
        <v>18712</v>
      </c>
      <c r="N19" s="90">
        <v>17533</v>
      </c>
      <c r="O19" s="90">
        <v>16515</v>
      </c>
      <c r="P19" s="90">
        <v>17078</v>
      </c>
      <c r="Q19" s="90">
        <v>21238</v>
      </c>
      <c r="R19" s="90">
        <v>21094</v>
      </c>
      <c r="S19" s="90">
        <v>22062</v>
      </c>
      <c r="T19" s="118">
        <v>20145</v>
      </c>
      <c r="U19" s="117">
        <v>28012</v>
      </c>
      <c r="V19" s="117">
        <v>18721</v>
      </c>
      <c r="W19" s="113">
        <v>2006</v>
      </c>
    </row>
    <row r="20" spans="1:23" ht="12" customHeight="1">
      <c r="A20" s="113">
        <v>2007</v>
      </c>
      <c r="B20" s="90">
        <v>23598</v>
      </c>
      <c r="C20" s="90">
        <v>27701</v>
      </c>
      <c r="D20" s="90">
        <v>28733</v>
      </c>
      <c r="E20" s="90">
        <v>32635</v>
      </c>
      <c r="F20" s="90">
        <v>15562</v>
      </c>
      <c r="G20" s="90">
        <v>27776</v>
      </c>
      <c r="H20" s="90">
        <v>16397</v>
      </c>
      <c r="I20" s="90">
        <v>15337</v>
      </c>
      <c r="J20" s="90">
        <v>16494</v>
      </c>
      <c r="K20" s="90">
        <v>22027</v>
      </c>
      <c r="L20" s="90">
        <v>19784</v>
      </c>
      <c r="M20" s="90">
        <v>19458</v>
      </c>
      <c r="N20" s="90">
        <v>18208</v>
      </c>
      <c r="O20" s="90">
        <v>17484</v>
      </c>
      <c r="P20" s="90">
        <v>17956</v>
      </c>
      <c r="Q20" s="90">
        <v>24670</v>
      </c>
      <c r="R20" s="90">
        <v>21917</v>
      </c>
      <c r="S20" s="90">
        <v>21711</v>
      </c>
      <c r="T20" s="118">
        <v>21074</v>
      </c>
      <c r="U20" s="117">
        <v>28994</v>
      </c>
      <c r="V20" s="117">
        <v>19636</v>
      </c>
      <c r="W20" s="113">
        <v>2007</v>
      </c>
    </row>
    <row r="21" spans="1:23" ht="12" customHeight="1">
      <c r="A21" s="113">
        <v>2008</v>
      </c>
      <c r="B21" s="90">
        <v>24927</v>
      </c>
      <c r="C21" s="90">
        <v>28783</v>
      </c>
      <c r="D21" s="90">
        <v>34346</v>
      </c>
      <c r="E21" s="90">
        <v>33798</v>
      </c>
      <c r="F21" s="90">
        <v>16260</v>
      </c>
      <c r="G21" s="90">
        <v>28775</v>
      </c>
      <c r="H21" s="90">
        <v>17404</v>
      </c>
      <c r="I21" s="90">
        <v>15919</v>
      </c>
      <c r="J21" s="90">
        <v>17584</v>
      </c>
      <c r="K21" s="90">
        <v>21507</v>
      </c>
      <c r="L21" s="90">
        <v>19743</v>
      </c>
      <c r="M21" s="90">
        <v>19149</v>
      </c>
      <c r="N21" s="90">
        <v>19544</v>
      </c>
      <c r="O21" s="90">
        <v>17932</v>
      </c>
      <c r="P21" s="90">
        <v>18536</v>
      </c>
      <c r="Q21" s="90">
        <v>28014</v>
      </c>
      <c r="R21" s="90">
        <v>22615</v>
      </c>
      <c r="S21" s="90">
        <v>21814</v>
      </c>
      <c r="T21" s="118">
        <v>21920</v>
      </c>
      <c r="U21" s="117">
        <v>30900</v>
      </c>
      <c r="V21" s="117">
        <v>20280</v>
      </c>
      <c r="W21" s="113">
        <v>2008</v>
      </c>
    </row>
    <row r="22" spans="1:23" ht="12" customHeight="1">
      <c r="A22" s="113">
        <v>2009</v>
      </c>
      <c r="B22" s="90">
        <v>24614</v>
      </c>
      <c r="C22" s="90">
        <v>27891</v>
      </c>
      <c r="D22" s="90">
        <v>33595</v>
      </c>
      <c r="E22" s="90">
        <v>35456</v>
      </c>
      <c r="F22" s="90">
        <v>16358</v>
      </c>
      <c r="G22" s="90">
        <v>28854</v>
      </c>
      <c r="H22" s="90">
        <v>17523</v>
      </c>
      <c r="I22" s="90">
        <v>15436</v>
      </c>
      <c r="J22" s="90">
        <v>17307</v>
      </c>
      <c r="K22" s="90">
        <v>19459</v>
      </c>
      <c r="L22" s="90">
        <v>19013</v>
      </c>
      <c r="M22" s="90">
        <v>18470</v>
      </c>
      <c r="N22" s="90">
        <v>19600</v>
      </c>
      <c r="O22" s="90">
        <v>17690</v>
      </c>
      <c r="P22" s="90">
        <v>18351</v>
      </c>
      <c r="Q22" s="90">
        <v>28639</v>
      </c>
      <c r="R22" s="90">
        <v>21464</v>
      </c>
      <c r="S22" s="90">
        <v>20340</v>
      </c>
      <c r="T22" s="118">
        <v>21542</v>
      </c>
      <c r="U22" s="117">
        <v>31166</v>
      </c>
      <c r="V22" s="117">
        <v>19772</v>
      </c>
      <c r="W22" s="113">
        <v>2009</v>
      </c>
    </row>
    <row r="23" spans="1:23" ht="12" customHeight="1">
      <c r="A23" s="113">
        <v>2010</v>
      </c>
      <c r="B23" s="90">
        <v>25922</v>
      </c>
      <c r="C23" s="90">
        <v>28549</v>
      </c>
      <c r="D23" s="90">
        <v>35146</v>
      </c>
      <c r="E23" s="90">
        <v>35892</v>
      </c>
      <c r="F23" s="90">
        <v>16916</v>
      </c>
      <c r="G23" s="90">
        <v>29958</v>
      </c>
      <c r="H23" s="90">
        <v>18197</v>
      </c>
      <c r="I23" s="90">
        <v>15432</v>
      </c>
      <c r="J23" s="90">
        <v>17413</v>
      </c>
      <c r="K23" s="90">
        <v>20538</v>
      </c>
      <c r="L23" s="90">
        <v>19818</v>
      </c>
      <c r="M23" s="90">
        <v>19154</v>
      </c>
      <c r="N23" s="90">
        <v>20261</v>
      </c>
      <c r="O23" s="90">
        <v>18042</v>
      </c>
      <c r="P23" s="90">
        <v>19741</v>
      </c>
      <c r="Q23" s="90">
        <v>31909</v>
      </c>
      <c r="R23" s="90">
        <v>24117</v>
      </c>
      <c r="S23" s="90">
        <v>23531</v>
      </c>
      <c r="T23" s="118">
        <v>22613</v>
      </c>
      <c r="U23" s="117">
        <v>32019</v>
      </c>
      <c r="V23" s="117">
        <v>20868</v>
      </c>
      <c r="W23" s="113">
        <v>2010</v>
      </c>
    </row>
    <row r="24" spans="1:23" ht="12" customHeight="1">
      <c r="A24" s="113">
        <v>2011</v>
      </c>
      <c r="B24" s="90">
        <v>26838</v>
      </c>
      <c r="C24" s="90">
        <v>28988</v>
      </c>
      <c r="D24" s="90">
        <v>35860</v>
      </c>
      <c r="E24" s="90">
        <v>36549</v>
      </c>
      <c r="F24" s="90">
        <v>17680</v>
      </c>
      <c r="G24" s="90">
        <v>30321</v>
      </c>
      <c r="H24" s="90">
        <v>19648</v>
      </c>
      <c r="I24" s="90">
        <v>16382</v>
      </c>
      <c r="J24" s="90">
        <v>17326</v>
      </c>
      <c r="K24" s="90">
        <v>22183</v>
      </c>
      <c r="L24" s="90">
        <v>21072</v>
      </c>
      <c r="M24" s="90">
        <v>19841</v>
      </c>
      <c r="N24" s="90">
        <v>21116</v>
      </c>
      <c r="O24" s="90">
        <v>19085</v>
      </c>
      <c r="P24" s="90">
        <v>21281</v>
      </c>
      <c r="Q24" s="90">
        <v>31270</v>
      </c>
      <c r="R24" s="90">
        <v>26178</v>
      </c>
      <c r="S24" s="90">
        <v>22514</v>
      </c>
      <c r="T24" s="118">
        <v>23387</v>
      </c>
      <c r="U24" s="117">
        <v>32699</v>
      </c>
      <c r="V24" s="117">
        <v>21644</v>
      </c>
      <c r="W24" s="113">
        <v>2011</v>
      </c>
    </row>
    <row r="25" spans="1:23" ht="12" customHeight="1">
      <c r="A25" s="113">
        <v>2012</v>
      </c>
      <c r="B25" s="90">
        <v>27534</v>
      </c>
      <c r="C25" s="90">
        <v>29543</v>
      </c>
      <c r="D25" s="90">
        <v>33534</v>
      </c>
      <c r="E25" s="90">
        <v>36963</v>
      </c>
      <c r="F25" s="90">
        <v>18512</v>
      </c>
      <c r="G25" s="90">
        <v>30416</v>
      </c>
      <c r="H25" s="90">
        <v>20235</v>
      </c>
      <c r="I25" s="90">
        <v>17485</v>
      </c>
      <c r="J25" s="90">
        <v>17792</v>
      </c>
      <c r="K25" s="90">
        <v>22091</v>
      </c>
      <c r="L25" s="90">
        <v>21620</v>
      </c>
      <c r="M25" s="90">
        <v>20555</v>
      </c>
      <c r="N25" s="90">
        <v>22201</v>
      </c>
      <c r="O25" s="90">
        <v>19871</v>
      </c>
      <c r="P25" s="90">
        <v>22347</v>
      </c>
      <c r="Q25" s="90">
        <v>31892</v>
      </c>
      <c r="R25" s="90">
        <v>27880</v>
      </c>
      <c r="S25" s="90">
        <v>23911</v>
      </c>
      <c r="T25" s="118">
        <v>24029</v>
      </c>
      <c r="U25" s="117">
        <v>32806</v>
      </c>
      <c r="V25" s="117">
        <v>22376</v>
      </c>
      <c r="W25" s="113">
        <v>2012</v>
      </c>
    </row>
    <row r="26" spans="1:23" ht="12" customHeight="1">
      <c r="A26" s="125">
        <v>2013</v>
      </c>
      <c r="B26" s="90">
        <v>27769</v>
      </c>
      <c r="C26" s="90">
        <v>30490</v>
      </c>
      <c r="D26" s="90">
        <v>32629</v>
      </c>
      <c r="E26" s="90">
        <v>37097</v>
      </c>
      <c r="F26" s="90">
        <v>18968</v>
      </c>
      <c r="G26" s="90">
        <v>31315</v>
      </c>
      <c r="H26" s="90">
        <v>21274</v>
      </c>
      <c r="I26" s="90">
        <v>18094</v>
      </c>
      <c r="J26" s="90">
        <v>18466</v>
      </c>
      <c r="K26" s="90">
        <v>23083</v>
      </c>
      <c r="L26" s="90">
        <v>22620</v>
      </c>
      <c r="M26" s="90">
        <v>21390</v>
      </c>
      <c r="N26" s="90">
        <v>23004</v>
      </c>
      <c r="O26" s="90">
        <v>21386</v>
      </c>
      <c r="P26" s="90">
        <v>23142</v>
      </c>
      <c r="Q26" s="90">
        <v>31091</v>
      </c>
      <c r="R26" s="90">
        <v>28166</v>
      </c>
      <c r="S26" s="90">
        <v>25303</v>
      </c>
      <c r="T26" s="118">
        <v>24715</v>
      </c>
      <c r="U26" s="117">
        <v>33035</v>
      </c>
      <c r="V26" s="117">
        <v>23142</v>
      </c>
      <c r="W26" s="125">
        <v>2013</v>
      </c>
    </row>
    <row r="27" spans="1:23" ht="12" customHeight="1">
      <c r="A27" s="134">
        <v>2014</v>
      </c>
      <c r="B27" s="90">
        <v>28795</v>
      </c>
      <c r="C27" s="90">
        <v>31892</v>
      </c>
      <c r="D27" s="90">
        <v>33493</v>
      </c>
      <c r="E27" s="90">
        <v>38651</v>
      </c>
      <c r="F27" s="90">
        <v>20140</v>
      </c>
      <c r="G27" s="90">
        <v>32563</v>
      </c>
      <c r="H27" s="90">
        <v>22161</v>
      </c>
      <c r="I27" s="90">
        <v>19158</v>
      </c>
      <c r="J27" s="90">
        <v>19225</v>
      </c>
      <c r="K27" s="90">
        <v>24842</v>
      </c>
      <c r="L27" s="90">
        <v>23806</v>
      </c>
      <c r="M27" s="90">
        <v>22577</v>
      </c>
      <c r="N27" s="90">
        <v>24387</v>
      </c>
      <c r="O27" s="90">
        <v>22688</v>
      </c>
      <c r="P27" s="90">
        <v>24689</v>
      </c>
      <c r="Q27" s="90">
        <v>31175</v>
      </c>
      <c r="R27" s="90">
        <v>30960</v>
      </c>
      <c r="S27" s="90">
        <v>25986</v>
      </c>
      <c r="T27" s="118">
        <v>25980</v>
      </c>
      <c r="U27" s="117">
        <v>34378</v>
      </c>
      <c r="V27" s="117">
        <v>24387</v>
      </c>
      <c r="W27" s="134">
        <v>2014</v>
      </c>
    </row>
    <row r="28" spans="1:23" ht="12" customHeight="1">
      <c r="A28" s="146">
        <v>2015</v>
      </c>
      <c r="B28" s="90">
        <v>30172</v>
      </c>
      <c r="C28" s="90">
        <v>33389</v>
      </c>
      <c r="D28" s="90">
        <v>35171</v>
      </c>
      <c r="E28" s="90">
        <v>39822</v>
      </c>
      <c r="F28" s="90">
        <v>20537</v>
      </c>
      <c r="G28" s="90">
        <v>31379</v>
      </c>
      <c r="H28" s="90">
        <v>22480</v>
      </c>
      <c r="I28" s="90">
        <v>19248</v>
      </c>
      <c r="J28" s="90">
        <v>19656</v>
      </c>
      <c r="K28" s="90">
        <v>24628</v>
      </c>
      <c r="L28" s="90">
        <v>25499</v>
      </c>
      <c r="M28" s="90">
        <v>23045</v>
      </c>
      <c r="N28" s="90">
        <v>24832</v>
      </c>
      <c r="O28" s="90">
        <v>23115</v>
      </c>
      <c r="P28" s="90">
        <v>25040</v>
      </c>
      <c r="Q28" s="90">
        <v>29965</v>
      </c>
      <c r="R28" s="90">
        <v>31979</v>
      </c>
      <c r="S28" s="90">
        <v>28158</v>
      </c>
      <c r="T28" s="118">
        <v>26476</v>
      </c>
      <c r="U28" s="117">
        <v>35773</v>
      </c>
      <c r="V28" s="117">
        <v>24709</v>
      </c>
      <c r="W28" s="146">
        <v>2015</v>
      </c>
    </row>
    <row r="29" spans="1:23" ht="12" customHeight="1">
      <c r="A29" s="153">
        <v>2016</v>
      </c>
      <c r="B29" s="90">
        <v>30433</v>
      </c>
      <c r="C29" s="90">
        <v>33628</v>
      </c>
      <c r="D29" s="90">
        <v>34801</v>
      </c>
      <c r="E29" s="90">
        <v>40354</v>
      </c>
      <c r="F29" s="90">
        <v>20972</v>
      </c>
      <c r="G29" s="90">
        <v>32132</v>
      </c>
      <c r="H29" s="90">
        <v>22666</v>
      </c>
      <c r="I29" s="90">
        <v>19929</v>
      </c>
      <c r="J29" s="90">
        <v>19959</v>
      </c>
      <c r="K29" s="90">
        <v>25258</v>
      </c>
      <c r="L29" s="90">
        <v>26076</v>
      </c>
      <c r="M29" s="90">
        <v>23702</v>
      </c>
      <c r="N29" s="90">
        <v>24897</v>
      </c>
      <c r="O29" s="90">
        <v>23777</v>
      </c>
      <c r="P29" s="90">
        <v>24604</v>
      </c>
      <c r="Q29" s="90">
        <v>30436</v>
      </c>
      <c r="R29" s="90">
        <v>33237</v>
      </c>
      <c r="S29" s="90">
        <v>28426</v>
      </c>
      <c r="T29" s="118">
        <v>26976</v>
      </c>
      <c r="U29" s="117">
        <v>36084</v>
      </c>
      <c r="V29" s="117">
        <v>25235</v>
      </c>
      <c r="W29" s="153">
        <v>2016</v>
      </c>
    </row>
    <row r="30" spans="1:23" ht="12" customHeight="1">
      <c r="A30" s="158">
        <v>2017</v>
      </c>
      <c r="B30" s="90">
        <v>29889</v>
      </c>
      <c r="C30" s="90">
        <v>34381</v>
      </c>
      <c r="D30" s="90">
        <v>35874</v>
      </c>
      <c r="E30" s="90">
        <v>41552</v>
      </c>
      <c r="F30" s="90">
        <v>21465</v>
      </c>
      <c r="G30" s="90">
        <v>32135</v>
      </c>
      <c r="H30" s="90">
        <v>23953</v>
      </c>
      <c r="I30" s="90">
        <v>20661</v>
      </c>
      <c r="J30" s="90">
        <v>20970</v>
      </c>
      <c r="K30" s="90">
        <v>26211</v>
      </c>
      <c r="L30" s="90">
        <v>27247</v>
      </c>
      <c r="M30" s="90">
        <v>25051</v>
      </c>
      <c r="N30" s="90">
        <v>25779</v>
      </c>
      <c r="O30" s="90">
        <v>24521</v>
      </c>
      <c r="P30" s="90">
        <v>26121</v>
      </c>
      <c r="Q30" s="90">
        <v>32225</v>
      </c>
      <c r="R30" s="90">
        <v>34817</v>
      </c>
      <c r="S30" s="90">
        <v>29647</v>
      </c>
      <c r="T30" s="118">
        <v>27953</v>
      </c>
      <c r="U30" s="117">
        <v>36879</v>
      </c>
      <c r="V30" s="117">
        <v>26230</v>
      </c>
      <c r="W30" s="158">
        <v>2017</v>
      </c>
    </row>
    <row r="31" spans="1:23" ht="12" customHeight="1">
      <c r="A31" s="162">
        <v>2018</v>
      </c>
      <c r="B31" s="90">
        <v>31709</v>
      </c>
      <c r="C31" s="90">
        <v>35063</v>
      </c>
      <c r="D31" s="90">
        <v>37277</v>
      </c>
      <c r="E31" s="90">
        <v>42440</v>
      </c>
      <c r="F31" s="90">
        <v>22033</v>
      </c>
      <c r="G31" s="90">
        <v>33496</v>
      </c>
      <c r="H31" s="90">
        <v>24692</v>
      </c>
      <c r="I31" s="90">
        <v>20987</v>
      </c>
      <c r="J31" s="90">
        <v>21456</v>
      </c>
      <c r="K31" s="90">
        <v>26698</v>
      </c>
      <c r="L31" s="90">
        <v>27714</v>
      </c>
      <c r="M31" s="90">
        <v>26028</v>
      </c>
      <c r="N31" s="90">
        <v>26568</v>
      </c>
      <c r="O31" s="90">
        <v>25317</v>
      </c>
      <c r="P31" s="90">
        <v>26555</v>
      </c>
      <c r="Q31" s="90">
        <v>32674</v>
      </c>
      <c r="R31" s="90">
        <v>35603</v>
      </c>
      <c r="S31" s="90">
        <v>29519</v>
      </c>
      <c r="T31" s="118">
        <v>28670</v>
      </c>
      <c r="U31" s="117">
        <v>37988</v>
      </c>
      <c r="V31" s="117">
        <v>26862</v>
      </c>
      <c r="W31" s="162">
        <v>2018</v>
      </c>
    </row>
    <row r="32" spans="1:23" ht="12" customHeight="1">
      <c r="A32" s="4"/>
      <c r="B32" s="67"/>
      <c r="C32" s="67"/>
      <c r="D32" s="67"/>
      <c r="E32" s="67"/>
      <c r="F32" s="67"/>
      <c r="G32" s="67"/>
      <c r="H32" s="67"/>
      <c r="I32" s="68"/>
      <c r="J32" s="68"/>
      <c r="K32" s="68"/>
      <c r="L32" s="67"/>
      <c r="M32" s="67"/>
      <c r="N32" s="67"/>
      <c r="O32" s="67"/>
      <c r="P32" s="67"/>
      <c r="Q32" s="67"/>
      <c r="R32" s="67"/>
      <c r="S32" s="68"/>
      <c r="W32" s="4"/>
    </row>
    <row r="33" spans="1:23" s="2" customFormat="1" ht="12" customHeight="1">
      <c r="A33" s="65"/>
      <c r="B33" s="184" t="s">
        <v>58</v>
      </c>
      <c r="C33" s="184"/>
      <c r="D33" s="184"/>
      <c r="E33" s="184"/>
      <c r="F33" s="184"/>
      <c r="G33" s="184"/>
      <c r="H33" s="184"/>
      <c r="I33" s="184"/>
      <c r="J33" s="184"/>
      <c r="K33" s="184"/>
      <c r="L33" s="184" t="s">
        <v>58</v>
      </c>
      <c r="M33" s="184"/>
      <c r="N33" s="184"/>
      <c r="O33" s="184"/>
      <c r="P33" s="184"/>
      <c r="Q33" s="184"/>
      <c r="R33" s="184"/>
      <c r="S33" s="184"/>
      <c r="T33" s="184"/>
      <c r="U33" s="184"/>
      <c r="V33" s="184"/>
      <c r="W33" s="65"/>
    </row>
    <row r="34" spans="1:23" s="2" customFormat="1" ht="12" customHeight="1">
      <c r="A34" s="134">
        <v>1995</v>
      </c>
      <c r="B34" s="71">
        <f>B8/B7*100-100</f>
        <v>7.4440730264849577</v>
      </c>
      <c r="C34" s="71">
        <f t="shared" ref="C34:V47" si="0">C8/C7*100-100</f>
        <v>10.994179552001881</v>
      </c>
      <c r="D34" s="71">
        <f t="shared" si="0"/>
        <v>8.510106063638176</v>
      </c>
      <c r="E34" s="71">
        <f t="shared" si="0"/>
        <v>9.3842319054652847</v>
      </c>
      <c r="F34" s="71">
        <f t="shared" si="0"/>
        <v>6.1761829534341359</v>
      </c>
      <c r="G34" s="71">
        <f t="shared" si="0"/>
        <v>11.824054583726507</v>
      </c>
      <c r="H34" s="71">
        <f t="shared" si="0"/>
        <v>6.3227513227513299</v>
      </c>
      <c r="I34" s="71">
        <f t="shared" si="0"/>
        <v>15.757210330620026</v>
      </c>
      <c r="J34" s="71">
        <f t="shared" si="0"/>
        <v>6.1054709531866962</v>
      </c>
      <c r="K34" s="71">
        <f t="shared" si="0"/>
        <v>11.441268734750778</v>
      </c>
      <c r="L34" s="71">
        <f t="shared" si="0"/>
        <v>3.693422777392243</v>
      </c>
      <c r="M34" s="71">
        <f t="shared" si="0"/>
        <v>19.180731364275672</v>
      </c>
      <c r="N34" s="71">
        <f t="shared" si="0"/>
        <v>12.844460884039208</v>
      </c>
      <c r="O34" s="71">
        <f t="shared" si="0"/>
        <v>8.7977111645750625</v>
      </c>
      <c r="P34" s="71">
        <f t="shared" si="0"/>
        <v>13.365698999306446</v>
      </c>
      <c r="Q34" s="71">
        <f t="shared" si="0"/>
        <v>11.2892129884425</v>
      </c>
      <c r="R34" s="71">
        <f t="shared" si="0"/>
        <v>12.585987261146499</v>
      </c>
      <c r="S34" s="71">
        <f t="shared" si="0"/>
        <v>8.9821801252207365</v>
      </c>
      <c r="T34" s="100">
        <f t="shared" si="0"/>
        <v>9.9742930591259551</v>
      </c>
      <c r="U34" s="71">
        <f t="shared" si="0"/>
        <v>9.379824327921213</v>
      </c>
      <c r="V34" s="71">
        <f t="shared" si="0"/>
        <v>10.322219557048058</v>
      </c>
      <c r="W34" s="134">
        <v>1995</v>
      </c>
    </row>
    <row r="35" spans="1:23" s="2" customFormat="1" ht="12" customHeight="1">
      <c r="A35" s="134">
        <v>1996</v>
      </c>
      <c r="B35" s="71">
        <f t="shared" ref="B35:Q57" si="1">B9/B8*100-100</f>
        <v>-0.44274261098480849</v>
      </c>
      <c r="C35" s="71">
        <f t="shared" si="1"/>
        <v>5.5511414799512551</v>
      </c>
      <c r="D35" s="71">
        <f t="shared" si="1"/>
        <v>3.674673797777686</v>
      </c>
      <c r="E35" s="71">
        <f t="shared" si="1"/>
        <v>4.540659155167333</v>
      </c>
      <c r="F35" s="71">
        <f t="shared" si="1"/>
        <v>1.0486042227575467</v>
      </c>
      <c r="G35" s="71">
        <f t="shared" si="1"/>
        <v>8.7563287031026817</v>
      </c>
      <c r="H35" s="71">
        <f t="shared" si="1"/>
        <v>2.2393630256282648</v>
      </c>
      <c r="I35" s="71">
        <f t="shared" si="1"/>
        <v>3.7503255490928069</v>
      </c>
      <c r="J35" s="71">
        <f t="shared" si="1"/>
        <v>10.7641196013289</v>
      </c>
      <c r="K35" s="71">
        <f t="shared" si="1"/>
        <v>12.839158651966542</v>
      </c>
      <c r="L35" s="71">
        <f t="shared" si="1"/>
        <v>-3.3164782867340818</v>
      </c>
      <c r="M35" s="71">
        <f t="shared" si="1"/>
        <v>-3.0092934061070906</v>
      </c>
      <c r="N35" s="71">
        <f t="shared" si="1"/>
        <v>7.432598541342287</v>
      </c>
      <c r="O35" s="71">
        <f t="shared" si="1"/>
        <v>4.6437963184317539</v>
      </c>
      <c r="P35" s="71">
        <f t="shared" si="1"/>
        <v>4.5883586785526944</v>
      </c>
      <c r="Q35" s="71">
        <f t="shared" si="1"/>
        <v>6.707053223712677</v>
      </c>
      <c r="R35" s="71">
        <f t="shared" si="0"/>
        <v>7.4979256241985297</v>
      </c>
      <c r="S35" s="71">
        <f t="shared" si="0"/>
        <v>4.7212197098033499</v>
      </c>
      <c r="T35" s="100">
        <f t="shared" si="0"/>
        <v>4.594937554264348</v>
      </c>
      <c r="U35" s="71">
        <f t="shared" si="0"/>
        <v>3.8983793254489569</v>
      </c>
      <c r="V35" s="71">
        <f t="shared" si="0"/>
        <v>4.9934773155529797</v>
      </c>
      <c r="W35" s="134">
        <v>1996</v>
      </c>
    </row>
    <row r="36" spans="1:23" s="2" customFormat="1" ht="12" customHeight="1">
      <c r="A36" s="134">
        <v>1997</v>
      </c>
      <c r="B36" s="71">
        <f t="shared" si="1"/>
        <v>7.764423076923066</v>
      </c>
      <c r="C36" s="71">
        <f t="shared" si="0"/>
        <v>5.9065589401314753</v>
      </c>
      <c r="D36" s="71">
        <f t="shared" si="0"/>
        <v>-1.2318776127368096</v>
      </c>
      <c r="E36" s="71">
        <f t="shared" si="0"/>
        <v>4.5614176724659785</v>
      </c>
      <c r="F36" s="71">
        <f t="shared" si="0"/>
        <v>-7.2780816154816961</v>
      </c>
      <c r="G36" s="71">
        <f t="shared" si="0"/>
        <v>-0.45359594151000238</v>
      </c>
      <c r="H36" s="71">
        <f t="shared" si="0"/>
        <v>5.7110408047375643</v>
      </c>
      <c r="I36" s="71">
        <f t="shared" si="0"/>
        <v>5.0874403815580393</v>
      </c>
      <c r="J36" s="71">
        <f t="shared" si="0"/>
        <v>-4.439112177564482</v>
      </c>
      <c r="K36" s="71">
        <f t="shared" si="0"/>
        <v>0.36726491580625975</v>
      </c>
      <c r="L36" s="71">
        <f t="shared" si="0"/>
        <v>-3.5917551145977455</v>
      </c>
      <c r="M36" s="71">
        <f t="shared" si="0"/>
        <v>2.9809885931558995</v>
      </c>
      <c r="N36" s="71">
        <f t="shared" si="0"/>
        <v>6.5293668954996065</v>
      </c>
      <c r="O36" s="71">
        <f t="shared" si="0"/>
        <v>1.7933634131018295</v>
      </c>
      <c r="P36" s="71">
        <f t="shared" si="0"/>
        <v>4.6711790757917555</v>
      </c>
      <c r="Q36" s="71">
        <f t="shared" si="0"/>
        <v>0.7762715791912882</v>
      </c>
      <c r="R36" s="71">
        <f t="shared" si="0"/>
        <v>-4.0418216265525189</v>
      </c>
      <c r="S36" s="71">
        <f t="shared" si="0"/>
        <v>10.493740329160218</v>
      </c>
      <c r="T36" s="100">
        <f t="shared" si="0"/>
        <v>1.564395632462805</v>
      </c>
      <c r="U36" s="71">
        <f t="shared" si="0"/>
        <v>4.3329585909687154</v>
      </c>
      <c r="V36" s="71">
        <f t="shared" si="0"/>
        <v>0.95257817353488861</v>
      </c>
      <c r="W36" s="134">
        <v>1997</v>
      </c>
    </row>
    <row r="37" spans="1:23" s="2" customFormat="1" ht="12" customHeight="1">
      <c r="A37" s="134">
        <v>1998</v>
      </c>
      <c r="B37" s="71">
        <f t="shared" si="1"/>
        <v>-0.99821548070488575</v>
      </c>
      <c r="C37" s="71">
        <f t="shared" si="0"/>
        <v>-0.95242608036390664</v>
      </c>
      <c r="D37" s="71">
        <f t="shared" si="0"/>
        <v>-0.22513395470305397</v>
      </c>
      <c r="E37" s="71">
        <f t="shared" si="0"/>
        <v>4.8758831023433515</v>
      </c>
      <c r="F37" s="71">
        <f t="shared" si="0"/>
        <v>2.6542649727767582</v>
      </c>
      <c r="G37" s="71">
        <f t="shared" si="0"/>
        <v>-0.33575154385754047</v>
      </c>
      <c r="H37" s="71">
        <f t="shared" si="0"/>
        <v>0.88251093546159609</v>
      </c>
      <c r="I37" s="71">
        <f t="shared" si="0"/>
        <v>2.3329882952464374</v>
      </c>
      <c r="J37" s="71">
        <f t="shared" si="0"/>
        <v>4.802259887005647</v>
      </c>
      <c r="K37" s="71">
        <f t="shared" si="0"/>
        <v>-2.2093344380005533</v>
      </c>
      <c r="L37" s="71">
        <f t="shared" si="0"/>
        <v>10.24331870761867</v>
      </c>
      <c r="M37" s="71">
        <f t="shared" si="0"/>
        <v>3.8620587800915587</v>
      </c>
      <c r="N37" s="71">
        <f t="shared" si="0"/>
        <v>3.9596162107976625</v>
      </c>
      <c r="O37" s="71">
        <f t="shared" si="0"/>
        <v>-2.3228412725130454</v>
      </c>
      <c r="P37" s="71">
        <f t="shared" si="0"/>
        <v>0.85422321571131477</v>
      </c>
      <c r="Q37" s="71">
        <f t="shared" si="0"/>
        <v>3.2306277305127651</v>
      </c>
      <c r="R37" s="71">
        <f t="shared" si="0"/>
        <v>4.2705667276051287</v>
      </c>
      <c r="S37" s="71">
        <f t="shared" si="0"/>
        <v>3.3418204964990537</v>
      </c>
      <c r="T37" s="100">
        <f t="shared" si="0"/>
        <v>1.9803847604677571</v>
      </c>
      <c r="U37" s="71">
        <f t="shared" si="0"/>
        <v>1.4905939927266161</v>
      </c>
      <c r="V37" s="71">
        <f t="shared" si="0"/>
        <v>2.3931623931623847</v>
      </c>
      <c r="W37" s="134">
        <v>1998</v>
      </c>
    </row>
    <row r="38" spans="1:23" s="2" customFormat="1" ht="12" customHeight="1">
      <c r="A38" s="134">
        <v>1999</v>
      </c>
      <c r="B38" s="71">
        <f t="shared" si="1"/>
        <v>4.9174787359882828</v>
      </c>
      <c r="C38" s="71">
        <f t="shared" si="0"/>
        <v>5.9273788451418454</v>
      </c>
      <c r="D38" s="71">
        <f t="shared" si="0"/>
        <v>2.6400108308136652</v>
      </c>
      <c r="E38" s="71">
        <f t="shared" si="0"/>
        <v>1.2257969520724288</v>
      </c>
      <c r="F38" s="71">
        <f t="shared" si="0"/>
        <v>3.3222836095764308</v>
      </c>
      <c r="G38" s="71">
        <f t="shared" si="0"/>
        <v>3.3688263249714225</v>
      </c>
      <c r="H38" s="71">
        <f t="shared" si="0"/>
        <v>3.0275368933515807</v>
      </c>
      <c r="I38" s="71">
        <f t="shared" si="0"/>
        <v>-0.40460628695923617</v>
      </c>
      <c r="J38" s="71">
        <f t="shared" si="0"/>
        <v>-1.3237496256364238</v>
      </c>
      <c r="K38" s="71">
        <f t="shared" si="0"/>
        <v>4.2784524145721718</v>
      </c>
      <c r="L38" s="71">
        <f t="shared" si="0"/>
        <v>-7.9600549967437928E-2</v>
      </c>
      <c r="M38" s="71">
        <f t="shared" si="0"/>
        <v>10.870956274440104</v>
      </c>
      <c r="N38" s="71">
        <f t="shared" si="0"/>
        <v>4.5595426682278486</v>
      </c>
      <c r="O38" s="71">
        <f t="shared" si="0"/>
        <v>-1.4762479177437058</v>
      </c>
      <c r="P38" s="71">
        <f t="shared" si="0"/>
        <v>2.7151112166548046</v>
      </c>
      <c r="Q38" s="71">
        <f t="shared" si="0"/>
        <v>3.1852099342911231</v>
      </c>
      <c r="R38" s="71">
        <f t="shared" si="0"/>
        <v>28.171681043551445</v>
      </c>
      <c r="S38" s="71">
        <f t="shared" si="0"/>
        <v>1.9094548814290135</v>
      </c>
      <c r="T38" s="100">
        <f t="shared" si="0"/>
        <v>3.9331730472843844</v>
      </c>
      <c r="U38" s="71">
        <f t="shared" si="0"/>
        <v>3.4107498341074916</v>
      </c>
      <c r="V38" s="71">
        <f t="shared" si="0"/>
        <v>4.3205342237061757</v>
      </c>
      <c r="W38" s="134">
        <v>1999</v>
      </c>
    </row>
    <row r="39" spans="1:23" s="2" customFormat="1" ht="12" customHeight="1">
      <c r="A39" s="134">
        <v>2000</v>
      </c>
      <c r="B39" s="71">
        <f t="shared" si="1"/>
        <v>0.74089981745946432</v>
      </c>
      <c r="C39" s="71">
        <f t="shared" si="0"/>
        <v>3.1975431307018454</v>
      </c>
      <c r="D39" s="71">
        <f t="shared" si="0"/>
        <v>3.9482940555751043</v>
      </c>
      <c r="E39" s="71">
        <f t="shared" si="0"/>
        <v>6.8111567693370603</v>
      </c>
      <c r="F39" s="71">
        <f t="shared" si="0"/>
        <v>0.97675745044915629</v>
      </c>
      <c r="G39" s="71">
        <f t="shared" si="0"/>
        <v>0.71582377931676433</v>
      </c>
      <c r="H39" s="71">
        <f t="shared" si="0"/>
        <v>2.886887182516233</v>
      </c>
      <c r="I39" s="71">
        <f t="shared" si="0"/>
        <v>2.921875</v>
      </c>
      <c r="J39" s="71">
        <f t="shared" si="0"/>
        <v>-5.1717858443608122</v>
      </c>
      <c r="K39" s="71">
        <f t="shared" si="0"/>
        <v>3.148273527420443</v>
      </c>
      <c r="L39" s="71">
        <f t="shared" si="0"/>
        <v>0.91975666280417556</v>
      </c>
      <c r="M39" s="71">
        <f t="shared" si="0"/>
        <v>6.6115172502244377</v>
      </c>
      <c r="N39" s="71">
        <f t="shared" si="0"/>
        <v>2.1737698438838038</v>
      </c>
      <c r="O39" s="71">
        <f t="shared" si="0"/>
        <v>-5.8652052238805936</v>
      </c>
      <c r="P39" s="71">
        <f t="shared" si="0"/>
        <v>3.4910604192355095</v>
      </c>
      <c r="Q39" s="71">
        <f t="shared" si="0"/>
        <v>-3.7021046950890479</v>
      </c>
      <c r="R39" s="71">
        <f t="shared" si="0"/>
        <v>14.040271394178163</v>
      </c>
      <c r="S39" s="71">
        <f t="shared" si="0"/>
        <v>11.822302810516774</v>
      </c>
      <c r="T39" s="100">
        <f t="shared" si="0"/>
        <v>2.675129011210629</v>
      </c>
      <c r="U39" s="71">
        <f t="shared" si="0"/>
        <v>4.5602327173169215</v>
      </c>
      <c r="V39" s="71">
        <f t="shared" si="0"/>
        <v>2.3108436819869524</v>
      </c>
      <c r="W39" s="134">
        <v>2000</v>
      </c>
    </row>
    <row r="40" spans="1:23" ht="12" customHeight="1">
      <c r="A40" s="113">
        <v>2001</v>
      </c>
      <c r="B40" s="71">
        <f t="shared" si="1"/>
        <v>2.0677893839266659</v>
      </c>
      <c r="C40" s="71">
        <f t="shared" si="0"/>
        <v>3.4792122538293171</v>
      </c>
      <c r="D40" s="71">
        <f t="shared" si="0"/>
        <v>4.3651129346079074</v>
      </c>
      <c r="E40" s="71">
        <f t="shared" si="0"/>
        <v>6.4687457442460072E-2</v>
      </c>
      <c r="F40" s="71">
        <f t="shared" si="0"/>
        <v>2.0193461837181275</v>
      </c>
      <c r="G40" s="71">
        <f t="shared" si="0"/>
        <v>0.64139604761355429</v>
      </c>
      <c r="H40" s="71">
        <f t="shared" si="0"/>
        <v>5.7409400789381948E-2</v>
      </c>
      <c r="I40" s="71">
        <f t="shared" si="0"/>
        <v>3.9471686655533631</v>
      </c>
      <c r="J40" s="71">
        <f t="shared" si="0"/>
        <v>-1.8115478171809087</v>
      </c>
      <c r="K40" s="71">
        <f t="shared" si="0"/>
        <v>13.718411552346566</v>
      </c>
      <c r="L40" s="71">
        <f t="shared" si="0"/>
        <v>5.3964836742016473</v>
      </c>
      <c r="M40" s="71">
        <f t="shared" si="0"/>
        <v>0.36090225563908973</v>
      </c>
      <c r="N40" s="71">
        <f t="shared" si="0"/>
        <v>5.2994648958803339</v>
      </c>
      <c r="O40" s="71">
        <f t="shared" si="0"/>
        <v>-3.6046079524340371</v>
      </c>
      <c r="P40" s="71">
        <f t="shared" si="0"/>
        <v>7.4763571375381588</v>
      </c>
      <c r="Q40" s="71">
        <f t="shared" si="0"/>
        <v>-2.6003138309796014</v>
      </c>
      <c r="R40" s="71">
        <f t="shared" si="0"/>
        <v>6.5300834852701257</v>
      </c>
      <c r="S40" s="71">
        <f t="shared" si="0"/>
        <v>6.9834063023620274</v>
      </c>
      <c r="T40" s="100">
        <f t="shared" si="0"/>
        <v>2.6978625072212594</v>
      </c>
      <c r="U40" s="71">
        <f t="shared" si="0"/>
        <v>2.1683986580476358</v>
      </c>
      <c r="V40" s="71">
        <f t="shared" si="0"/>
        <v>2.9281111180629438</v>
      </c>
      <c r="W40" s="113">
        <v>2001</v>
      </c>
    </row>
    <row r="41" spans="1:23" ht="12" customHeight="1">
      <c r="A41" s="113">
        <v>2002</v>
      </c>
      <c r="B41" s="71">
        <f t="shared" si="1"/>
        <v>3.7280701754385888</v>
      </c>
      <c r="C41" s="71">
        <f t="shared" si="0"/>
        <v>0.79932332417000396</v>
      </c>
      <c r="D41" s="71">
        <f t="shared" si="0"/>
        <v>3.5908243495177175</v>
      </c>
      <c r="E41" s="71">
        <f t="shared" si="0"/>
        <v>0.10547446497226076</v>
      </c>
      <c r="F41" s="71">
        <f t="shared" si="0"/>
        <v>0.9550833967748531</v>
      </c>
      <c r="G41" s="71">
        <f t="shared" si="0"/>
        <v>0.91290118849400415</v>
      </c>
      <c r="H41" s="71">
        <f t="shared" si="0"/>
        <v>3.6218891199885377</v>
      </c>
      <c r="I41" s="71">
        <f t="shared" si="0"/>
        <v>2.3659997079012811</v>
      </c>
      <c r="J41" s="71">
        <f t="shared" si="0"/>
        <v>2.6533672338483711</v>
      </c>
      <c r="K41" s="71">
        <f t="shared" si="0"/>
        <v>1.2871572871572994</v>
      </c>
      <c r="L41" s="71">
        <f t="shared" si="0"/>
        <v>5.7874310614829341</v>
      </c>
      <c r="M41" s="71">
        <f t="shared" si="0"/>
        <v>1.9838178004195441</v>
      </c>
      <c r="N41" s="71">
        <f t="shared" si="0"/>
        <v>6.0062450254086741</v>
      </c>
      <c r="O41" s="71">
        <f t="shared" si="0"/>
        <v>0.59753276792598342</v>
      </c>
      <c r="P41" s="71">
        <f t="shared" si="0"/>
        <v>3.3949975750017245</v>
      </c>
      <c r="Q41" s="71">
        <f t="shared" si="0"/>
        <v>4.6835443037974755</v>
      </c>
      <c r="R41" s="71">
        <f t="shared" si="0"/>
        <v>-3.7967842183488756</v>
      </c>
      <c r="S41" s="71">
        <f t="shared" si="0"/>
        <v>-1.6066286060728601</v>
      </c>
      <c r="T41" s="100">
        <f t="shared" si="0"/>
        <v>1.5413174326376833</v>
      </c>
      <c r="U41" s="71">
        <f t="shared" si="0"/>
        <v>1.5817715841742768</v>
      </c>
      <c r="V41" s="71">
        <f t="shared" si="0"/>
        <v>1.5926083520758709</v>
      </c>
      <c r="W41" s="113">
        <v>2002</v>
      </c>
    </row>
    <row r="42" spans="1:23" ht="12" customHeight="1">
      <c r="A42" s="113">
        <v>2003</v>
      </c>
      <c r="B42" s="71">
        <f t="shared" si="1"/>
        <v>4.2484647135810008</v>
      </c>
      <c r="C42" s="71">
        <f t="shared" si="0"/>
        <v>6.1005286565410728</v>
      </c>
      <c r="D42" s="71">
        <f t="shared" si="0"/>
        <v>3.0555555555555429</v>
      </c>
      <c r="E42" s="71">
        <f t="shared" si="0"/>
        <v>2.1752430154306381</v>
      </c>
      <c r="F42" s="71">
        <f t="shared" si="0"/>
        <v>-2.1320353739631202</v>
      </c>
      <c r="G42" s="71">
        <f t="shared" si="0"/>
        <v>0.18775603095129156</v>
      </c>
      <c r="H42" s="71">
        <f t="shared" si="0"/>
        <v>0.53986710963455664</v>
      </c>
      <c r="I42" s="71">
        <f t="shared" si="0"/>
        <v>-1.6264802396918299</v>
      </c>
      <c r="J42" s="71">
        <f t="shared" si="0"/>
        <v>-1.047885177187851</v>
      </c>
      <c r="K42" s="71">
        <f t="shared" si="0"/>
        <v>7.5222247549578327</v>
      </c>
      <c r="L42" s="71">
        <f t="shared" si="0"/>
        <v>5.6059728390294197</v>
      </c>
      <c r="M42" s="71">
        <f t="shared" si="0"/>
        <v>1.0284438175834509</v>
      </c>
      <c r="N42" s="71">
        <f t="shared" si="0"/>
        <v>-4.9844056832621106</v>
      </c>
      <c r="O42" s="71">
        <f t="shared" si="0"/>
        <v>-0.84307338570607726</v>
      </c>
      <c r="P42" s="71">
        <f t="shared" si="0"/>
        <v>-0.77732359445151644</v>
      </c>
      <c r="Q42" s="71">
        <f t="shared" si="0"/>
        <v>-4.2211718148840305</v>
      </c>
      <c r="R42" s="71">
        <f t="shared" si="0"/>
        <v>6.6947565543071192</v>
      </c>
      <c r="S42" s="71">
        <f t="shared" si="0"/>
        <v>-3.8202824133504549</v>
      </c>
      <c r="T42" s="100">
        <f t="shared" si="0"/>
        <v>1.1910697468284326</v>
      </c>
      <c r="U42" s="71">
        <f t="shared" si="0"/>
        <v>3.7805022273032023</v>
      </c>
      <c r="V42" s="71">
        <f t="shared" si="0"/>
        <v>0.50858613055704893</v>
      </c>
      <c r="W42" s="113">
        <v>2003</v>
      </c>
    </row>
    <row r="43" spans="1:23" ht="12" customHeight="1">
      <c r="A43" s="113">
        <v>2004</v>
      </c>
      <c r="B43" s="71">
        <f t="shared" si="1"/>
        <v>2.3949782713664973</v>
      </c>
      <c r="C43" s="71">
        <f t="shared" si="0"/>
        <v>4.4843403986080261</v>
      </c>
      <c r="D43" s="71">
        <f t="shared" si="0"/>
        <v>-1.1730761930070912</v>
      </c>
      <c r="E43" s="71">
        <f t="shared" si="0"/>
        <v>2.3019093872663063</v>
      </c>
      <c r="F43" s="71">
        <f t="shared" si="0"/>
        <v>0.42028579434014546</v>
      </c>
      <c r="G43" s="71">
        <f t="shared" si="0"/>
        <v>5.4631154523255248</v>
      </c>
      <c r="H43" s="71">
        <f t="shared" si="0"/>
        <v>0.92248382211208479</v>
      </c>
      <c r="I43" s="71">
        <f t="shared" si="0"/>
        <v>1.9216823785351664</v>
      </c>
      <c r="J43" s="71">
        <f t="shared" si="0"/>
        <v>3.8315897567550223</v>
      </c>
      <c r="K43" s="71">
        <f t="shared" si="0"/>
        <v>-5.19927920288319</v>
      </c>
      <c r="L43" s="71">
        <f t="shared" si="0"/>
        <v>-4.2905899561189642</v>
      </c>
      <c r="M43" s="71">
        <f t="shared" si="0"/>
        <v>1.8905241114536722</v>
      </c>
      <c r="N43" s="71">
        <f t="shared" si="0"/>
        <v>3.4769922801045681</v>
      </c>
      <c r="O43" s="71">
        <f t="shared" si="0"/>
        <v>4.7278582930756983</v>
      </c>
      <c r="P43" s="71">
        <f t="shared" si="0"/>
        <v>5.038157628148852</v>
      </c>
      <c r="Q43" s="71">
        <f t="shared" si="0"/>
        <v>2.0716171238379388</v>
      </c>
      <c r="R43" s="71">
        <f t="shared" si="0"/>
        <v>16.81439227731461</v>
      </c>
      <c r="S43" s="71">
        <f t="shared" si="0"/>
        <v>4.3991244461053896</v>
      </c>
      <c r="T43" s="100">
        <f t="shared" si="0"/>
        <v>3.0110587977663528</v>
      </c>
      <c r="U43" s="71">
        <f t="shared" si="0"/>
        <v>2.3930714882625495</v>
      </c>
      <c r="V43" s="71">
        <f t="shared" si="0"/>
        <v>3.2146684129062919</v>
      </c>
      <c r="W43" s="113">
        <v>2004</v>
      </c>
    </row>
    <row r="44" spans="1:23" ht="12" customHeight="1">
      <c r="A44" s="113">
        <v>2005</v>
      </c>
      <c r="B44" s="71">
        <f t="shared" si="1"/>
        <v>0.62246533999812925</v>
      </c>
      <c r="C44" s="71">
        <f t="shared" si="0"/>
        <v>-0.56392400272500254</v>
      </c>
      <c r="D44" s="71">
        <f t="shared" si="0"/>
        <v>2.8311309157959386</v>
      </c>
      <c r="E44" s="71">
        <f t="shared" si="0"/>
        <v>1.7721272029654642</v>
      </c>
      <c r="F44" s="71">
        <f t="shared" si="0"/>
        <v>2.5041852678571388</v>
      </c>
      <c r="G44" s="71">
        <f t="shared" si="0"/>
        <v>12.427979107210163</v>
      </c>
      <c r="H44" s="71">
        <f t="shared" si="0"/>
        <v>4.7407912687585281</v>
      </c>
      <c r="I44" s="71">
        <f t="shared" si="0"/>
        <v>-1.0174315190323711</v>
      </c>
      <c r="J44" s="71">
        <f t="shared" si="0"/>
        <v>-2.6084806527382938</v>
      </c>
      <c r="K44" s="71">
        <f t="shared" si="0"/>
        <v>1.99027226477331</v>
      </c>
      <c r="L44" s="71">
        <f t="shared" si="0"/>
        <v>6.2468160978094858</v>
      </c>
      <c r="M44" s="71">
        <f t="shared" si="0"/>
        <v>2.5062799725964879</v>
      </c>
      <c r="N44" s="71">
        <f t="shared" si="0"/>
        <v>-1.3393643893555804</v>
      </c>
      <c r="O44" s="71">
        <f t="shared" si="0"/>
        <v>-0.92256596346639697</v>
      </c>
      <c r="P44" s="71">
        <f t="shared" si="0"/>
        <v>3.5234359930559975</v>
      </c>
      <c r="Q44" s="71">
        <f t="shared" si="0"/>
        <v>3.3620059594085632</v>
      </c>
      <c r="R44" s="71">
        <f t="shared" si="0"/>
        <v>-3.47832619637893</v>
      </c>
      <c r="S44" s="71">
        <f t="shared" si="0"/>
        <v>2.6387113270263285</v>
      </c>
      <c r="T44" s="100">
        <f t="shared" si="0"/>
        <v>1.7219387755102105</v>
      </c>
      <c r="U44" s="71">
        <f t="shared" si="0"/>
        <v>1.2576049859029439</v>
      </c>
      <c r="V44" s="71">
        <f t="shared" si="0"/>
        <v>1.8687276502480188</v>
      </c>
      <c r="W44" s="113">
        <v>2005</v>
      </c>
    </row>
    <row r="45" spans="1:23" ht="12" customHeight="1">
      <c r="A45" s="113">
        <v>2006</v>
      </c>
      <c r="B45" s="71">
        <f t="shared" si="1"/>
        <v>6.5095135439122771</v>
      </c>
      <c r="C45" s="71">
        <f t="shared" si="0"/>
        <v>1.4691889011532879</v>
      </c>
      <c r="D45" s="71">
        <f t="shared" si="0"/>
        <v>3.2388210243191793</v>
      </c>
      <c r="E45" s="71">
        <f t="shared" si="0"/>
        <v>1.4792804881945045</v>
      </c>
      <c r="F45" s="71">
        <f t="shared" si="0"/>
        <v>2.8308948621980363</v>
      </c>
      <c r="G45" s="71">
        <f t="shared" si="0"/>
        <v>31.754394367546354</v>
      </c>
      <c r="H45" s="71">
        <f t="shared" si="0"/>
        <v>2.6050146532074194</v>
      </c>
      <c r="I45" s="71">
        <f t="shared" si="0"/>
        <v>5.1897642323174296</v>
      </c>
      <c r="J45" s="71">
        <f t="shared" si="0"/>
        <v>2.9893373952779854</v>
      </c>
      <c r="K45" s="71">
        <f t="shared" si="0"/>
        <v>11.187852875075379</v>
      </c>
      <c r="L45" s="71">
        <f t="shared" si="0"/>
        <v>7.881330536409962</v>
      </c>
      <c r="M45" s="71">
        <f t="shared" si="0"/>
        <v>4.2160957950431595</v>
      </c>
      <c r="N45" s="71">
        <f t="shared" si="0"/>
        <v>4.3941649300386985</v>
      </c>
      <c r="O45" s="71">
        <f t="shared" si="0"/>
        <v>2.5203302501707157</v>
      </c>
      <c r="P45" s="71">
        <f t="shared" si="0"/>
        <v>6.0679460903049431</v>
      </c>
      <c r="Q45" s="71">
        <f t="shared" si="0"/>
        <v>15.518085395703025</v>
      </c>
      <c r="R45" s="71">
        <f t="shared" si="0"/>
        <v>-17.909402241594023</v>
      </c>
      <c r="S45" s="71">
        <f t="shared" si="0"/>
        <v>9.9197847640874812</v>
      </c>
      <c r="T45" s="100">
        <f t="shared" si="0"/>
        <v>5.2507836990595536</v>
      </c>
      <c r="U45" s="71">
        <f t="shared" si="0"/>
        <v>2.6268547352995171</v>
      </c>
      <c r="V45" s="71">
        <f t="shared" si="0"/>
        <v>5.9959234514777506</v>
      </c>
      <c r="W45" s="113">
        <v>2006</v>
      </c>
    </row>
    <row r="46" spans="1:23" ht="12" customHeight="1">
      <c r="A46" s="113">
        <v>2007</v>
      </c>
      <c r="B46" s="71">
        <f t="shared" si="1"/>
        <v>3.8324459893518679</v>
      </c>
      <c r="C46" s="71">
        <f t="shared" si="0"/>
        <v>3.9086237293221728</v>
      </c>
      <c r="D46" s="71">
        <f t="shared" si="0"/>
        <v>3.9694601244753187</v>
      </c>
      <c r="E46" s="71">
        <f t="shared" si="0"/>
        <v>2.7485674705623069</v>
      </c>
      <c r="F46" s="71">
        <f t="shared" si="0"/>
        <v>2.984580768976258</v>
      </c>
      <c r="G46" s="71">
        <f t="shared" si="0"/>
        <v>0.97059144280053999</v>
      </c>
      <c r="H46" s="71">
        <f t="shared" si="0"/>
        <v>4.0748968581402636</v>
      </c>
      <c r="I46" s="71">
        <f t="shared" si="0"/>
        <v>4.8038813721470461</v>
      </c>
      <c r="J46" s="71">
        <f t="shared" si="0"/>
        <v>1.645405805139589</v>
      </c>
      <c r="K46" s="71">
        <f t="shared" si="0"/>
        <v>8.5929796884243785</v>
      </c>
      <c r="L46" s="71">
        <f t="shared" si="0"/>
        <v>9.9111111111111114</v>
      </c>
      <c r="M46" s="71">
        <f t="shared" si="0"/>
        <v>3.9867464728516495</v>
      </c>
      <c r="N46" s="71">
        <f t="shared" si="0"/>
        <v>3.8498830776250657</v>
      </c>
      <c r="O46" s="71">
        <f t="shared" si="0"/>
        <v>5.8673932788374259</v>
      </c>
      <c r="P46" s="71">
        <f t="shared" si="0"/>
        <v>5.1411172268415442</v>
      </c>
      <c r="Q46" s="71">
        <f t="shared" si="0"/>
        <v>16.159713720689339</v>
      </c>
      <c r="R46" s="71">
        <f t="shared" si="0"/>
        <v>3.9015833886413276</v>
      </c>
      <c r="S46" s="71">
        <f t="shared" si="0"/>
        <v>-1.5909709001903707</v>
      </c>
      <c r="T46" s="100">
        <f t="shared" si="0"/>
        <v>4.6115661454455079</v>
      </c>
      <c r="U46" s="71">
        <f t="shared" si="0"/>
        <v>3.5056404398115149</v>
      </c>
      <c r="V46" s="71">
        <f t="shared" si="0"/>
        <v>4.8875594252443761</v>
      </c>
      <c r="W46" s="113">
        <v>2007</v>
      </c>
    </row>
    <row r="47" spans="1:23" ht="12" customHeight="1">
      <c r="A47" s="113">
        <v>2008</v>
      </c>
      <c r="B47" s="71">
        <f t="shared" si="1"/>
        <v>5.6318332062039076</v>
      </c>
      <c r="C47" s="71">
        <f t="shared" si="0"/>
        <v>3.9059961734233326</v>
      </c>
      <c r="D47" s="71">
        <f t="shared" si="0"/>
        <v>19.535029408693831</v>
      </c>
      <c r="E47" s="71">
        <f t="shared" si="0"/>
        <v>3.5636586486900654</v>
      </c>
      <c r="F47" s="71">
        <f t="shared" si="0"/>
        <v>4.4852846677804905</v>
      </c>
      <c r="G47" s="71">
        <f t="shared" si="0"/>
        <v>3.5966301843318007</v>
      </c>
      <c r="H47" s="71">
        <f t="shared" si="0"/>
        <v>6.1413673232908508</v>
      </c>
      <c r="I47" s="71">
        <f t="shared" si="0"/>
        <v>3.7947447349546906</v>
      </c>
      <c r="J47" s="71">
        <f t="shared" si="0"/>
        <v>6.6084636837638016</v>
      </c>
      <c r="K47" s="71">
        <f t="shared" si="0"/>
        <v>-2.3607390929314107</v>
      </c>
      <c r="L47" s="71">
        <f t="shared" si="0"/>
        <v>-0.20723817226041774</v>
      </c>
      <c r="M47" s="71">
        <f t="shared" ref="C47:V57" si="2">M21/M20*100-100</f>
        <v>-1.588035769349375</v>
      </c>
      <c r="N47" s="71">
        <f t="shared" si="2"/>
        <v>7.3374340949033439</v>
      </c>
      <c r="O47" s="71">
        <f t="shared" si="2"/>
        <v>2.5623427133379124</v>
      </c>
      <c r="P47" s="71">
        <f t="shared" si="2"/>
        <v>3.2301180663844917</v>
      </c>
      <c r="Q47" s="71">
        <f t="shared" si="2"/>
        <v>13.554925010133758</v>
      </c>
      <c r="R47" s="71">
        <f t="shared" si="2"/>
        <v>3.1847424373773805</v>
      </c>
      <c r="S47" s="71">
        <f t="shared" si="2"/>
        <v>0.47441389157569347</v>
      </c>
      <c r="T47" s="100">
        <f t="shared" si="2"/>
        <v>4.0144253582613771</v>
      </c>
      <c r="U47" s="71">
        <f t="shared" si="2"/>
        <v>6.5737738842519065</v>
      </c>
      <c r="V47" s="71">
        <f t="shared" si="2"/>
        <v>3.2796903646363802</v>
      </c>
      <c r="W47" s="113">
        <v>2008</v>
      </c>
    </row>
    <row r="48" spans="1:23" ht="12" customHeight="1">
      <c r="A48" s="113">
        <v>2009</v>
      </c>
      <c r="B48" s="71">
        <f t="shared" si="1"/>
        <v>-1.2556665463152399</v>
      </c>
      <c r="C48" s="71">
        <f t="shared" si="2"/>
        <v>-3.0990515234687166</v>
      </c>
      <c r="D48" s="71">
        <f t="shared" si="2"/>
        <v>-2.1865719443312202</v>
      </c>
      <c r="E48" s="71">
        <f t="shared" si="2"/>
        <v>4.9056157169063255</v>
      </c>
      <c r="F48" s="71">
        <f t="shared" si="2"/>
        <v>0.60270602706027887</v>
      </c>
      <c r="G48" s="71">
        <f t="shared" si="2"/>
        <v>0.27454387489140686</v>
      </c>
      <c r="H48" s="71">
        <f t="shared" si="2"/>
        <v>0.6837508618708199</v>
      </c>
      <c r="I48" s="71">
        <f t="shared" si="2"/>
        <v>-3.0341101828004327</v>
      </c>
      <c r="J48" s="71">
        <f t="shared" si="2"/>
        <v>-1.5752957233848974</v>
      </c>
      <c r="K48" s="71">
        <f t="shared" si="2"/>
        <v>-9.5224810526805186</v>
      </c>
      <c r="L48" s="71">
        <f t="shared" si="2"/>
        <v>-3.6975130425973788</v>
      </c>
      <c r="M48" s="71">
        <f t="shared" si="2"/>
        <v>-3.5458770692986548</v>
      </c>
      <c r="N48" s="71">
        <f t="shared" si="2"/>
        <v>0.28653295128940215</v>
      </c>
      <c r="O48" s="71">
        <f t="shared" si="2"/>
        <v>-1.3495427169306282</v>
      </c>
      <c r="P48" s="71">
        <f t="shared" si="2"/>
        <v>-0.99805783340526943</v>
      </c>
      <c r="Q48" s="71">
        <f t="shared" si="2"/>
        <v>2.2310273434711121</v>
      </c>
      <c r="R48" s="71">
        <f t="shared" si="2"/>
        <v>-5.0895423391554289</v>
      </c>
      <c r="S48" s="71">
        <f t="shared" si="2"/>
        <v>-6.7571284496195148</v>
      </c>
      <c r="T48" s="100">
        <f t="shared" si="2"/>
        <v>-1.7244525547445306</v>
      </c>
      <c r="U48" s="71">
        <f t="shared" si="2"/>
        <v>0.86084142394821583</v>
      </c>
      <c r="V48" s="71">
        <f t="shared" si="2"/>
        <v>-2.5049309664694306</v>
      </c>
      <c r="W48" s="113">
        <v>2009</v>
      </c>
    </row>
    <row r="49" spans="1:23" ht="12" customHeight="1">
      <c r="A49" s="113">
        <v>2010</v>
      </c>
      <c r="B49" s="71">
        <f t="shared" si="1"/>
        <v>5.3140489152514903</v>
      </c>
      <c r="C49" s="71">
        <f t="shared" si="2"/>
        <v>2.3591839661539495</v>
      </c>
      <c r="D49" s="71">
        <f t="shared" si="2"/>
        <v>4.6167584461973519</v>
      </c>
      <c r="E49" s="71">
        <f t="shared" si="2"/>
        <v>1.2296931407942253</v>
      </c>
      <c r="F49" s="71">
        <f t="shared" si="2"/>
        <v>3.4111749602640913</v>
      </c>
      <c r="G49" s="71">
        <f t="shared" si="2"/>
        <v>3.8261592846745742</v>
      </c>
      <c r="H49" s="71">
        <f t="shared" si="2"/>
        <v>3.8463733378987683</v>
      </c>
      <c r="I49" s="71">
        <f t="shared" si="2"/>
        <v>-2.5913449080078976E-2</v>
      </c>
      <c r="J49" s="71">
        <f t="shared" si="2"/>
        <v>0.61246894320217393</v>
      </c>
      <c r="K49" s="71">
        <f t="shared" si="2"/>
        <v>5.544992034534161</v>
      </c>
      <c r="L49" s="71">
        <f t="shared" si="2"/>
        <v>4.2339451953926215</v>
      </c>
      <c r="M49" s="71">
        <f t="shared" si="2"/>
        <v>3.7033026529507396</v>
      </c>
      <c r="N49" s="71">
        <f t="shared" si="2"/>
        <v>3.3724489795918373</v>
      </c>
      <c r="O49" s="71">
        <f t="shared" si="2"/>
        <v>1.9898247597512722</v>
      </c>
      <c r="P49" s="71">
        <f t="shared" si="2"/>
        <v>7.5745190997765803</v>
      </c>
      <c r="Q49" s="71">
        <f t="shared" si="2"/>
        <v>11.417996438423145</v>
      </c>
      <c r="R49" s="71">
        <f t="shared" si="2"/>
        <v>12.360231084606781</v>
      </c>
      <c r="S49" s="71">
        <f t="shared" si="2"/>
        <v>15.688298918387417</v>
      </c>
      <c r="T49" s="100">
        <f t="shared" si="2"/>
        <v>4.9716832234704356</v>
      </c>
      <c r="U49" s="71">
        <f t="shared" si="2"/>
        <v>2.7369569402553964</v>
      </c>
      <c r="V49" s="71">
        <f t="shared" si="2"/>
        <v>5.5431923932834195</v>
      </c>
      <c r="W49" s="113">
        <v>2010</v>
      </c>
    </row>
    <row r="50" spans="1:23" ht="12" customHeight="1">
      <c r="A50" s="113">
        <v>2011</v>
      </c>
      <c r="B50" s="71">
        <f t="shared" si="1"/>
        <v>3.5336779569477699</v>
      </c>
      <c r="C50" s="71">
        <f t="shared" si="2"/>
        <v>1.5377071000735469</v>
      </c>
      <c r="D50" s="71">
        <f t="shared" si="2"/>
        <v>2.0315256359187259</v>
      </c>
      <c r="E50" s="71">
        <f t="shared" si="2"/>
        <v>1.830491474423269</v>
      </c>
      <c r="F50" s="71">
        <f t="shared" si="2"/>
        <v>4.5164341451879864</v>
      </c>
      <c r="G50" s="71">
        <f t="shared" si="2"/>
        <v>1.2116963749248839</v>
      </c>
      <c r="H50" s="71">
        <f t="shared" si="2"/>
        <v>7.9738418420618729</v>
      </c>
      <c r="I50" s="71">
        <f t="shared" si="2"/>
        <v>6.1560393986521404</v>
      </c>
      <c r="J50" s="71">
        <f t="shared" si="2"/>
        <v>-0.49962671567219274</v>
      </c>
      <c r="K50" s="71">
        <f t="shared" si="2"/>
        <v>8.009543285616914</v>
      </c>
      <c r="L50" s="71">
        <f t="shared" si="2"/>
        <v>6.3275809869815447</v>
      </c>
      <c r="M50" s="71">
        <f t="shared" si="2"/>
        <v>3.5867181789704432</v>
      </c>
      <c r="N50" s="71">
        <f t="shared" si="2"/>
        <v>4.2199299146142835</v>
      </c>
      <c r="O50" s="71">
        <f t="shared" si="2"/>
        <v>5.7809555481653945</v>
      </c>
      <c r="P50" s="71">
        <f t="shared" si="2"/>
        <v>7.8010232511017676</v>
      </c>
      <c r="Q50" s="71">
        <f t="shared" si="2"/>
        <v>-2.0025698078911915</v>
      </c>
      <c r="R50" s="71">
        <f t="shared" si="2"/>
        <v>8.5458390347058071</v>
      </c>
      <c r="S50" s="71">
        <f t="shared" si="2"/>
        <v>-4.3219582678169246</v>
      </c>
      <c r="T50" s="100">
        <f t="shared" si="2"/>
        <v>3.422809888117456</v>
      </c>
      <c r="U50" s="71">
        <f t="shared" si="2"/>
        <v>2.1237390299509826</v>
      </c>
      <c r="V50" s="71">
        <f t="shared" si="2"/>
        <v>3.7186122292505104</v>
      </c>
      <c r="W50" s="113">
        <v>2011</v>
      </c>
    </row>
    <row r="51" spans="1:23" ht="12" customHeight="1">
      <c r="A51" s="113">
        <v>2012</v>
      </c>
      <c r="B51" s="71">
        <f t="shared" si="1"/>
        <v>2.5933378046053974</v>
      </c>
      <c r="C51" s="71">
        <f t="shared" si="2"/>
        <v>1.9145853456602708</v>
      </c>
      <c r="D51" s="71">
        <f t="shared" si="2"/>
        <v>-6.4863357501394319</v>
      </c>
      <c r="E51" s="71">
        <f t="shared" si="2"/>
        <v>1.1327259295739793</v>
      </c>
      <c r="F51" s="71">
        <f t="shared" si="2"/>
        <v>4.7058823529411882</v>
      </c>
      <c r="G51" s="71">
        <f t="shared" si="2"/>
        <v>0.3133142046766153</v>
      </c>
      <c r="H51" s="71">
        <f t="shared" si="2"/>
        <v>2.9875814332247472</v>
      </c>
      <c r="I51" s="71">
        <f t="shared" si="2"/>
        <v>6.7329996337443561</v>
      </c>
      <c r="J51" s="71">
        <f t="shared" si="2"/>
        <v>2.689599445919427</v>
      </c>
      <c r="K51" s="71">
        <f t="shared" si="2"/>
        <v>-0.41473200198349502</v>
      </c>
      <c r="L51" s="71">
        <f t="shared" si="2"/>
        <v>2.6006074411541391</v>
      </c>
      <c r="M51" s="71">
        <f t="shared" si="2"/>
        <v>3.5986089410815936</v>
      </c>
      <c r="N51" s="71">
        <f t="shared" si="2"/>
        <v>5.1382837658647418</v>
      </c>
      <c r="O51" s="71">
        <f t="shared" si="2"/>
        <v>4.1184176054493093</v>
      </c>
      <c r="P51" s="71">
        <f t="shared" si="2"/>
        <v>5.0091631032376256</v>
      </c>
      <c r="Q51" s="71" t="s">
        <v>45</v>
      </c>
      <c r="R51" s="71">
        <f t="shared" si="2"/>
        <v>6.5016426006570498</v>
      </c>
      <c r="S51" s="71">
        <f t="shared" si="2"/>
        <v>6.2050279825886179</v>
      </c>
      <c r="T51" s="100">
        <f t="shared" si="2"/>
        <v>2.745114807371607</v>
      </c>
      <c r="U51" s="71">
        <f t="shared" si="2"/>
        <v>0.32722713232820411</v>
      </c>
      <c r="V51" s="71">
        <f t="shared" si="2"/>
        <v>3.3819996303825519</v>
      </c>
      <c r="W51" s="113">
        <v>2012</v>
      </c>
    </row>
    <row r="52" spans="1:23" ht="12" customHeight="1">
      <c r="A52" s="125">
        <v>2013</v>
      </c>
      <c r="B52" s="71">
        <f t="shared" si="1"/>
        <v>0.85349023026077475</v>
      </c>
      <c r="C52" s="71">
        <f t="shared" si="2"/>
        <v>3.2054970720644604</v>
      </c>
      <c r="D52" s="71">
        <f t="shared" si="2"/>
        <v>-2.698753503906488</v>
      </c>
      <c r="E52" s="71">
        <f t="shared" si="2"/>
        <v>0.36252468684901373</v>
      </c>
      <c r="F52" s="71">
        <f t="shared" si="2"/>
        <v>2.4632670700086408</v>
      </c>
      <c r="G52" s="71">
        <f t="shared" si="2"/>
        <v>2.9556812204102982</v>
      </c>
      <c r="H52" s="71">
        <f t="shared" si="2"/>
        <v>5.1346676550531214</v>
      </c>
      <c r="I52" s="71">
        <f t="shared" si="2"/>
        <v>3.4829854160709317</v>
      </c>
      <c r="J52" s="71">
        <f t="shared" si="2"/>
        <v>3.7882194244604364</v>
      </c>
      <c r="K52" s="71">
        <f t="shared" si="2"/>
        <v>4.490516499932113</v>
      </c>
      <c r="L52" s="71">
        <f t="shared" si="2"/>
        <v>4.625346901017565</v>
      </c>
      <c r="M52" s="71">
        <f t="shared" si="2"/>
        <v>4.0622719532960332</v>
      </c>
      <c r="N52" s="71">
        <f t="shared" si="2"/>
        <v>3.6169541912526597</v>
      </c>
      <c r="O52" s="71">
        <f t="shared" si="2"/>
        <v>7.6241759347793305</v>
      </c>
      <c r="P52" s="71">
        <f t="shared" si="2"/>
        <v>3.5575244999328675</v>
      </c>
      <c r="Q52" s="71">
        <f t="shared" si="2"/>
        <v>-2.5116016555875973</v>
      </c>
      <c r="R52" s="71">
        <f t="shared" si="2"/>
        <v>1.0258249641319992</v>
      </c>
      <c r="S52" s="71">
        <f t="shared" si="2"/>
        <v>5.821588390280624</v>
      </c>
      <c r="T52" s="100">
        <f t="shared" si="2"/>
        <v>2.85488368221732</v>
      </c>
      <c r="U52" s="71">
        <f t="shared" si="2"/>
        <v>0.69804304090715164</v>
      </c>
      <c r="V52" s="71">
        <f t="shared" si="2"/>
        <v>3.4233106900250192</v>
      </c>
      <c r="W52" s="125">
        <v>2013</v>
      </c>
    </row>
    <row r="53" spans="1:23" ht="12" customHeight="1">
      <c r="A53" s="134">
        <v>2014</v>
      </c>
      <c r="B53" s="71">
        <f t="shared" si="1"/>
        <v>3.6947675465446963</v>
      </c>
      <c r="C53" s="71">
        <f t="shared" si="2"/>
        <v>4.5982289275172263</v>
      </c>
      <c r="D53" s="71">
        <f t="shared" si="2"/>
        <v>2.6479512090471786</v>
      </c>
      <c r="E53" s="71">
        <f t="shared" si="2"/>
        <v>4.1890179798905507</v>
      </c>
      <c r="F53" s="71">
        <f t="shared" si="2"/>
        <v>6.17882749894558</v>
      </c>
      <c r="G53" s="71">
        <f t="shared" si="2"/>
        <v>3.9853105540475866</v>
      </c>
      <c r="H53" s="71">
        <f t="shared" si="2"/>
        <v>4.169408667857482</v>
      </c>
      <c r="I53" s="71">
        <f t="shared" si="2"/>
        <v>5.880402343318238</v>
      </c>
      <c r="J53" s="71">
        <f t="shared" si="2"/>
        <v>4.1102566879670803</v>
      </c>
      <c r="K53" s="71">
        <f t="shared" si="2"/>
        <v>7.6203266473162046</v>
      </c>
      <c r="L53" s="71">
        <f t="shared" si="2"/>
        <v>5.2431476569407636</v>
      </c>
      <c r="M53" s="71">
        <f t="shared" si="2"/>
        <v>5.549322113136995</v>
      </c>
      <c r="N53" s="71">
        <f t="shared" si="2"/>
        <v>6.0119979134063612</v>
      </c>
      <c r="O53" s="71">
        <f t="shared" si="2"/>
        <v>6.0880950154306674</v>
      </c>
      <c r="P53" s="71">
        <f t="shared" si="2"/>
        <v>6.684815486993358</v>
      </c>
      <c r="Q53" s="71">
        <f t="shared" si="2"/>
        <v>0.2701746486121408</v>
      </c>
      <c r="R53" s="71">
        <f t="shared" si="2"/>
        <v>9.9197614144713526</v>
      </c>
      <c r="S53" s="71">
        <f t="shared" si="2"/>
        <v>2.6992846698020116</v>
      </c>
      <c r="T53" s="100">
        <f t="shared" si="2"/>
        <v>5.1183491806595214</v>
      </c>
      <c r="U53" s="71">
        <f t="shared" si="2"/>
        <v>4.0653851975177844</v>
      </c>
      <c r="V53" s="71">
        <f t="shared" si="2"/>
        <v>5.3798288825511946</v>
      </c>
      <c r="W53" s="134">
        <v>2014</v>
      </c>
    </row>
    <row r="54" spans="1:23" ht="12" customHeight="1">
      <c r="A54" s="146">
        <v>2015</v>
      </c>
      <c r="B54" s="71">
        <f t="shared" si="1"/>
        <v>4.7820802222608165</v>
      </c>
      <c r="C54" s="71">
        <f t="shared" si="2"/>
        <v>4.6939671390944397</v>
      </c>
      <c r="D54" s="71">
        <f t="shared" si="2"/>
        <v>5.0100020899889586</v>
      </c>
      <c r="E54" s="71">
        <f t="shared" si="2"/>
        <v>3.0296758169258169</v>
      </c>
      <c r="F54" s="71">
        <f t="shared" si="2"/>
        <v>1.9712015888778467</v>
      </c>
      <c r="G54" s="71">
        <f t="shared" si="2"/>
        <v>-3.6360286214415112</v>
      </c>
      <c r="H54" s="71">
        <f t="shared" si="2"/>
        <v>1.4394657280808758</v>
      </c>
      <c r="I54" s="71">
        <f t="shared" si="2"/>
        <v>0.46977763858440369</v>
      </c>
      <c r="J54" s="71">
        <f t="shared" si="2"/>
        <v>2.2418725617685311</v>
      </c>
      <c r="K54" s="71">
        <f t="shared" si="2"/>
        <v>-0.86144432815393657</v>
      </c>
      <c r="L54" s="71">
        <f t="shared" si="2"/>
        <v>7.1116525245736426</v>
      </c>
      <c r="M54" s="71">
        <f t="shared" si="2"/>
        <v>2.0729060548345615</v>
      </c>
      <c r="N54" s="71">
        <f t="shared" si="2"/>
        <v>1.8247426907778816</v>
      </c>
      <c r="O54" s="71">
        <f t="shared" si="2"/>
        <v>1.8820521861777166</v>
      </c>
      <c r="P54" s="71">
        <f t="shared" si="2"/>
        <v>1.4216857709911324</v>
      </c>
      <c r="Q54" s="71">
        <f t="shared" si="2"/>
        <v>-3.8813151563752939</v>
      </c>
      <c r="R54" s="71">
        <f t="shared" si="2"/>
        <v>3.2913436692506508</v>
      </c>
      <c r="S54" s="71">
        <f t="shared" si="2"/>
        <v>8.3583468021242169</v>
      </c>
      <c r="T54" s="100">
        <f t="shared" si="2"/>
        <v>1.9091608929946204</v>
      </c>
      <c r="U54" s="71">
        <f t="shared" si="2"/>
        <v>4.0578276804933466</v>
      </c>
      <c r="V54" s="71">
        <f t="shared" si="2"/>
        <v>1.3203756099561303</v>
      </c>
      <c r="W54" s="146">
        <v>2015</v>
      </c>
    </row>
    <row r="55" spans="1:23" ht="12" customHeight="1">
      <c r="A55" s="153">
        <v>2016</v>
      </c>
      <c r="B55" s="71">
        <f t="shared" si="1"/>
        <v>0.86504043484025317</v>
      </c>
      <c r="C55" s="71">
        <f t="shared" si="2"/>
        <v>0.71580460630747211</v>
      </c>
      <c r="D55" s="71">
        <f t="shared" si="2"/>
        <v>-1.0520030707116774</v>
      </c>
      <c r="E55" s="71">
        <f t="shared" si="2"/>
        <v>1.3359449550499676</v>
      </c>
      <c r="F55" s="71">
        <f t="shared" si="2"/>
        <v>2.118128256317874</v>
      </c>
      <c r="G55" s="71">
        <f t="shared" si="2"/>
        <v>2.3996940629083241</v>
      </c>
      <c r="H55" s="71">
        <f t="shared" si="2"/>
        <v>0.8274021352313099</v>
      </c>
      <c r="I55" s="71">
        <f t="shared" si="2"/>
        <v>3.5380299251870326</v>
      </c>
      <c r="J55" s="71">
        <f t="shared" si="2"/>
        <v>1.5415140415140343</v>
      </c>
      <c r="K55" s="71">
        <f t="shared" si="2"/>
        <v>2.5580639922039978</v>
      </c>
      <c r="L55" s="71">
        <f t="shared" si="2"/>
        <v>2.2628338366210414</v>
      </c>
      <c r="M55" s="71">
        <f t="shared" si="2"/>
        <v>2.850943805597737</v>
      </c>
      <c r="N55" s="71">
        <f t="shared" si="2"/>
        <v>0.26175902061855538</v>
      </c>
      <c r="O55" s="71">
        <f t="shared" si="2"/>
        <v>2.8639411637464889</v>
      </c>
      <c r="P55" s="71">
        <f t="shared" si="2"/>
        <v>-1.7412140575079889</v>
      </c>
      <c r="Q55" s="71">
        <f t="shared" si="2"/>
        <v>1.5718338061071222</v>
      </c>
      <c r="R55" s="71">
        <f t="shared" si="2"/>
        <v>3.9338315769723806</v>
      </c>
      <c r="S55" s="71">
        <f t="shared" si="2"/>
        <v>0.95177214290787049</v>
      </c>
      <c r="T55" s="100">
        <f t="shared" si="2"/>
        <v>1.8885027949841344</v>
      </c>
      <c r="U55" s="71">
        <f t="shared" si="2"/>
        <v>0.86937075447963252</v>
      </c>
      <c r="V55" s="71">
        <f t="shared" si="2"/>
        <v>2.128778987413483</v>
      </c>
      <c r="W55" s="153">
        <v>2016</v>
      </c>
    </row>
    <row r="56" spans="1:23" ht="12" customHeight="1">
      <c r="A56" s="158">
        <v>2017</v>
      </c>
      <c r="B56" s="71">
        <f t="shared" si="1"/>
        <v>-1.787533269805806</v>
      </c>
      <c r="C56" s="71">
        <f t="shared" si="2"/>
        <v>2.2392054240513772</v>
      </c>
      <c r="D56" s="71">
        <f t="shared" si="2"/>
        <v>3.0832447343467067</v>
      </c>
      <c r="E56" s="71">
        <f t="shared" si="2"/>
        <v>2.968726768102286</v>
      </c>
      <c r="F56" s="71">
        <f t="shared" si="2"/>
        <v>2.3507533854663336</v>
      </c>
      <c r="G56" s="71">
        <f t="shared" si="2"/>
        <v>9.3364869911454207E-3</v>
      </c>
      <c r="H56" s="71">
        <f t="shared" si="2"/>
        <v>5.6781081796523551</v>
      </c>
      <c r="I56" s="71">
        <f t="shared" si="2"/>
        <v>3.6730392894776429</v>
      </c>
      <c r="J56" s="71">
        <f t="shared" si="2"/>
        <v>5.0653840372764165</v>
      </c>
      <c r="K56" s="71">
        <f t="shared" si="2"/>
        <v>3.7730620001583617</v>
      </c>
      <c r="L56" s="71">
        <f t="shared" si="2"/>
        <v>4.4907194354962314</v>
      </c>
      <c r="M56" s="71">
        <f t="shared" si="2"/>
        <v>5.6915028267656709</v>
      </c>
      <c r="N56" s="71">
        <f t="shared" si="2"/>
        <v>3.5425954934329411</v>
      </c>
      <c r="O56" s="71">
        <f t="shared" si="2"/>
        <v>3.1290743155149841</v>
      </c>
      <c r="P56" s="71">
        <f t="shared" si="2"/>
        <v>6.1656641196553323</v>
      </c>
      <c r="Q56" s="71">
        <f t="shared" si="2"/>
        <v>5.877907740833237</v>
      </c>
      <c r="R56" s="71">
        <f t="shared" si="2"/>
        <v>4.7537383036977019</v>
      </c>
      <c r="S56" s="71">
        <f t="shared" si="2"/>
        <v>4.2953633997044847</v>
      </c>
      <c r="T56" s="100">
        <f t="shared" si="2"/>
        <v>3.6217378410438954</v>
      </c>
      <c r="U56" s="71">
        <f t="shared" si="2"/>
        <v>2.2031925507149879</v>
      </c>
      <c r="V56" s="71">
        <f t="shared" si="2"/>
        <v>3.9429363978601231</v>
      </c>
      <c r="W56" s="158">
        <v>2017</v>
      </c>
    </row>
    <row r="57" spans="1:23" ht="12" customHeight="1">
      <c r="A57" s="162">
        <v>2018</v>
      </c>
      <c r="B57" s="71">
        <f t="shared" si="1"/>
        <v>6.0891966944360831</v>
      </c>
      <c r="C57" s="71">
        <f t="shared" si="2"/>
        <v>1.983653762252402</v>
      </c>
      <c r="D57" s="71">
        <f t="shared" si="2"/>
        <v>3.9109104086524979</v>
      </c>
      <c r="E57" s="71">
        <f t="shared" si="2"/>
        <v>2.1370812475933718</v>
      </c>
      <c r="F57" s="71">
        <f t="shared" si="2"/>
        <v>2.6461681807593749</v>
      </c>
      <c r="G57" s="71">
        <f t="shared" si="2"/>
        <v>4.2352575073906849</v>
      </c>
      <c r="H57" s="71">
        <f t="shared" si="2"/>
        <v>3.0852085333778518</v>
      </c>
      <c r="I57" s="71">
        <f t="shared" si="2"/>
        <v>1.5778519916751321</v>
      </c>
      <c r="J57" s="71">
        <f t="shared" si="2"/>
        <v>2.3175965665235907</v>
      </c>
      <c r="K57" s="71">
        <f t="shared" si="2"/>
        <v>1.8579985502270091</v>
      </c>
      <c r="L57" s="71">
        <f t="shared" si="2"/>
        <v>1.7139501596506079</v>
      </c>
      <c r="M57" s="71">
        <f t="shared" si="2"/>
        <v>3.9000439104227382</v>
      </c>
      <c r="N57" s="71">
        <f t="shared" si="2"/>
        <v>3.0606307459560185</v>
      </c>
      <c r="O57" s="71">
        <f t="shared" si="2"/>
        <v>3.2461971371477603</v>
      </c>
      <c r="P57" s="71">
        <f t="shared" si="2"/>
        <v>1.6614984112399895</v>
      </c>
      <c r="Q57" s="71">
        <f t="shared" si="2"/>
        <v>1.393328161365389</v>
      </c>
      <c r="R57" s="71">
        <f t="shared" si="2"/>
        <v>2.2575178791969392</v>
      </c>
      <c r="S57" s="71">
        <f t="shared" si="2"/>
        <v>-0.43174688838668374</v>
      </c>
      <c r="T57" s="100">
        <f t="shared" si="2"/>
        <v>2.5650198547561871</v>
      </c>
      <c r="U57" s="71">
        <f t="shared" si="2"/>
        <v>3.0071314298109968</v>
      </c>
      <c r="V57" s="71">
        <f t="shared" si="2"/>
        <v>2.4094548227220827</v>
      </c>
      <c r="W57" s="162">
        <v>2018</v>
      </c>
    </row>
    <row r="58" spans="1:23" ht="12" customHeight="1">
      <c r="A58" s="4"/>
      <c r="B58" s="72"/>
      <c r="C58" s="73"/>
      <c r="D58" s="73"/>
      <c r="E58"/>
      <c r="F58"/>
      <c r="G58"/>
      <c r="H58"/>
      <c r="I58"/>
      <c r="J58"/>
      <c r="K58"/>
      <c r="L58" s="72"/>
      <c r="M58" s="73"/>
      <c r="N58" s="73"/>
      <c r="O58"/>
      <c r="P58"/>
      <c r="Q58"/>
      <c r="R58"/>
      <c r="S58"/>
      <c r="W58" s="4"/>
    </row>
    <row r="59" spans="1:23" s="2" customFormat="1" ht="12" customHeight="1">
      <c r="A59" s="65"/>
      <c r="B59" s="184" t="s">
        <v>88</v>
      </c>
      <c r="C59" s="184"/>
      <c r="D59" s="184"/>
      <c r="E59" s="184"/>
      <c r="F59" s="184"/>
      <c r="G59" s="184"/>
      <c r="H59" s="184"/>
      <c r="I59" s="184"/>
      <c r="J59" s="184"/>
      <c r="K59" s="184"/>
      <c r="L59" s="184" t="s">
        <v>88</v>
      </c>
      <c r="M59" s="184"/>
      <c r="N59" s="184"/>
      <c r="O59" s="184"/>
      <c r="P59" s="184"/>
      <c r="Q59" s="184"/>
      <c r="R59" s="184"/>
      <c r="S59" s="184"/>
      <c r="T59" s="184"/>
      <c r="U59" s="184"/>
      <c r="V59" s="184"/>
      <c r="W59" s="65"/>
    </row>
    <row r="60" spans="1:23" s="2" customFormat="1" ht="12" customHeight="1">
      <c r="A60" s="134">
        <v>1992</v>
      </c>
      <c r="B60" s="74">
        <f>B6/$T6*100</f>
        <v>106.83769525188787</v>
      </c>
      <c r="C60" s="74">
        <f t="shared" ref="C60:V60" si="3">C6/$T6*100</f>
        <v>121.98200062066826</v>
      </c>
      <c r="D60" s="74">
        <f t="shared" si="3"/>
        <v>135.7504913623668</v>
      </c>
      <c r="E60" s="74">
        <f t="shared" si="3"/>
        <v>162.56335988414193</v>
      </c>
      <c r="F60" s="74">
        <f t="shared" si="3"/>
        <v>93.96917347677666</v>
      </c>
      <c r="G60" s="74">
        <f t="shared" si="3"/>
        <v>105.29636909072102</v>
      </c>
      <c r="H60" s="74">
        <f t="shared" si="3"/>
        <v>77.676631840281374</v>
      </c>
      <c r="I60" s="74">
        <f t="shared" si="3"/>
        <v>70.601013758146266</v>
      </c>
      <c r="J60" s="74">
        <f t="shared" si="3"/>
        <v>93.648494879486904</v>
      </c>
      <c r="K60" s="74">
        <f t="shared" si="3"/>
        <v>76.631840281369605</v>
      </c>
      <c r="L60" s="74">
        <f t="shared" si="3"/>
        <v>97.279404158477291</v>
      </c>
      <c r="M60" s="74">
        <f t="shared" si="3"/>
        <v>90.958932450605161</v>
      </c>
      <c r="N60" s="74">
        <f t="shared" si="3"/>
        <v>82.714389158994521</v>
      </c>
      <c r="O60" s="74">
        <f t="shared" si="3"/>
        <v>107.5721526843902</v>
      </c>
      <c r="P60" s="74">
        <f t="shared" si="3"/>
        <v>73.404365366711488</v>
      </c>
      <c r="Q60" s="74">
        <f t="shared" si="3"/>
        <v>137.48836247025963</v>
      </c>
      <c r="R60" s="74">
        <f t="shared" si="3"/>
        <v>83.510913416778735</v>
      </c>
      <c r="S60" s="74">
        <f t="shared" si="3"/>
        <v>93.162304748112135</v>
      </c>
      <c r="T60" s="75">
        <f t="shared" si="3"/>
        <v>100</v>
      </c>
      <c r="U60" s="74">
        <f t="shared" si="3"/>
        <v>134.60225509465192</v>
      </c>
      <c r="V60" s="74">
        <f t="shared" si="3"/>
        <v>92.489914140891699</v>
      </c>
      <c r="W60" s="134">
        <v>1992</v>
      </c>
    </row>
    <row r="61" spans="1:23" s="2" customFormat="1" ht="18" customHeight="1">
      <c r="A61" s="134">
        <v>1994</v>
      </c>
      <c r="B61" s="74">
        <f>B7/$T7*100</f>
        <v>114.25633492471539</v>
      </c>
      <c r="C61" s="74">
        <f t="shared" ref="C61:V74" si="4">C7/$T7*100</f>
        <v>124.92838780756519</v>
      </c>
      <c r="D61" s="74">
        <f t="shared" si="4"/>
        <v>146.80866691149467</v>
      </c>
      <c r="E61" s="74">
        <f t="shared" si="4"/>
        <v>159.11861917003304</v>
      </c>
      <c r="F61" s="74">
        <f t="shared" si="4"/>
        <v>97.634961439588679</v>
      </c>
      <c r="G61" s="74">
        <f t="shared" si="4"/>
        <v>101.18986412045538</v>
      </c>
      <c r="H61" s="74">
        <f t="shared" si="4"/>
        <v>83.290488431876611</v>
      </c>
      <c r="I61" s="74">
        <f t="shared" si="4"/>
        <v>73.08850532500918</v>
      </c>
      <c r="J61" s="74">
        <f t="shared" si="4"/>
        <v>104.17921410209328</v>
      </c>
      <c r="K61" s="74">
        <f t="shared" si="4"/>
        <v>84.289386705839149</v>
      </c>
      <c r="L61" s="74">
        <f t="shared" si="4"/>
        <v>95.255233198677928</v>
      </c>
      <c r="M61" s="74">
        <f t="shared" si="4"/>
        <v>83.554902680866689</v>
      </c>
      <c r="N61" s="74">
        <f t="shared" si="4"/>
        <v>79.427102460521482</v>
      </c>
      <c r="O61" s="74">
        <f t="shared" si="4"/>
        <v>112.95629820051414</v>
      </c>
      <c r="P61" s="74">
        <f t="shared" si="4"/>
        <v>74.131472640470079</v>
      </c>
      <c r="Q61" s="74">
        <f t="shared" si="4"/>
        <v>106.76459786999632</v>
      </c>
      <c r="R61" s="74">
        <f t="shared" si="4"/>
        <v>86.4854939405068</v>
      </c>
      <c r="S61" s="74">
        <f t="shared" si="4"/>
        <v>91.502019831068665</v>
      </c>
      <c r="T61" s="75">
        <f t="shared" si="4"/>
        <v>100</v>
      </c>
      <c r="U61" s="74">
        <f t="shared" si="4"/>
        <v>137.97282409107603</v>
      </c>
      <c r="V61" s="74">
        <f t="shared" si="4"/>
        <v>91.86191700330518</v>
      </c>
      <c r="W61" s="134">
        <v>1994</v>
      </c>
    </row>
    <row r="62" spans="1:23" s="2" customFormat="1" ht="12" customHeight="1">
      <c r="A62" s="134">
        <v>1995</v>
      </c>
      <c r="B62" s="74">
        <f t="shared" ref="B62:Q85" si="5">B8/$T8*100</f>
        <v>111.62759634007881</v>
      </c>
      <c r="C62" s="74">
        <f t="shared" si="5"/>
        <v>126.08695652173914</v>
      </c>
      <c r="D62" s="74">
        <f t="shared" si="5"/>
        <v>144.85407066052227</v>
      </c>
      <c r="E62" s="74">
        <f t="shared" si="5"/>
        <v>158.26487677820074</v>
      </c>
      <c r="F62" s="74">
        <f t="shared" si="5"/>
        <v>94.263006745475181</v>
      </c>
      <c r="G62" s="74">
        <f t="shared" si="5"/>
        <v>102.89187203633206</v>
      </c>
      <c r="H62" s="74">
        <f t="shared" si="5"/>
        <v>80.524944900821481</v>
      </c>
      <c r="I62" s="74">
        <f t="shared" si="5"/>
        <v>76.931810592399657</v>
      </c>
      <c r="J62" s="74">
        <f t="shared" si="5"/>
        <v>100.5142589995325</v>
      </c>
      <c r="K62" s="74">
        <f t="shared" si="5"/>
        <v>85.413744740532962</v>
      </c>
      <c r="L62" s="74">
        <f t="shared" si="5"/>
        <v>89.815000333934421</v>
      </c>
      <c r="M62" s="74">
        <f t="shared" si="5"/>
        <v>90.549656047552261</v>
      </c>
      <c r="N62" s="74">
        <f t="shared" si="5"/>
        <v>81.500033393441527</v>
      </c>
      <c r="O62" s="74">
        <f t="shared" si="5"/>
        <v>111.74781272957992</v>
      </c>
      <c r="P62" s="74">
        <f t="shared" si="5"/>
        <v>76.417551592867156</v>
      </c>
      <c r="Q62" s="74">
        <f t="shared" si="5"/>
        <v>108.0411407199626</v>
      </c>
      <c r="R62" s="74">
        <f t="shared" si="4"/>
        <v>88.539370867561601</v>
      </c>
      <c r="S62" s="74">
        <f t="shared" si="4"/>
        <v>90.676551125358984</v>
      </c>
      <c r="T62" s="75">
        <f t="shared" si="4"/>
        <v>100</v>
      </c>
      <c r="U62" s="74">
        <f t="shared" si="4"/>
        <v>137.22700861550791</v>
      </c>
      <c r="V62" s="74">
        <f t="shared" si="4"/>
        <v>92.152541240900291</v>
      </c>
      <c r="W62" s="134">
        <v>1995</v>
      </c>
    </row>
    <row r="63" spans="1:23" s="2" customFormat="1" ht="12" customHeight="1">
      <c r="A63" s="134">
        <v>1996</v>
      </c>
      <c r="B63" s="74">
        <f t="shared" si="5"/>
        <v>106.25119724155545</v>
      </c>
      <c r="C63" s="74">
        <f t="shared" si="4"/>
        <v>127.23963986974012</v>
      </c>
      <c r="D63" s="74">
        <f t="shared" si="4"/>
        <v>143.57959261860674</v>
      </c>
      <c r="E63" s="74">
        <f t="shared" si="4"/>
        <v>158.18274695102482</v>
      </c>
      <c r="F63" s="74">
        <f t="shared" si="4"/>
        <v>91.066981674222589</v>
      </c>
      <c r="G63" s="74">
        <f t="shared" si="4"/>
        <v>106.98550539556861</v>
      </c>
      <c r="H63" s="74">
        <f t="shared" si="4"/>
        <v>78.711448821914303</v>
      </c>
      <c r="I63" s="74">
        <f t="shared" si="4"/>
        <v>76.310580422706082</v>
      </c>
      <c r="J63" s="74">
        <f t="shared" si="4"/>
        <v>106.44275589042844</v>
      </c>
      <c r="K63" s="74">
        <f t="shared" si="4"/>
        <v>92.146095396207144</v>
      </c>
      <c r="L63" s="74">
        <f t="shared" si="4"/>
        <v>83.021518421556735</v>
      </c>
      <c r="M63" s="74">
        <f t="shared" si="4"/>
        <v>83.966541089330178</v>
      </c>
      <c r="N63" s="74">
        <f t="shared" si="4"/>
        <v>83.711129557499518</v>
      </c>
      <c r="O63" s="74">
        <f t="shared" si="4"/>
        <v>111.80001277057659</v>
      </c>
      <c r="P63" s="74">
        <f t="shared" si="4"/>
        <v>76.412745035438348</v>
      </c>
      <c r="Q63" s="74">
        <f t="shared" si="4"/>
        <v>110.22284656152226</v>
      </c>
      <c r="R63" s="74">
        <f t="shared" si="4"/>
        <v>90.996743502969153</v>
      </c>
      <c r="S63" s="74">
        <f t="shared" si="4"/>
        <v>90.786028989208873</v>
      </c>
      <c r="T63" s="75">
        <f t="shared" si="4"/>
        <v>100</v>
      </c>
      <c r="U63" s="74">
        <f t="shared" si="4"/>
        <v>136.31313453802437</v>
      </c>
      <c r="V63" s="74">
        <f t="shared" si="4"/>
        <v>92.503671540770057</v>
      </c>
      <c r="W63" s="134">
        <v>1996</v>
      </c>
    </row>
    <row r="64" spans="1:23" s="2" customFormat="1" ht="12" customHeight="1">
      <c r="A64" s="134">
        <v>1997</v>
      </c>
      <c r="B64" s="74">
        <f t="shared" si="5"/>
        <v>112.73733182446874</v>
      </c>
      <c r="C64" s="74">
        <f t="shared" si="4"/>
        <v>132.67949201559159</v>
      </c>
      <c r="D64" s="74">
        <f t="shared" si="4"/>
        <v>139.6265560165975</v>
      </c>
      <c r="E64" s="74">
        <f t="shared" si="4"/>
        <v>162.85049666792406</v>
      </c>
      <c r="F64" s="74">
        <f t="shared" si="4"/>
        <v>83.138438325160308</v>
      </c>
      <c r="G64" s="74">
        <f t="shared" si="4"/>
        <v>104.85980133283037</v>
      </c>
      <c r="H64" s="74">
        <f t="shared" si="4"/>
        <v>81.925059725889611</v>
      </c>
      <c r="I64" s="74">
        <f t="shared" si="4"/>
        <v>78.95762605306173</v>
      </c>
      <c r="J64" s="74">
        <f t="shared" si="4"/>
        <v>100.15088645794039</v>
      </c>
      <c r="K64" s="74">
        <f t="shared" si="4"/>
        <v>91.059977367031308</v>
      </c>
      <c r="L64" s="74">
        <f t="shared" si="4"/>
        <v>78.806739595121329</v>
      </c>
      <c r="M64" s="74">
        <f t="shared" si="4"/>
        <v>85.137683892870626</v>
      </c>
      <c r="N64" s="74">
        <f t="shared" si="4"/>
        <v>87.803344649817689</v>
      </c>
      <c r="O64" s="74">
        <f t="shared" si="4"/>
        <v>112.05205582798942</v>
      </c>
      <c r="P64" s="74">
        <f t="shared" si="4"/>
        <v>78.750157173393688</v>
      </c>
      <c r="Q64" s="74">
        <f t="shared" si="4"/>
        <v>109.36753426379981</v>
      </c>
      <c r="R64" s="74">
        <f t="shared" si="4"/>
        <v>85.973846347290333</v>
      </c>
      <c r="S64" s="74">
        <f t="shared" si="4"/>
        <v>98.767760593486727</v>
      </c>
      <c r="T64" s="75">
        <f t="shared" si="4"/>
        <v>100</v>
      </c>
      <c r="U64" s="74">
        <f t="shared" si="4"/>
        <v>140.02891990443857</v>
      </c>
      <c r="V64" s="74">
        <f t="shared" si="4"/>
        <v>91.946435307431159</v>
      </c>
      <c r="W64" s="134">
        <v>1997</v>
      </c>
    </row>
    <row r="65" spans="1:23" s="2" customFormat="1" ht="12" customHeight="1">
      <c r="A65" s="134">
        <v>1998</v>
      </c>
      <c r="B65" s="74">
        <f t="shared" si="5"/>
        <v>109.44454719191172</v>
      </c>
      <c r="C65" s="74">
        <f t="shared" si="4"/>
        <v>128.8638185068738</v>
      </c>
      <c r="D65" s="74">
        <f t="shared" si="4"/>
        <v>136.60686764071266</v>
      </c>
      <c r="E65" s="74">
        <f t="shared" si="4"/>
        <v>167.47426175944764</v>
      </c>
      <c r="F65" s="74">
        <f t="shared" si="4"/>
        <v>83.687812095431852</v>
      </c>
      <c r="G65" s="74">
        <f t="shared" si="4"/>
        <v>102.47826891067136</v>
      </c>
      <c r="H65" s="74">
        <f t="shared" si="4"/>
        <v>81.04309228777511</v>
      </c>
      <c r="I65" s="74">
        <f t="shared" si="4"/>
        <v>79.230626965045317</v>
      </c>
      <c r="J65" s="74">
        <f t="shared" si="4"/>
        <v>102.92213796929906</v>
      </c>
      <c r="K65" s="74">
        <f t="shared" si="4"/>
        <v>87.318907588927928</v>
      </c>
      <c r="L65" s="74">
        <f t="shared" si="4"/>
        <v>85.192035016336845</v>
      </c>
      <c r="M65" s="74">
        <f t="shared" si="4"/>
        <v>86.708587633314835</v>
      </c>
      <c r="N65" s="74">
        <f t="shared" si="4"/>
        <v>89.507428641883976</v>
      </c>
      <c r="O65" s="74">
        <f t="shared" si="4"/>
        <v>107.32383946735713</v>
      </c>
      <c r="P65" s="74">
        <f t="shared" si="4"/>
        <v>77.880525245052709</v>
      </c>
      <c r="Q65" s="74">
        <f t="shared" si="4"/>
        <v>110.70834103939337</v>
      </c>
      <c r="R65" s="74">
        <f t="shared" si="4"/>
        <v>87.904568152395044</v>
      </c>
      <c r="S65" s="74">
        <f t="shared" si="4"/>
        <v>100.08630787251094</v>
      </c>
      <c r="T65" s="75">
        <f t="shared" si="4"/>
        <v>100</v>
      </c>
      <c r="U65" s="74">
        <f t="shared" si="4"/>
        <v>139.35638986498984</v>
      </c>
      <c r="V65" s="74">
        <f t="shared" si="4"/>
        <v>92.318599346526113</v>
      </c>
      <c r="W65" s="134">
        <v>1998</v>
      </c>
    </row>
    <row r="66" spans="1:23" s="2" customFormat="1" ht="12" customHeight="1">
      <c r="A66" s="134">
        <v>1999</v>
      </c>
      <c r="B66" s="74">
        <f t="shared" si="5"/>
        <v>110.48104869802479</v>
      </c>
      <c r="C66" s="74">
        <f t="shared" si="4"/>
        <v>131.33637819562253</v>
      </c>
      <c r="D66" s="74">
        <f t="shared" si="4"/>
        <v>134.90717124384602</v>
      </c>
      <c r="E66" s="74">
        <f t="shared" si="4"/>
        <v>163.11169108488048</v>
      </c>
      <c r="F66" s="74">
        <f t="shared" si="4"/>
        <v>83.195919093659171</v>
      </c>
      <c r="G66" s="74">
        <f t="shared" si="4"/>
        <v>101.92182217213357</v>
      </c>
      <c r="H66" s="74">
        <f t="shared" si="4"/>
        <v>80.336912035114779</v>
      </c>
      <c r="I66" s="74">
        <f t="shared" si="4"/>
        <v>75.923838899104339</v>
      </c>
      <c r="J66" s="74">
        <f t="shared" si="4"/>
        <v>97.71635328311288</v>
      </c>
      <c r="K66" s="74">
        <f t="shared" si="4"/>
        <v>87.60899222966961</v>
      </c>
      <c r="L66" s="74">
        <f t="shared" si="4"/>
        <v>81.902841212408802</v>
      </c>
      <c r="M66" s="74">
        <f t="shared" si="4"/>
        <v>92.496589358799454</v>
      </c>
      <c r="N66" s="74">
        <f t="shared" si="4"/>
        <v>90.046859244320544</v>
      </c>
      <c r="O66" s="74">
        <f t="shared" si="4"/>
        <v>101.73794412479981</v>
      </c>
      <c r="P66" s="74">
        <f t="shared" si="4"/>
        <v>76.967791683967022</v>
      </c>
      <c r="Q66" s="74">
        <f t="shared" si="4"/>
        <v>109.91161990628152</v>
      </c>
      <c r="R66" s="74">
        <f t="shared" si="4"/>
        <v>108.40500622812741</v>
      </c>
      <c r="S66" s="74">
        <f t="shared" si="4"/>
        <v>98.137493327006339</v>
      </c>
      <c r="T66" s="75">
        <f t="shared" si="4"/>
        <v>100</v>
      </c>
      <c r="U66" s="74">
        <f t="shared" si="4"/>
        <v>138.6559107894893</v>
      </c>
      <c r="V66" s="74">
        <f t="shared" si="4"/>
        <v>92.662672756391245</v>
      </c>
      <c r="W66" s="134">
        <v>1999</v>
      </c>
    </row>
    <row r="67" spans="1:23" ht="12" customHeight="1">
      <c r="A67" s="113">
        <v>2000</v>
      </c>
      <c r="B67" s="74">
        <f t="shared" si="5"/>
        <v>108.3997689196996</v>
      </c>
      <c r="C67" s="74">
        <f t="shared" si="4"/>
        <v>132.00462160600807</v>
      </c>
      <c r="D67" s="74">
        <f t="shared" si="4"/>
        <v>136.58001155401502</v>
      </c>
      <c r="E67" s="74">
        <f t="shared" si="4"/>
        <v>169.68226458694394</v>
      </c>
      <c r="F67" s="74">
        <f t="shared" si="4"/>
        <v>81.81975736568458</v>
      </c>
      <c r="G67" s="74">
        <f t="shared" si="4"/>
        <v>99.976891969959553</v>
      </c>
      <c r="H67" s="74">
        <f t="shared" si="4"/>
        <v>80.502599653379548</v>
      </c>
      <c r="I67" s="74">
        <f t="shared" si="4"/>
        <v>76.10629693818602</v>
      </c>
      <c r="J67" s="74">
        <f t="shared" si="4"/>
        <v>90.248411322934714</v>
      </c>
      <c r="K67" s="74">
        <f t="shared" si="4"/>
        <v>88.012709416522242</v>
      </c>
      <c r="L67" s="74">
        <f t="shared" si="4"/>
        <v>80.502599653379548</v>
      </c>
      <c r="M67" s="74">
        <f t="shared" si="4"/>
        <v>96.042749855574812</v>
      </c>
      <c r="N67" s="74">
        <f t="shared" si="4"/>
        <v>89.607163489312541</v>
      </c>
      <c r="O67" s="74">
        <f t="shared" si="4"/>
        <v>93.275563258232225</v>
      </c>
      <c r="P67" s="74">
        <f t="shared" si="4"/>
        <v>77.579433853264007</v>
      </c>
      <c r="Q67" s="74">
        <f t="shared" si="4"/>
        <v>103.0849220103986</v>
      </c>
      <c r="R67" s="74">
        <f t="shared" si="4"/>
        <v>120.40439052570768</v>
      </c>
      <c r="S67" s="74">
        <f t="shared" si="4"/>
        <v>106.88041594454072</v>
      </c>
      <c r="T67" s="75">
        <f t="shared" si="4"/>
        <v>100</v>
      </c>
      <c r="U67" s="74">
        <f t="shared" si="4"/>
        <v>141.20161756210283</v>
      </c>
      <c r="V67" s="74">
        <f t="shared" si="4"/>
        <v>92.333911034084352</v>
      </c>
      <c r="W67" s="113">
        <v>2000</v>
      </c>
    </row>
    <row r="68" spans="1:23" ht="12" customHeight="1">
      <c r="A68" s="113">
        <v>2001</v>
      </c>
      <c r="B68" s="74">
        <f t="shared" si="5"/>
        <v>107.73471339371096</v>
      </c>
      <c r="C68" s="74">
        <f t="shared" si="4"/>
        <v>133.00894414130619</v>
      </c>
      <c r="D68" s="74">
        <f t="shared" si="4"/>
        <v>138.79732238285425</v>
      </c>
      <c r="E68" s="74">
        <f t="shared" si="4"/>
        <v>165.33160825786129</v>
      </c>
      <c r="F68" s="74">
        <f t="shared" si="4"/>
        <v>81.279180964167182</v>
      </c>
      <c r="G68" s="74">
        <f t="shared" si="4"/>
        <v>97.974911402373849</v>
      </c>
      <c r="H68" s="74">
        <f t="shared" si="4"/>
        <v>78.432806435281549</v>
      </c>
      <c r="I68" s="74">
        <f t="shared" si="4"/>
        <v>77.032120155256791</v>
      </c>
      <c r="J68" s="74">
        <f t="shared" si="4"/>
        <v>86.285649997187377</v>
      </c>
      <c r="K68" s="74">
        <f t="shared" si="4"/>
        <v>97.457388760758278</v>
      </c>
      <c r="L68" s="74">
        <f t="shared" si="4"/>
        <v>82.617989537042249</v>
      </c>
      <c r="M68" s="74">
        <f t="shared" si="4"/>
        <v>93.857231253867354</v>
      </c>
      <c r="N68" s="74">
        <f t="shared" si="4"/>
        <v>91.877144625077349</v>
      </c>
      <c r="O68" s="74">
        <f t="shared" si="4"/>
        <v>87.551330370703724</v>
      </c>
      <c r="P68" s="74">
        <f t="shared" si="4"/>
        <v>81.189177026494903</v>
      </c>
      <c r="Q68" s="74">
        <f t="shared" si="4"/>
        <v>97.766777296506717</v>
      </c>
      <c r="R68" s="74">
        <f t="shared" si="4"/>
        <v>124.89733925859257</v>
      </c>
      <c r="S68" s="74">
        <f t="shared" si="4"/>
        <v>111.34049614670643</v>
      </c>
      <c r="T68" s="75">
        <f t="shared" si="4"/>
        <v>100</v>
      </c>
      <c r="U68" s="74">
        <f t="shared" si="4"/>
        <v>140.47364572200033</v>
      </c>
      <c r="V68" s="74">
        <f t="shared" si="4"/>
        <v>92.540923665410361</v>
      </c>
      <c r="W68" s="113">
        <v>2001</v>
      </c>
    </row>
    <row r="69" spans="1:23" ht="12" customHeight="1">
      <c r="A69" s="113">
        <v>2002</v>
      </c>
      <c r="B69" s="74">
        <f t="shared" si="5"/>
        <v>110.05484460694699</v>
      </c>
      <c r="C69" s="74">
        <f t="shared" si="4"/>
        <v>132.03700626004101</v>
      </c>
      <c r="D69" s="74">
        <f t="shared" si="4"/>
        <v>141.59880339039387</v>
      </c>
      <c r="E69" s="74">
        <f t="shared" si="4"/>
        <v>162.99373995900504</v>
      </c>
      <c r="F69" s="74">
        <f t="shared" si="4"/>
        <v>80.809927427843334</v>
      </c>
      <c r="G69" s="74">
        <f t="shared" si="4"/>
        <v>97.368566838402302</v>
      </c>
      <c r="H69" s="74">
        <f t="shared" si="4"/>
        <v>80.039886986870528</v>
      </c>
      <c r="I69" s="74">
        <f t="shared" si="4"/>
        <v>77.657747493213662</v>
      </c>
      <c r="J69" s="74">
        <f t="shared" si="4"/>
        <v>87.230624342141709</v>
      </c>
      <c r="K69" s="74">
        <f t="shared" si="4"/>
        <v>97.213450778350236</v>
      </c>
      <c r="L69" s="74">
        <f t="shared" si="4"/>
        <v>86.072793751038716</v>
      </c>
      <c r="M69" s="74">
        <f t="shared" si="4"/>
        <v>94.266245637360811</v>
      </c>
      <c r="N69" s="74">
        <f t="shared" si="4"/>
        <v>95.91712370505789</v>
      </c>
      <c r="O69" s="74">
        <f t="shared" si="4"/>
        <v>86.737576865547624</v>
      </c>
      <c r="P69" s="74">
        <f t="shared" si="4"/>
        <v>82.671320148468226</v>
      </c>
      <c r="Q69" s="74">
        <f t="shared" si="4"/>
        <v>100.79219987812309</v>
      </c>
      <c r="R69" s="74">
        <f t="shared" si="4"/>
        <v>118.33139438258269</v>
      </c>
      <c r="S69" s="74">
        <f t="shared" si="4"/>
        <v>107.8887596255055</v>
      </c>
      <c r="T69" s="75">
        <f t="shared" si="4"/>
        <v>100</v>
      </c>
      <c r="U69" s="74">
        <f t="shared" si="4"/>
        <v>140.52961054789208</v>
      </c>
      <c r="V69" s="74">
        <f t="shared" si="4"/>
        <v>92.587668273225859</v>
      </c>
      <c r="W69" s="113">
        <v>2002</v>
      </c>
    </row>
    <row r="70" spans="1:23" ht="12" customHeight="1">
      <c r="A70" s="113">
        <v>2003</v>
      </c>
      <c r="B70" s="74">
        <f t="shared" si="5"/>
        <v>113.3800503668017</v>
      </c>
      <c r="C70" s="74">
        <f t="shared" si="4"/>
        <v>138.4430088689368</v>
      </c>
      <c r="D70" s="74">
        <f t="shared" si="4"/>
        <v>144.20781780356947</v>
      </c>
      <c r="E70" s="74">
        <f t="shared" si="4"/>
        <v>164.57899923354867</v>
      </c>
      <c r="F70" s="74">
        <f t="shared" si="4"/>
        <v>78.156137085295086</v>
      </c>
      <c r="G70" s="74">
        <f t="shared" si="4"/>
        <v>96.403153399759105</v>
      </c>
      <c r="H70" s="74">
        <f t="shared" si="4"/>
        <v>79.524800175188872</v>
      </c>
      <c r="I70" s="74">
        <f t="shared" si="4"/>
        <v>75.495456038541548</v>
      </c>
      <c r="J70" s="74">
        <f t="shared" si="4"/>
        <v>85.300558414540674</v>
      </c>
      <c r="K70" s="74">
        <f t="shared" si="4"/>
        <v>103.29574072046425</v>
      </c>
      <c r="L70" s="74">
        <f t="shared" si="4"/>
        <v>89.828095915909344</v>
      </c>
      <c r="M70" s="74">
        <f t="shared" si="4"/>
        <v>94.114748713456692</v>
      </c>
      <c r="N70" s="74">
        <f t="shared" si="4"/>
        <v>90.063505967371071</v>
      </c>
      <c r="O70" s="74">
        <f t="shared" si="4"/>
        <v>84.993977882404465</v>
      </c>
      <c r="P70" s="74">
        <f t="shared" si="4"/>
        <v>81.063177488229499</v>
      </c>
      <c r="Q70" s="74">
        <f t="shared" si="4"/>
        <v>95.401292017956862</v>
      </c>
      <c r="R70" s="74">
        <f t="shared" si="4"/>
        <v>124.76732727471807</v>
      </c>
      <c r="S70" s="74">
        <f t="shared" si="4"/>
        <v>102.54571334720247</v>
      </c>
      <c r="T70" s="75">
        <f t="shared" si="4"/>
        <v>100</v>
      </c>
      <c r="U70" s="74">
        <f t="shared" si="4"/>
        <v>144.12569801817585</v>
      </c>
      <c r="V70" s="74">
        <f t="shared" si="4"/>
        <v>91.963210336143646</v>
      </c>
      <c r="W70" s="113">
        <v>2003</v>
      </c>
    </row>
    <row r="71" spans="1:23" ht="12" customHeight="1">
      <c r="A71" s="113">
        <v>2004</v>
      </c>
      <c r="B71" s="74">
        <f t="shared" si="5"/>
        <v>112.70195578231292</v>
      </c>
      <c r="C71" s="74">
        <f t="shared" si="4"/>
        <v>140.42304421768708</v>
      </c>
      <c r="D71" s="74">
        <f t="shared" si="4"/>
        <v>138.35034013605443</v>
      </c>
      <c r="E71" s="74">
        <f t="shared" si="4"/>
        <v>163.44600340136054</v>
      </c>
      <c r="F71" s="74">
        <f t="shared" si="4"/>
        <v>76.19047619047619</v>
      </c>
      <c r="G71" s="74">
        <f t="shared" si="4"/>
        <v>98.697916666666657</v>
      </c>
      <c r="H71" s="74">
        <f t="shared" si="4"/>
        <v>77.9124149659864</v>
      </c>
      <c r="I71" s="74">
        <f t="shared" si="4"/>
        <v>74.697066326530617</v>
      </c>
      <c r="J71" s="74">
        <f t="shared" si="4"/>
        <v>85.980017006802726</v>
      </c>
      <c r="K71" s="74">
        <f t="shared" si="4"/>
        <v>95.062712585034021</v>
      </c>
      <c r="L71" s="74">
        <f t="shared" si="4"/>
        <v>83.460884353741491</v>
      </c>
      <c r="M71" s="74">
        <f t="shared" si="4"/>
        <v>93.090986394557831</v>
      </c>
      <c r="N71" s="74">
        <f t="shared" si="4"/>
        <v>90.470875850340136</v>
      </c>
      <c r="O71" s="74">
        <f t="shared" si="4"/>
        <v>86.410501700680271</v>
      </c>
      <c r="P71" s="74">
        <f t="shared" si="4"/>
        <v>82.658375850340136</v>
      </c>
      <c r="Q71" s="74">
        <f t="shared" si="4"/>
        <v>94.53125</v>
      </c>
      <c r="R71" s="74">
        <f t="shared" si="4"/>
        <v>141.48596938775512</v>
      </c>
      <c r="S71" s="74">
        <f t="shared" si="4"/>
        <v>103.92750850340136</v>
      </c>
      <c r="T71" s="75">
        <f t="shared" si="4"/>
        <v>100</v>
      </c>
      <c r="U71" s="74">
        <f t="shared" si="4"/>
        <v>143.2610544217687</v>
      </c>
      <c r="V71" s="74">
        <f t="shared" si="4"/>
        <v>92.144982993197274</v>
      </c>
      <c r="W71" s="113">
        <v>2004</v>
      </c>
    </row>
    <row r="72" spans="1:23" ht="12" customHeight="1">
      <c r="A72" s="113">
        <v>2005</v>
      </c>
      <c r="B72" s="74">
        <f t="shared" si="5"/>
        <v>111.48380355276907</v>
      </c>
      <c r="C72" s="74">
        <f t="shared" si="4"/>
        <v>137.26750261233022</v>
      </c>
      <c r="D72" s="74">
        <f t="shared" si="4"/>
        <v>139.858934169279</v>
      </c>
      <c r="E72" s="74">
        <f t="shared" si="4"/>
        <v>163.52664576802508</v>
      </c>
      <c r="F72" s="74">
        <f t="shared" si="4"/>
        <v>76.776384535005221</v>
      </c>
      <c r="G72" s="74">
        <f t="shared" si="4"/>
        <v>109.085684430512</v>
      </c>
      <c r="H72" s="74">
        <f t="shared" si="4"/>
        <v>80.224660397074189</v>
      </c>
      <c r="I72" s="74">
        <f t="shared" si="4"/>
        <v>72.685475444096141</v>
      </c>
      <c r="J72" s="74">
        <f t="shared" si="4"/>
        <v>82.319749216300949</v>
      </c>
      <c r="K72" s="74">
        <f t="shared" si="4"/>
        <v>95.313479623824449</v>
      </c>
      <c r="L72" s="74">
        <f t="shared" si="4"/>
        <v>87.173458725182869</v>
      </c>
      <c r="M72" s="74">
        <f t="shared" si="4"/>
        <v>93.808777429467085</v>
      </c>
      <c r="N72" s="74">
        <f t="shared" si="4"/>
        <v>87.748171368861023</v>
      </c>
      <c r="O72" s="74">
        <f t="shared" si="4"/>
        <v>84.164054336468126</v>
      </c>
      <c r="P72" s="74">
        <f t="shared" si="4"/>
        <v>84.122257053291534</v>
      </c>
      <c r="Q72" s="74">
        <f t="shared" si="4"/>
        <v>96.055381400208987</v>
      </c>
      <c r="R72" s="74">
        <f t="shared" si="4"/>
        <v>134.2528735632184</v>
      </c>
      <c r="S72" s="74">
        <f t="shared" si="4"/>
        <v>104.86415882967609</v>
      </c>
      <c r="T72" s="75">
        <f t="shared" si="4"/>
        <v>100</v>
      </c>
      <c r="U72" s="74">
        <f t="shared" si="4"/>
        <v>142.60710553814002</v>
      </c>
      <c r="V72" s="74">
        <f t="shared" si="4"/>
        <v>92.277951933124342</v>
      </c>
      <c r="W72" s="113">
        <v>2005</v>
      </c>
    </row>
    <row r="73" spans="1:23" ht="12" customHeight="1">
      <c r="A73" s="113">
        <v>2006</v>
      </c>
      <c r="B73" s="74">
        <f t="shared" si="5"/>
        <v>112.81707619756764</v>
      </c>
      <c r="C73" s="74">
        <f t="shared" si="4"/>
        <v>132.33556713824771</v>
      </c>
      <c r="D73" s="74">
        <f t="shared" si="4"/>
        <v>137.18540580789278</v>
      </c>
      <c r="E73" s="74">
        <f t="shared" si="4"/>
        <v>157.66691486721271</v>
      </c>
      <c r="F73" s="74">
        <f t="shared" si="4"/>
        <v>75.011169024571856</v>
      </c>
      <c r="G73" s="74">
        <f t="shared" si="4"/>
        <v>136.55497642094812</v>
      </c>
      <c r="H73" s="74">
        <f t="shared" si="4"/>
        <v>78.20799205758253</v>
      </c>
      <c r="I73" s="74">
        <f t="shared" si="4"/>
        <v>72.643335815338787</v>
      </c>
      <c r="J73" s="74">
        <f t="shared" si="4"/>
        <v>80.551005212211464</v>
      </c>
      <c r="K73" s="74">
        <f t="shared" si="4"/>
        <v>100.68999751799454</v>
      </c>
      <c r="L73" s="74">
        <f t="shared" si="4"/>
        <v>89.352196574832462</v>
      </c>
      <c r="M73" s="74">
        <f t="shared" si="4"/>
        <v>92.886572350459176</v>
      </c>
      <c r="N73" s="74">
        <f t="shared" si="4"/>
        <v>87.034003474807648</v>
      </c>
      <c r="O73" s="74">
        <f t="shared" si="4"/>
        <v>81.980640357408788</v>
      </c>
      <c r="P73" s="74">
        <f t="shared" si="4"/>
        <v>84.775378505832705</v>
      </c>
      <c r="Q73" s="74">
        <f t="shared" si="4"/>
        <v>105.42566393646067</v>
      </c>
      <c r="R73" s="74">
        <f t="shared" si="4"/>
        <v>104.710846363862</v>
      </c>
      <c r="S73" s="74">
        <f t="shared" si="4"/>
        <v>109.51600893521967</v>
      </c>
      <c r="T73" s="75">
        <f t="shared" si="4"/>
        <v>100</v>
      </c>
      <c r="U73" s="74">
        <f t="shared" si="4"/>
        <v>139.05187391412261</v>
      </c>
      <c r="V73" s="74">
        <f t="shared" si="4"/>
        <v>92.931248448746587</v>
      </c>
      <c r="W73" s="113">
        <v>2006</v>
      </c>
    </row>
    <row r="74" spans="1:23" ht="12" customHeight="1">
      <c r="A74" s="113">
        <v>2007</v>
      </c>
      <c r="B74" s="74">
        <f t="shared" si="5"/>
        <v>111.97684350384361</v>
      </c>
      <c r="C74" s="74">
        <f t="shared" si="4"/>
        <v>131.44633197304736</v>
      </c>
      <c r="D74" s="74">
        <f t="shared" si="4"/>
        <v>136.34336148808958</v>
      </c>
      <c r="E74" s="74">
        <f t="shared" si="4"/>
        <v>154.85906804593336</v>
      </c>
      <c r="F74" s="74">
        <f t="shared" si="4"/>
        <v>73.844547783999232</v>
      </c>
      <c r="G74" s="74">
        <f t="shared" si="4"/>
        <v>131.80222074594289</v>
      </c>
      <c r="H74" s="74">
        <f t="shared" si="4"/>
        <v>77.806776122235931</v>
      </c>
      <c r="I74" s="74">
        <f t="shared" si="4"/>
        <v>72.776881465312698</v>
      </c>
      <c r="J74" s="74">
        <f t="shared" si="4"/>
        <v>78.267058935180785</v>
      </c>
      <c r="K74" s="74">
        <f t="shared" si="4"/>
        <v>104.52216000759229</v>
      </c>
      <c r="L74" s="74">
        <f t="shared" si="4"/>
        <v>93.87871310619721</v>
      </c>
      <c r="M74" s="74">
        <f t="shared" ref="C74:V85" si="6">M20/$T20*100</f>
        <v>92.33178324001139</v>
      </c>
      <c r="N74" s="74">
        <f t="shared" si="6"/>
        <v>86.400303691752868</v>
      </c>
      <c r="O74" s="74">
        <f t="shared" si="6"/>
        <v>82.964790737401543</v>
      </c>
      <c r="P74" s="74">
        <f t="shared" si="6"/>
        <v>85.204517414823954</v>
      </c>
      <c r="Q74" s="74">
        <f t="shared" si="6"/>
        <v>117.06368036443011</v>
      </c>
      <c r="R74" s="74">
        <f t="shared" si="6"/>
        <v>104.00018980734554</v>
      </c>
      <c r="S74" s="74">
        <f t="shared" si="6"/>
        <v>103.02268197779254</v>
      </c>
      <c r="T74" s="75">
        <f t="shared" si="6"/>
        <v>100</v>
      </c>
      <c r="U74" s="74">
        <f t="shared" si="6"/>
        <v>137.58185441776595</v>
      </c>
      <c r="V74" s="74">
        <f t="shared" si="6"/>
        <v>93.176425927683397</v>
      </c>
      <c r="W74" s="113">
        <v>2007</v>
      </c>
    </row>
    <row r="75" spans="1:23" ht="12" customHeight="1">
      <c r="A75" s="113">
        <v>2008</v>
      </c>
      <c r="B75" s="74">
        <f t="shared" si="5"/>
        <v>113.71806569343066</v>
      </c>
      <c r="C75" s="74">
        <f t="shared" si="6"/>
        <v>131.30930656934308</v>
      </c>
      <c r="D75" s="74">
        <f t="shared" si="6"/>
        <v>156.68795620437956</v>
      </c>
      <c r="E75" s="74">
        <f t="shared" si="6"/>
        <v>154.18795620437956</v>
      </c>
      <c r="F75" s="74">
        <f t="shared" si="6"/>
        <v>74.178832116788314</v>
      </c>
      <c r="G75" s="74">
        <f t="shared" si="6"/>
        <v>131.27281021897809</v>
      </c>
      <c r="H75" s="74">
        <f t="shared" si="6"/>
        <v>79.397810218978108</v>
      </c>
      <c r="I75" s="74">
        <f t="shared" si="6"/>
        <v>72.623175182481745</v>
      </c>
      <c r="J75" s="74">
        <f t="shared" si="6"/>
        <v>80.21897810218978</v>
      </c>
      <c r="K75" s="74">
        <f t="shared" si="6"/>
        <v>98.115875912408754</v>
      </c>
      <c r="L75" s="74">
        <f t="shared" si="6"/>
        <v>90.068430656934311</v>
      </c>
      <c r="M75" s="74">
        <f t="shared" si="6"/>
        <v>87.358576642335763</v>
      </c>
      <c r="N75" s="74">
        <f t="shared" si="6"/>
        <v>89.160583941605836</v>
      </c>
      <c r="O75" s="74">
        <f t="shared" si="6"/>
        <v>81.806569343065689</v>
      </c>
      <c r="P75" s="74">
        <f t="shared" si="6"/>
        <v>84.56204379562044</v>
      </c>
      <c r="Q75" s="74">
        <f t="shared" si="6"/>
        <v>127.80109489051095</v>
      </c>
      <c r="R75" s="74">
        <f t="shared" si="6"/>
        <v>103.17062043795619</v>
      </c>
      <c r="S75" s="74">
        <f t="shared" si="6"/>
        <v>99.516423357664223</v>
      </c>
      <c r="T75" s="75">
        <f t="shared" si="6"/>
        <v>100</v>
      </c>
      <c r="U75" s="74">
        <f t="shared" si="6"/>
        <v>140.96715328467153</v>
      </c>
      <c r="V75" s="74">
        <f t="shared" si="6"/>
        <v>92.518248175182478</v>
      </c>
      <c r="W75" s="113">
        <v>2008</v>
      </c>
    </row>
    <row r="76" spans="1:23" ht="12" customHeight="1">
      <c r="A76" s="113">
        <v>2009</v>
      </c>
      <c r="B76" s="74">
        <f t="shared" si="5"/>
        <v>114.26051434407205</v>
      </c>
      <c r="C76" s="74">
        <f t="shared" si="6"/>
        <v>129.47265806331819</v>
      </c>
      <c r="D76" s="74">
        <f t="shared" si="6"/>
        <v>155.95116516572278</v>
      </c>
      <c r="E76" s="74">
        <f t="shared" si="6"/>
        <v>164.5901030544982</v>
      </c>
      <c r="F76" s="74">
        <f t="shared" si="6"/>
        <v>75.935382044378414</v>
      </c>
      <c r="G76" s="74">
        <f t="shared" si="6"/>
        <v>133.94299507937981</v>
      </c>
      <c r="H76" s="74">
        <f t="shared" si="6"/>
        <v>81.343422152075021</v>
      </c>
      <c r="I76" s="74">
        <f t="shared" si="6"/>
        <v>71.655370903351596</v>
      </c>
      <c r="J76" s="74">
        <f t="shared" si="6"/>
        <v>80.340729737257448</v>
      </c>
      <c r="K76" s="74">
        <f t="shared" si="6"/>
        <v>90.330517129328754</v>
      </c>
      <c r="L76" s="74">
        <f t="shared" si="6"/>
        <v>88.260142976511005</v>
      </c>
      <c r="M76" s="74">
        <f t="shared" si="6"/>
        <v>85.73948565592795</v>
      </c>
      <c r="N76" s="74">
        <f t="shared" si="6"/>
        <v>90.985052455667997</v>
      </c>
      <c r="O76" s="74">
        <f t="shared" si="6"/>
        <v>82.118651935753419</v>
      </c>
      <c r="P76" s="74">
        <f t="shared" si="6"/>
        <v>85.187076408875683</v>
      </c>
      <c r="Q76" s="74">
        <f t="shared" si="6"/>
        <v>132.9449447590753</v>
      </c>
      <c r="R76" s="74">
        <f t="shared" si="6"/>
        <v>99.637916627982548</v>
      </c>
      <c r="S76" s="74">
        <f t="shared" si="6"/>
        <v>94.420202395320771</v>
      </c>
      <c r="T76" s="75">
        <f t="shared" si="6"/>
        <v>100</v>
      </c>
      <c r="U76" s="74">
        <f t="shared" si="6"/>
        <v>144.67551759353822</v>
      </c>
      <c r="V76" s="74">
        <f t="shared" si="6"/>
        <v>91.78349271191162</v>
      </c>
      <c r="W76" s="113">
        <v>2009</v>
      </c>
    </row>
    <row r="77" spans="1:23" ht="12" customHeight="1">
      <c r="A77" s="113">
        <v>2010</v>
      </c>
      <c r="B77" s="74">
        <f t="shared" si="5"/>
        <v>114.63317560695174</v>
      </c>
      <c r="C77" s="74">
        <f t="shared" si="6"/>
        <v>126.25038694556227</v>
      </c>
      <c r="D77" s="74">
        <f t="shared" si="6"/>
        <v>155.42387122451686</v>
      </c>
      <c r="E77" s="74">
        <f t="shared" si="6"/>
        <v>158.72285853270242</v>
      </c>
      <c r="F77" s="74">
        <f t="shared" si="6"/>
        <v>74.806527218856417</v>
      </c>
      <c r="G77" s="74">
        <f t="shared" si="6"/>
        <v>132.48131605713527</v>
      </c>
      <c r="H77" s="74">
        <f t="shared" si="6"/>
        <v>80.471410250740732</v>
      </c>
      <c r="I77" s="74">
        <f t="shared" si="6"/>
        <v>68.243930482465842</v>
      </c>
      <c r="J77" s="74">
        <f t="shared" si="6"/>
        <v>77.004378012647592</v>
      </c>
      <c r="K77" s="74">
        <f t="shared" si="6"/>
        <v>90.823862380046876</v>
      </c>
      <c r="L77" s="74">
        <f t="shared" si="6"/>
        <v>87.639853181798074</v>
      </c>
      <c r="M77" s="74">
        <f t="shared" si="6"/>
        <v>84.70348914341308</v>
      </c>
      <c r="N77" s="74">
        <f t="shared" si="6"/>
        <v>89.598903285720596</v>
      </c>
      <c r="O77" s="74">
        <f t="shared" si="6"/>
        <v>79.785963826117722</v>
      </c>
      <c r="P77" s="74">
        <f t="shared" si="6"/>
        <v>87.299341086985365</v>
      </c>
      <c r="Q77" s="74">
        <f t="shared" si="6"/>
        <v>141.10909653739</v>
      </c>
      <c r="R77" s="74">
        <f t="shared" si="6"/>
        <v>106.65104143634193</v>
      </c>
      <c r="S77" s="74">
        <f t="shared" si="6"/>
        <v>104.05961172776721</v>
      </c>
      <c r="T77" s="75">
        <f t="shared" si="6"/>
        <v>100</v>
      </c>
      <c r="U77" s="74">
        <f t="shared" si="6"/>
        <v>141.59554238712244</v>
      </c>
      <c r="V77" s="74">
        <f t="shared" si="6"/>
        <v>92.283199929244248</v>
      </c>
      <c r="W77" s="113">
        <v>2010</v>
      </c>
    </row>
    <row r="78" spans="1:23" ht="12" customHeight="1">
      <c r="A78" s="113">
        <v>2011</v>
      </c>
      <c r="B78" s="74">
        <f t="shared" si="5"/>
        <v>114.756061059563</v>
      </c>
      <c r="C78" s="74">
        <f t="shared" si="6"/>
        <v>123.94920254842434</v>
      </c>
      <c r="D78" s="74">
        <f t="shared" si="6"/>
        <v>153.33304827468254</v>
      </c>
      <c r="E78" s="74">
        <f t="shared" si="6"/>
        <v>156.2791294308804</v>
      </c>
      <c r="F78" s="74">
        <f t="shared" si="6"/>
        <v>75.597554196775988</v>
      </c>
      <c r="G78" s="74">
        <f t="shared" si="6"/>
        <v>129.64895027151837</v>
      </c>
      <c r="H78" s="74">
        <f t="shared" si="6"/>
        <v>84.012485568905802</v>
      </c>
      <c r="I78" s="74">
        <f t="shared" si="6"/>
        <v>70.047462265361091</v>
      </c>
      <c r="J78" s="74">
        <f t="shared" si="6"/>
        <v>74.083892760935569</v>
      </c>
      <c r="K78" s="74">
        <f t="shared" si="6"/>
        <v>94.851840766237643</v>
      </c>
      <c r="L78" s="74">
        <f t="shared" si="6"/>
        <v>90.101338350365594</v>
      </c>
      <c r="M78" s="74">
        <f t="shared" si="6"/>
        <v>84.837730363022189</v>
      </c>
      <c r="N78" s="74">
        <f t="shared" si="6"/>
        <v>90.289477059905082</v>
      </c>
      <c r="O78" s="74">
        <f t="shared" si="6"/>
        <v>81.605165262752806</v>
      </c>
      <c r="P78" s="74">
        <f t="shared" si="6"/>
        <v>90.994997220678158</v>
      </c>
      <c r="Q78" s="74">
        <f t="shared" si="6"/>
        <v>133.70676016590411</v>
      </c>
      <c r="R78" s="74">
        <f t="shared" si="6"/>
        <v>111.93398041647069</v>
      </c>
      <c r="S78" s="74">
        <f t="shared" si="6"/>
        <v>96.267156967546072</v>
      </c>
      <c r="T78" s="75">
        <f t="shared" si="6"/>
        <v>100</v>
      </c>
      <c r="U78" s="74">
        <f t="shared" si="6"/>
        <v>139.81699234617523</v>
      </c>
      <c r="V78" s="74">
        <f t="shared" si="6"/>
        <v>92.547141574378927</v>
      </c>
      <c r="W78" s="113">
        <v>2011</v>
      </c>
    </row>
    <row r="79" spans="1:23" ht="12" customHeight="1">
      <c r="A79" s="113">
        <v>2012</v>
      </c>
      <c r="B79" s="74">
        <f t="shared" si="5"/>
        <v>114.58654126264098</v>
      </c>
      <c r="C79" s="74">
        <f t="shared" si="6"/>
        <v>122.94727204627742</v>
      </c>
      <c r="D79" s="74">
        <f t="shared" si="6"/>
        <v>139.55636938699072</v>
      </c>
      <c r="E79" s="74">
        <f t="shared" si="6"/>
        <v>153.82662616005661</v>
      </c>
      <c r="F79" s="74">
        <f t="shared" si="6"/>
        <v>77.04024303966041</v>
      </c>
      <c r="G79" s="74">
        <f t="shared" si="6"/>
        <v>126.5803820383703</v>
      </c>
      <c r="H79" s="74">
        <f t="shared" si="6"/>
        <v>84.210745349369503</v>
      </c>
      <c r="I79" s="74">
        <f t="shared" si="6"/>
        <v>72.766240792375882</v>
      </c>
      <c r="J79" s="74">
        <f t="shared" si="6"/>
        <v>74.043863664738439</v>
      </c>
      <c r="K79" s="74">
        <f t="shared" si="6"/>
        <v>91.934745515835033</v>
      </c>
      <c r="L79" s="74">
        <f t="shared" si="6"/>
        <v>89.974614008073573</v>
      </c>
      <c r="M79" s="74">
        <f t="shared" si="6"/>
        <v>85.542469516001489</v>
      </c>
      <c r="N79" s="74">
        <f t="shared" si="6"/>
        <v>92.392525698114781</v>
      </c>
      <c r="O79" s="74">
        <f t="shared" si="6"/>
        <v>82.695909109825621</v>
      </c>
      <c r="P79" s="74">
        <f t="shared" si="6"/>
        <v>93.000124849140619</v>
      </c>
      <c r="Q79" s="74">
        <f t="shared" si="6"/>
        <v>132.72295975696034</v>
      </c>
      <c r="R79" s="74">
        <f t="shared" si="6"/>
        <v>116.02646801781179</v>
      </c>
      <c r="S79" s="74">
        <f t="shared" si="6"/>
        <v>99.508926713554459</v>
      </c>
      <c r="T79" s="75">
        <f t="shared" si="6"/>
        <v>100</v>
      </c>
      <c r="U79" s="74">
        <f t="shared" si="6"/>
        <v>136.52669690790296</v>
      </c>
      <c r="V79" s="74">
        <f t="shared" si="6"/>
        <v>93.120812351741648</v>
      </c>
      <c r="W79" s="113">
        <v>2012</v>
      </c>
    </row>
    <row r="80" spans="1:23" ht="12" customHeight="1">
      <c r="A80" s="125">
        <v>2013</v>
      </c>
      <c r="B80" s="74">
        <f t="shared" si="5"/>
        <v>112.3568682986041</v>
      </c>
      <c r="C80" s="74">
        <f t="shared" si="6"/>
        <v>123.36637669431518</v>
      </c>
      <c r="D80" s="74">
        <f t="shared" si="6"/>
        <v>132.02103985433945</v>
      </c>
      <c r="E80" s="74">
        <f t="shared" si="6"/>
        <v>150.09913008294558</v>
      </c>
      <c r="F80" s="74">
        <f t="shared" si="6"/>
        <v>76.746914829051178</v>
      </c>
      <c r="G80" s="74">
        <f t="shared" si="6"/>
        <v>126.70443050778879</v>
      </c>
      <c r="H80" s="74">
        <f t="shared" si="6"/>
        <v>86.077281003439211</v>
      </c>
      <c r="I80" s="74">
        <f t="shared" si="6"/>
        <v>73.210600849686429</v>
      </c>
      <c r="J80" s="74">
        <f t="shared" si="6"/>
        <v>74.715759660125428</v>
      </c>
      <c r="K80" s="74">
        <f t="shared" si="6"/>
        <v>93.396722638074053</v>
      </c>
      <c r="L80" s="74">
        <f t="shared" si="6"/>
        <v>91.523366376694312</v>
      </c>
      <c r="M80" s="74">
        <f t="shared" si="6"/>
        <v>86.546631600242762</v>
      </c>
      <c r="N80" s="74">
        <f t="shared" si="6"/>
        <v>93.077078697147485</v>
      </c>
      <c r="O80" s="74">
        <f t="shared" si="6"/>
        <v>86.530447096904723</v>
      </c>
      <c r="P80" s="74">
        <f t="shared" si="6"/>
        <v>93.635444062310341</v>
      </c>
      <c r="Q80" s="74">
        <f t="shared" si="6"/>
        <v>125.79809832085778</v>
      </c>
      <c r="R80" s="74">
        <f t="shared" si="6"/>
        <v>113.96318025490592</v>
      </c>
      <c r="S80" s="74">
        <f t="shared" si="6"/>
        <v>102.3791219906939</v>
      </c>
      <c r="T80" s="75">
        <f t="shared" si="6"/>
        <v>100</v>
      </c>
      <c r="U80" s="74">
        <f t="shared" si="6"/>
        <v>133.66376694315193</v>
      </c>
      <c r="V80" s="74">
        <f t="shared" si="6"/>
        <v>93.635444062310341</v>
      </c>
      <c r="W80" s="125">
        <v>2013</v>
      </c>
    </row>
    <row r="81" spans="1:23" ht="12" customHeight="1">
      <c r="A81" s="134">
        <v>2014</v>
      </c>
      <c r="B81" s="74">
        <f t="shared" si="5"/>
        <v>110.83525789068514</v>
      </c>
      <c r="C81" s="74">
        <f t="shared" si="6"/>
        <v>122.7559661277906</v>
      </c>
      <c r="D81" s="74">
        <f t="shared" si="6"/>
        <v>128.91839876828331</v>
      </c>
      <c r="E81" s="74">
        <f t="shared" si="6"/>
        <v>148.7721324095458</v>
      </c>
      <c r="F81" s="74">
        <f t="shared" si="6"/>
        <v>77.521170130869905</v>
      </c>
      <c r="G81" s="74">
        <f t="shared" si="6"/>
        <v>125.33872209391841</v>
      </c>
      <c r="H81" s="74">
        <f t="shared" si="6"/>
        <v>85.300230946882209</v>
      </c>
      <c r="I81" s="74">
        <f t="shared" si="6"/>
        <v>73.741339491916861</v>
      </c>
      <c r="J81" s="74">
        <f t="shared" si="6"/>
        <v>73.999230177059275</v>
      </c>
      <c r="K81" s="74">
        <f t="shared" si="6"/>
        <v>95.619707467282524</v>
      </c>
      <c r="L81" s="74">
        <f t="shared" si="6"/>
        <v>91.632024634334101</v>
      </c>
      <c r="M81" s="74">
        <f t="shared" si="6"/>
        <v>86.901462663587367</v>
      </c>
      <c r="N81" s="74">
        <f t="shared" si="6"/>
        <v>93.868360277136247</v>
      </c>
      <c r="O81" s="74">
        <f t="shared" si="6"/>
        <v>87.328714395688991</v>
      </c>
      <c r="P81" s="74">
        <f t="shared" si="6"/>
        <v>95.030792917628943</v>
      </c>
      <c r="Q81" s="74">
        <f t="shared" si="6"/>
        <v>119.99615088529639</v>
      </c>
      <c r="R81" s="74">
        <f t="shared" si="6"/>
        <v>119.16859122401848</v>
      </c>
      <c r="S81" s="74">
        <f t="shared" si="6"/>
        <v>100.0230946882217</v>
      </c>
      <c r="T81" s="75">
        <f t="shared" si="6"/>
        <v>100</v>
      </c>
      <c r="U81" s="74">
        <f t="shared" si="6"/>
        <v>132.32486528098536</v>
      </c>
      <c r="V81" s="74">
        <f t="shared" si="6"/>
        <v>93.868360277136247</v>
      </c>
      <c r="W81" s="134">
        <v>2014</v>
      </c>
    </row>
    <row r="82" spans="1:23" ht="12" customHeight="1">
      <c r="A82" s="146">
        <v>2015</v>
      </c>
      <c r="B82" s="74">
        <f t="shared" si="5"/>
        <v>113.95981266052273</v>
      </c>
      <c r="C82" s="74">
        <f t="shared" si="6"/>
        <v>126.11043964345068</v>
      </c>
      <c r="D82" s="74">
        <f t="shared" si="6"/>
        <v>132.84106360477415</v>
      </c>
      <c r="E82" s="74">
        <f t="shared" si="6"/>
        <v>150.40791660371659</v>
      </c>
      <c r="F82" s="74">
        <f t="shared" si="6"/>
        <v>77.568363801178435</v>
      </c>
      <c r="G82" s="74">
        <f t="shared" si="6"/>
        <v>118.51865840761444</v>
      </c>
      <c r="H82" s="74">
        <f t="shared" si="6"/>
        <v>84.907085662486779</v>
      </c>
      <c r="I82" s="74">
        <f t="shared" si="6"/>
        <v>72.699803595709326</v>
      </c>
      <c r="J82" s="74">
        <f t="shared" si="6"/>
        <v>74.240821876416376</v>
      </c>
      <c r="K82" s="74">
        <f t="shared" si="6"/>
        <v>93.020093669738628</v>
      </c>
      <c r="L82" s="74">
        <f t="shared" si="6"/>
        <v>96.309865538600988</v>
      </c>
      <c r="M82" s="74">
        <f t="shared" si="6"/>
        <v>87.041093820818858</v>
      </c>
      <c r="N82" s="74">
        <f t="shared" si="6"/>
        <v>93.790602810092167</v>
      </c>
      <c r="O82" s="74">
        <f t="shared" si="6"/>
        <v>87.305484212116639</v>
      </c>
      <c r="P82" s="74">
        <f t="shared" si="6"/>
        <v>94.576219972805561</v>
      </c>
      <c r="Q82" s="74">
        <f t="shared" si="6"/>
        <v>113.17797250339932</v>
      </c>
      <c r="R82" s="74">
        <f t="shared" si="6"/>
        <v>120.78486176159539</v>
      </c>
      <c r="S82" s="74">
        <f t="shared" si="6"/>
        <v>106.35292340232662</v>
      </c>
      <c r="T82" s="75">
        <f t="shared" si="6"/>
        <v>100</v>
      </c>
      <c r="U82" s="74">
        <f t="shared" si="6"/>
        <v>135.11482096993504</v>
      </c>
      <c r="V82" s="74">
        <f t="shared" si="6"/>
        <v>93.326031122526061</v>
      </c>
      <c r="W82" s="146">
        <v>2015</v>
      </c>
    </row>
    <row r="83" spans="1:23" ht="12" customHeight="1">
      <c r="A83" s="153">
        <v>2016</v>
      </c>
      <c r="B83" s="74">
        <f t="shared" si="5"/>
        <v>112.81509489916964</v>
      </c>
      <c r="C83" s="74">
        <f t="shared" si="6"/>
        <v>124.65895610913404</v>
      </c>
      <c r="D83" s="74">
        <f t="shared" si="6"/>
        <v>129.00726571767498</v>
      </c>
      <c r="E83" s="74">
        <f t="shared" si="6"/>
        <v>149.59223013048634</v>
      </c>
      <c r="F83" s="74">
        <f t="shared" si="6"/>
        <v>77.743179122182681</v>
      </c>
      <c r="G83" s="74">
        <f t="shared" si="6"/>
        <v>119.11328588374852</v>
      </c>
      <c r="H83" s="74">
        <f t="shared" si="6"/>
        <v>84.022835112692761</v>
      </c>
      <c r="I83" s="74">
        <f t="shared" si="6"/>
        <v>73.8767793594306</v>
      </c>
      <c r="J83" s="74">
        <f t="shared" si="6"/>
        <v>73.987989323843422</v>
      </c>
      <c r="K83" s="74">
        <f t="shared" si="6"/>
        <v>93.631376037959669</v>
      </c>
      <c r="L83" s="74">
        <f t="shared" si="6"/>
        <v>96.663701067615662</v>
      </c>
      <c r="M83" s="74">
        <f t="shared" si="6"/>
        <v>87.863285883748517</v>
      </c>
      <c r="N83" s="74">
        <f t="shared" si="6"/>
        <v>92.293149466192176</v>
      </c>
      <c r="O83" s="74">
        <f t="shared" si="6"/>
        <v>88.141310794780551</v>
      </c>
      <c r="P83" s="74">
        <f t="shared" si="6"/>
        <v>91.206998813760379</v>
      </c>
      <c r="Q83" s="74">
        <f t="shared" si="6"/>
        <v>112.8262158956109</v>
      </c>
      <c r="R83" s="74">
        <f t="shared" si="6"/>
        <v>123.20951957295374</v>
      </c>
      <c r="S83" s="74">
        <f t="shared" si="6"/>
        <v>105.37514827995255</v>
      </c>
      <c r="T83" s="75">
        <f t="shared" si="6"/>
        <v>100</v>
      </c>
      <c r="U83" s="74">
        <f t="shared" si="6"/>
        <v>133.76334519572956</v>
      </c>
      <c r="V83" s="74">
        <f t="shared" si="6"/>
        <v>93.546115065243171</v>
      </c>
      <c r="W83" s="153">
        <v>2016</v>
      </c>
    </row>
    <row r="84" spans="1:23" ht="12" customHeight="1">
      <c r="A84" s="158">
        <v>2017</v>
      </c>
      <c r="B84" s="74">
        <f t="shared" si="5"/>
        <v>106.92591135119665</v>
      </c>
      <c r="C84" s="74">
        <f t="shared" si="6"/>
        <v>122.99574285407648</v>
      </c>
      <c r="D84" s="74">
        <f t="shared" si="6"/>
        <v>128.33685114299001</v>
      </c>
      <c r="E84" s="74">
        <f t="shared" si="6"/>
        <v>148.64951883518765</v>
      </c>
      <c r="F84" s="74">
        <f t="shared" si="6"/>
        <v>76.789611132973207</v>
      </c>
      <c r="G84" s="74">
        <f t="shared" si="6"/>
        <v>114.96082710263657</v>
      </c>
      <c r="H84" s="74">
        <f t="shared" si="6"/>
        <v>85.690265803312698</v>
      </c>
      <c r="I84" s="74">
        <f t="shared" si="6"/>
        <v>73.913354559439057</v>
      </c>
      <c r="J84" s="74">
        <f t="shared" si="6"/>
        <v>75.018781526133154</v>
      </c>
      <c r="K84" s="74">
        <f t="shared" si="6"/>
        <v>93.768110757342683</v>
      </c>
      <c r="L84" s="74">
        <f t="shared" si="6"/>
        <v>97.47433191428469</v>
      </c>
      <c r="M84" s="74">
        <f t="shared" si="6"/>
        <v>89.618287840303367</v>
      </c>
      <c r="N84" s="74">
        <f t="shared" si="6"/>
        <v>92.22265946410046</v>
      </c>
      <c r="O84" s="74">
        <f t="shared" si="6"/>
        <v>87.722248059242304</v>
      </c>
      <c r="P84" s="74">
        <f t="shared" si="6"/>
        <v>93.446141737917216</v>
      </c>
      <c r="Q84" s="74">
        <f t="shared" si="6"/>
        <v>115.28279612206202</v>
      </c>
      <c r="R84" s="74">
        <f t="shared" si="6"/>
        <v>124.55550388151539</v>
      </c>
      <c r="S84" s="74">
        <f t="shared" si="6"/>
        <v>106.06017243229707</v>
      </c>
      <c r="T84" s="75">
        <f t="shared" si="6"/>
        <v>100</v>
      </c>
      <c r="U84" s="74">
        <f t="shared" si="6"/>
        <v>131.9321718599077</v>
      </c>
      <c r="V84" s="74">
        <f t="shared" si="6"/>
        <v>93.836081994776947</v>
      </c>
      <c r="W84" s="158">
        <v>2017</v>
      </c>
    </row>
    <row r="85" spans="1:23" ht="12" customHeight="1">
      <c r="A85" s="162">
        <v>2018</v>
      </c>
      <c r="B85" s="74">
        <f t="shared" si="5"/>
        <v>110.59993024066969</v>
      </c>
      <c r="C85" s="74">
        <f t="shared" si="6"/>
        <v>122.29856993372863</v>
      </c>
      <c r="D85" s="74">
        <f t="shared" si="6"/>
        <v>130.02092779909313</v>
      </c>
      <c r="E85" s="74">
        <f t="shared" si="6"/>
        <v>148.02929891873038</v>
      </c>
      <c r="F85" s="74">
        <f t="shared" si="6"/>
        <v>76.85036623648412</v>
      </c>
      <c r="G85" s="74">
        <f t="shared" si="6"/>
        <v>116.83292640390653</v>
      </c>
      <c r="H85" s="74">
        <f t="shared" si="6"/>
        <v>86.124869201255677</v>
      </c>
      <c r="I85" s="74">
        <f t="shared" si="6"/>
        <v>73.20195326124869</v>
      </c>
      <c r="J85" s="74">
        <f t="shared" si="6"/>
        <v>74.837809557028251</v>
      </c>
      <c r="K85" s="74">
        <f t="shared" si="6"/>
        <v>93.121730031391706</v>
      </c>
      <c r="L85" s="74">
        <f t="shared" si="6"/>
        <v>96.665504011161502</v>
      </c>
      <c r="M85" s="74">
        <f t="shared" si="6"/>
        <v>90.784792465992325</v>
      </c>
      <c r="N85" s="74">
        <f t="shared" si="6"/>
        <v>92.668294384373908</v>
      </c>
      <c r="O85" s="74">
        <f t="shared" si="6"/>
        <v>88.304848273456571</v>
      </c>
      <c r="P85" s="74">
        <f t="shared" si="6"/>
        <v>92.622950819672127</v>
      </c>
      <c r="Q85" s="74">
        <f t="shared" si="6"/>
        <v>113.96581792814789</v>
      </c>
      <c r="R85" s="74">
        <f t="shared" si="6"/>
        <v>124.18207185211021</v>
      </c>
      <c r="S85" s="74">
        <f t="shared" si="6"/>
        <v>102.96128357167771</v>
      </c>
      <c r="T85" s="75">
        <f t="shared" si="6"/>
        <v>100</v>
      </c>
      <c r="U85" s="74">
        <f t="shared" si="6"/>
        <v>132.50087199162888</v>
      </c>
      <c r="V85" s="74">
        <f t="shared" si="6"/>
        <v>93.693756539937212</v>
      </c>
      <c r="W85" s="162">
        <v>2018</v>
      </c>
    </row>
    <row r="86" spans="1:23" ht="12" customHeight="1"/>
    <row r="87" spans="1:23" ht="12" customHeight="1">
      <c r="A87" s="65"/>
      <c r="B87" s="184" t="s">
        <v>151</v>
      </c>
      <c r="C87" s="184"/>
      <c r="D87" s="184"/>
      <c r="E87" s="184"/>
      <c r="F87" s="184"/>
      <c r="G87" s="184"/>
      <c r="H87" s="184"/>
      <c r="I87" s="184"/>
      <c r="J87" s="184"/>
      <c r="K87" s="184"/>
      <c r="L87" s="184" t="s">
        <v>151</v>
      </c>
      <c r="M87" s="184"/>
      <c r="N87" s="184"/>
      <c r="O87" s="184"/>
      <c r="P87" s="184"/>
      <c r="Q87" s="184"/>
      <c r="R87" s="184"/>
      <c r="S87" s="184"/>
      <c r="T87" s="184"/>
      <c r="U87" s="184"/>
      <c r="V87" s="184"/>
      <c r="W87" s="65"/>
    </row>
    <row r="88" spans="1:23" ht="12" customHeight="1">
      <c r="A88" s="134">
        <v>1992</v>
      </c>
      <c r="B88" s="74">
        <f t="shared" ref="B88:V88" si="7">B6/B$28*100</f>
        <v>34.230412302797298</v>
      </c>
      <c r="C88" s="74">
        <f t="shared" si="7"/>
        <v>35.317020575638686</v>
      </c>
      <c r="D88" s="74">
        <f t="shared" si="7"/>
        <v>37.311989991754565</v>
      </c>
      <c r="E88" s="74">
        <f t="shared" si="7"/>
        <v>39.463110843252473</v>
      </c>
      <c r="F88" s="74">
        <f t="shared" si="7"/>
        <v>44.23236110434825</v>
      </c>
      <c r="G88" s="74">
        <f t="shared" si="7"/>
        <v>32.438892252780519</v>
      </c>
      <c r="H88" s="74">
        <f t="shared" si="7"/>
        <v>33.403024911032034</v>
      </c>
      <c r="I88" s="74">
        <f t="shared" si="7"/>
        <v>35.45822942643391</v>
      </c>
      <c r="J88" s="74">
        <f t="shared" si="7"/>
        <v>46.057183557183556</v>
      </c>
      <c r="K88" s="74">
        <f t="shared" si="7"/>
        <v>30.079584213090794</v>
      </c>
      <c r="L88" s="74">
        <f t="shared" si="7"/>
        <v>36.879877642260482</v>
      </c>
      <c r="M88" s="74">
        <f t="shared" si="7"/>
        <v>38.155782165328702</v>
      </c>
      <c r="N88" s="74">
        <f t="shared" si="7"/>
        <v>32.200386597938149</v>
      </c>
      <c r="O88" s="74">
        <f t="shared" si="7"/>
        <v>44.988102963443652</v>
      </c>
      <c r="P88" s="74">
        <f t="shared" si="7"/>
        <v>28.338658146964857</v>
      </c>
      <c r="Q88" s="74">
        <f t="shared" si="7"/>
        <v>44.355080927749043</v>
      </c>
      <c r="R88" s="74">
        <f t="shared" si="7"/>
        <v>25.244691829012787</v>
      </c>
      <c r="S88" s="74">
        <f t="shared" si="7"/>
        <v>31.983805668016196</v>
      </c>
      <c r="T88" s="85">
        <f t="shared" si="7"/>
        <v>36.512313038223297</v>
      </c>
      <c r="U88" s="74">
        <f t="shared" si="7"/>
        <v>36.373801470382688</v>
      </c>
      <c r="V88" s="74">
        <f t="shared" si="7"/>
        <v>36.185195677688291</v>
      </c>
      <c r="W88" s="134">
        <v>1992</v>
      </c>
    </row>
    <row r="89" spans="1:23" ht="18" customHeight="1">
      <c r="A89" s="134">
        <v>1994</v>
      </c>
      <c r="B89" s="74">
        <f t="shared" ref="B89:V89" si="8">B7/B$28*100</f>
        <v>51.557735648946043</v>
      </c>
      <c r="C89" s="74">
        <f t="shared" si="8"/>
        <v>50.941926981940156</v>
      </c>
      <c r="D89" s="74">
        <f t="shared" si="8"/>
        <v>56.830911830769672</v>
      </c>
      <c r="E89" s="74">
        <f t="shared" si="8"/>
        <v>54.402089297373315</v>
      </c>
      <c r="F89" s="74">
        <f t="shared" si="8"/>
        <v>64.727077956858352</v>
      </c>
      <c r="G89" s="74">
        <f t="shared" si="8"/>
        <v>43.905159501577486</v>
      </c>
      <c r="H89" s="74">
        <f t="shared" si="8"/>
        <v>50.444839857651246</v>
      </c>
      <c r="I89" s="74">
        <f t="shared" si="8"/>
        <v>51.698877805486291</v>
      </c>
      <c r="J89" s="74">
        <f t="shared" si="8"/>
        <v>72.161172161172161</v>
      </c>
      <c r="K89" s="74">
        <f t="shared" si="8"/>
        <v>46.597368848465159</v>
      </c>
      <c r="L89" s="74">
        <f t="shared" si="8"/>
        <v>50.860818071296912</v>
      </c>
      <c r="M89" s="74">
        <f t="shared" si="8"/>
        <v>49.364287264048599</v>
      </c>
      <c r="N89" s="74">
        <f t="shared" si="8"/>
        <v>43.548646907216494</v>
      </c>
      <c r="O89" s="74">
        <f t="shared" si="8"/>
        <v>66.532554618213283</v>
      </c>
      <c r="P89" s="74">
        <f t="shared" si="8"/>
        <v>40.307507987220447</v>
      </c>
      <c r="Q89" s="74">
        <f t="shared" si="8"/>
        <v>48.509928249624565</v>
      </c>
      <c r="R89" s="74">
        <f t="shared" si="8"/>
        <v>36.821038806716913</v>
      </c>
      <c r="S89" s="74">
        <f t="shared" si="8"/>
        <v>44.24319909084452</v>
      </c>
      <c r="T89" s="85">
        <f t="shared" si="8"/>
        <v>51.423931107418042</v>
      </c>
      <c r="U89" s="74">
        <f t="shared" si="8"/>
        <v>52.51167081318313</v>
      </c>
      <c r="V89" s="74">
        <f t="shared" si="8"/>
        <v>50.617184022016268</v>
      </c>
      <c r="W89" s="134">
        <v>1994</v>
      </c>
    </row>
    <row r="90" spans="1:23" ht="12" customHeight="1">
      <c r="A90" s="134">
        <v>1995</v>
      </c>
      <c r="B90" s="74">
        <f t="shared" ref="B90:V90" si="9">B8/B$28*100</f>
        <v>55.395731141455649</v>
      </c>
      <c r="C90" s="74">
        <f t="shared" si="9"/>
        <v>56.542573901584362</v>
      </c>
      <c r="D90" s="74">
        <f t="shared" si="9"/>
        <v>61.66728270450087</v>
      </c>
      <c r="E90" s="74">
        <f t="shared" si="9"/>
        <v>59.507307518457132</v>
      </c>
      <c r="F90" s="74">
        <f t="shared" si="9"/>
        <v>68.724740711885872</v>
      </c>
      <c r="G90" s="74">
        <f t="shared" si="9"/>
        <v>49.096529526116193</v>
      </c>
      <c r="H90" s="74">
        <f t="shared" si="9"/>
        <v>53.634341637010671</v>
      </c>
      <c r="I90" s="74">
        <f t="shared" si="9"/>
        <v>59.845178719867</v>
      </c>
      <c r="J90" s="74">
        <f t="shared" si="9"/>
        <v>76.566951566951573</v>
      </c>
      <c r="K90" s="74">
        <f t="shared" si="9"/>
        <v>51.928699041741112</v>
      </c>
      <c r="L90" s="74">
        <f t="shared" si="9"/>
        <v>52.739323110710224</v>
      </c>
      <c r="M90" s="74">
        <f t="shared" si="9"/>
        <v>58.832718594055109</v>
      </c>
      <c r="N90" s="74">
        <f t="shared" si="9"/>
        <v>49.142235824742272</v>
      </c>
      <c r="O90" s="74">
        <f t="shared" si="9"/>
        <v>72.385896603936843</v>
      </c>
      <c r="P90" s="74">
        <f t="shared" si="9"/>
        <v>45.694888178913743</v>
      </c>
      <c r="Q90" s="74">
        <f t="shared" si="9"/>
        <v>53.986317370265311</v>
      </c>
      <c r="R90" s="74">
        <f t="shared" si="9"/>
        <v>41.455330060352111</v>
      </c>
      <c r="S90" s="74">
        <f t="shared" si="9"/>
        <v>48.2172029263442</v>
      </c>
      <c r="T90" s="85">
        <f t="shared" si="9"/>
        <v>56.553104698594957</v>
      </c>
      <c r="U90" s="74">
        <f t="shared" si="9"/>
        <v>57.437173287115982</v>
      </c>
      <c r="V90" s="74">
        <f t="shared" si="9"/>
        <v>55.842000890363828</v>
      </c>
      <c r="W90" s="134">
        <v>1995</v>
      </c>
    </row>
    <row r="91" spans="1:23" ht="12" customHeight="1">
      <c r="A91" s="134">
        <v>1996</v>
      </c>
      <c r="B91" s="74">
        <f t="shared" ref="B91:V91" si="10">B9/B$28*100</f>
        <v>55.150470635025847</v>
      </c>
      <c r="C91" s="74">
        <f t="shared" si="10"/>
        <v>59.6813321752673</v>
      </c>
      <c r="D91" s="74">
        <f t="shared" si="10"/>
        <v>63.933354183844649</v>
      </c>
      <c r="E91" s="74">
        <f t="shared" si="10"/>
        <v>62.209331525287524</v>
      </c>
      <c r="F91" s="74">
        <f t="shared" si="10"/>
        <v>69.445391245069871</v>
      </c>
      <c r="G91" s="74">
        <f t="shared" si="10"/>
        <v>53.395583033238793</v>
      </c>
      <c r="H91" s="74">
        <f t="shared" si="10"/>
        <v>54.835409252669045</v>
      </c>
      <c r="I91" s="74">
        <f t="shared" si="10"/>
        <v>62.089567747298425</v>
      </c>
      <c r="J91" s="74">
        <f t="shared" si="10"/>
        <v>84.808709808709807</v>
      </c>
      <c r="K91" s="74">
        <f t="shared" si="10"/>
        <v>58.595907097612475</v>
      </c>
      <c r="L91" s="74">
        <f t="shared" si="10"/>
        <v>50.990234911172983</v>
      </c>
      <c r="M91" s="74">
        <f t="shared" si="10"/>
        <v>57.062269472770666</v>
      </c>
      <c r="N91" s="74">
        <f t="shared" si="10"/>
        <v>52.794780927835049</v>
      </c>
      <c r="O91" s="74">
        <f t="shared" si="10"/>
        <v>75.747350205494271</v>
      </c>
      <c r="P91" s="74">
        <f t="shared" si="10"/>
        <v>47.791533546325873</v>
      </c>
      <c r="Q91" s="74">
        <f t="shared" si="10"/>
        <v>57.607208409811449</v>
      </c>
      <c r="R91" s="74">
        <f t="shared" si="10"/>
        <v>44.563619875543324</v>
      </c>
      <c r="S91" s="74">
        <f t="shared" si="10"/>
        <v>50.493643014418645</v>
      </c>
      <c r="T91" s="85">
        <f t="shared" si="10"/>
        <v>59.151684544493122</v>
      </c>
      <c r="U91" s="74">
        <f t="shared" si="10"/>
        <v>59.676292175663214</v>
      </c>
      <c r="V91" s="74">
        <f t="shared" si="10"/>
        <v>58.630458537375041</v>
      </c>
      <c r="W91" s="134">
        <v>1996</v>
      </c>
    </row>
    <row r="92" spans="1:23" ht="12" customHeight="1">
      <c r="A92" s="134">
        <v>1997</v>
      </c>
      <c r="B92" s="74">
        <f t="shared" ref="B92:V92" si="11">B10/B$28*100</f>
        <v>59.432586504043485</v>
      </c>
      <c r="C92" s="74">
        <f t="shared" si="11"/>
        <v>63.206445236455124</v>
      </c>
      <c r="D92" s="74">
        <f t="shared" si="11"/>
        <v>63.145773506582124</v>
      </c>
      <c r="E92" s="74">
        <f t="shared" si="11"/>
        <v>65.046958967404962</v>
      </c>
      <c r="F92" s="74">
        <f t="shared" si="11"/>
        <v>64.391098992063107</v>
      </c>
      <c r="G92" s="74">
        <f t="shared" si="11"/>
        <v>53.153382835654419</v>
      </c>
      <c r="H92" s="74">
        <f t="shared" si="11"/>
        <v>57.967081850533809</v>
      </c>
      <c r="I92" s="74">
        <f t="shared" si="11"/>
        <v>65.248337489609312</v>
      </c>
      <c r="J92" s="74">
        <f t="shared" si="11"/>
        <v>81.043956043956044</v>
      </c>
      <c r="K92" s="74">
        <f t="shared" si="11"/>
        <v>58.811109306480425</v>
      </c>
      <c r="L92" s="74">
        <f t="shared" si="11"/>
        <v>49.158790540805519</v>
      </c>
      <c r="M92" s="74">
        <f t="shared" si="11"/>
        <v>58.76328921674984</v>
      </c>
      <c r="N92" s="74">
        <f t="shared" si="11"/>
        <v>56.241945876288653</v>
      </c>
      <c r="O92" s="74">
        <f t="shared" si="11"/>
        <v>77.105775470473716</v>
      </c>
      <c r="P92" s="74">
        <f t="shared" si="11"/>
        <v>50.023961661341851</v>
      </c>
      <c r="Q92" s="74">
        <f t="shared" si="11"/>
        <v>58.05439679626231</v>
      </c>
      <c r="R92" s="74">
        <f t="shared" si="11"/>
        <v>42.76243784983896</v>
      </c>
      <c r="S92" s="74">
        <f t="shared" si="11"/>
        <v>55.792314795084877</v>
      </c>
      <c r="T92" s="85">
        <f t="shared" si="11"/>
        <v>60.077050914035354</v>
      </c>
      <c r="U92" s="74">
        <f t="shared" si="11"/>
        <v>62.2620412042602</v>
      </c>
      <c r="V92" s="74">
        <f t="shared" si="11"/>
        <v>59.188959488445505</v>
      </c>
      <c r="W92" s="134">
        <v>1997</v>
      </c>
    </row>
    <row r="93" spans="1:23" ht="12" customHeight="1">
      <c r="A93" s="134">
        <v>1998</v>
      </c>
      <c r="B93" s="74">
        <f t="shared" ref="B93:V93" si="12">B11/B$28*100</f>
        <v>58.839321224976807</v>
      </c>
      <c r="C93" s="74">
        <f t="shared" si="12"/>
        <v>62.604450567552185</v>
      </c>
      <c r="D93" s="74">
        <f t="shared" si="12"/>
        <v>63.003610929458929</v>
      </c>
      <c r="E93" s="74">
        <f t="shared" si="12"/>
        <v>68.218572648284876</v>
      </c>
      <c r="F93" s="74">
        <f t="shared" si="12"/>
        <v>66.100209378195444</v>
      </c>
      <c r="G93" s="74">
        <f t="shared" si="12"/>
        <v>52.974919532171192</v>
      </c>
      <c r="H93" s="74">
        <f t="shared" si="12"/>
        <v>58.478647686832744</v>
      </c>
      <c r="I93" s="74">
        <f t="shared" si="12"/>
        <v>66.770573566084792</v>
      </c>
      <c r="J93" s="74">
        <f t="shared" si="12"/>
        <v>84.935897435897431</v>
      </c>
      <c r="K93" s="74">
        <f t="shared" si="12"/>
        <v>57.511775215202206</v>
      </c>
      <c r="L93" s="74">
        <f t="shared" si="12"/>
        <v>54.194282128710924</v>
      </c>
      <c r="M93" s="74">
        <f t="shared" si="12"/>
        <v>61.032761987415931</v>
      </c>
      <c r="N93" s="74">
        <f t="shared" si="12"/>
        <v>58.468911082474229</v>
      </c>
      <c r="O93" s="74">
        <f t="shared" si="12"/>
        <v>75.31473069435431</v>
      </c>
      <c r="P93" s="74">
        <f t="shared" si="12"/>
        <v>50.451277955271564</v>
      </c>
      <c r="Q93" s="74">
        <f t="shared" si="12"/>
        <v>59.929918237944271</v>
      </c>
      <c r="R93" s="74">
        <f t="shared" si="12"/>
        <v>44.588636292566996</v>
      </c>
      <c r="S93" s="74">
        <f t="shared" si="12"/>
        <v>57.656793806378289</v>
      </c>
      <c r="T93" s="85">
        <f t="shared" si="12"/>
        <v>61.266807674875359</v>
      </c>
      <c r="U93" s="74">
        <f t="shared" si="12"/>
        <v>63.190115450199869</v>
      </c>
      <c r="V93" s="74">
        <f t="shared" si="12"/>
        <v>60.605447407827107</v>
      </c>
      <c r="W93" s="134">
        <v>1998</v>
      </c>
    </row>
    <row r="94" spans="1:23" ht="12" customHeight="1">
      <c r="A94" s="134">
        <v>1999</v>
      </c>
      <c r="B94" s="74">
        <f t="shared" ref="B94:V94" si="13">B12/B$28*100</f>
        <v>61.732732334614873</v>
      </c>
      <c r="C94" s="74">
        <f t="shared" si="13"/>
        <v>66.315253526610562</v>
      </c>
      <c r="D94" s="74">
        <f t="shared" si="13"/>
        <v>64.666913081800345</v>
      </c>
      <c r="E94" s="74">
        <f t="shared" si="13"/>
        <v>69.054793832554878</v>
      </c>
      <c r="F94" s="74">
        <f t="shared" si="13"/>
        <v>68.296245800262938</v>
      </c>
      <c r="G94" s="74">
        <f t="shared" si="13"/>
        <v>54.759552567003411</v>
      </c>
      <c r="H94" s="74">
        <f t="shared" si="13"/>
        <v>60.249110320284693</v>
      </c>
      <c r="I94" s="74">
        <f t="shared" si="13"/>
        <v>66.500415627597675</v>
      </c>
      <c r="J94" s="74">
        <f t="shared" si="13"/>
        <v>83.811558811558811</v>
      </c>
      <c r="K94" s="74">
        <f t="shared" si="13"/>
        <v>59.972389150560332</v>
      </c>
      <c r="L94" s="74">
        <f t="shared" si="13"/>
        <v>54.151143182085569</v>
      </c>
      <c r="M94" s="74">
        <f t="shared" si="13"/>
        <v>67.667606856151011</v>
      </c>
      <c r="N94" s="74">
        <f t="shared" si="13"/>
        <v>61.134826030927833</v>
      </c>
      <c r="O94" s="74">
        <f t="shared" si="13"/>
        <v>74.20289855072464</v>
      </c>
      <c r="P94" s="74">
        <f t="shared" si="13"/>
        <v>51.821086261980831</v>
      </c>
      <c r="Q94" s="74">
        <f t="shared" si="13"/>
        <v>61.838811947271822</v>
      </c>
      <c r="R94" s="74">
        <f t="shared" si="13"/>
        <v>57.150004690578193</v>
      </c>
      <c r="S94" s="74">
        <f t="shared" si="13"/>
        <v>58.757724270189648</v>
      </c>
      <c r="T94" s="85">
        <f t="shared" si="13"/>
        <v>63.67653724127512</v>
      </c>
      <c r="U94" s="74">
        <f t="shared" si="13"/>
        <v>65.345372208089898</v>
      </c>
      <c r="V94" s="74">
        <f t="shared" si="13"/>
        <v>63.223926504512526</v>
      </c>
      <c r="W94" s="134">
        <v>1999</v>
      </c>
    </row>
    <row r="95" spans="1:23" ht="12" customHeight="1">
      <c r="A95" s="113">
        <v>2000</v>
      </c>
      <c r="B95" s="74">
        <f t="shared" ref="B95:V95" si="14">B13/B$28*100</f>
        <v>62.190110035794774</v>
      </c>
      <c r="C95" s="74">
        <f t="shared" si="14"/>
        <v>68.43571236035821</v>
      </c>
      <c r="D95" s="74">
        <f t="shared" si="14"/>
        <v>67.220152966932986</v>
      </c>
      <c r="E95" s="74">
        <f t="shared" si="14"/>
        <v>73.758224097232684</v>
      </c>
      <c r="F95" s="74">
        <f t="shared" si="14"/>
        <v>68.963334469494086</v>
      </c>
      <c r="G95" s="74">
        <f t="shared" si="14"/>
        <v>55.151534465725483</v>
      </c>
      <c r="H95" s="74">
        <f t="shared" si="14"/>
        <v>61.988434163701065</v>
      </c>
      <c r="I95" s="74">
        <f t="shared" si="14"/>
        <v>68.443474646716538</v>
      </c>
      <c r="J95" s="74">
        <f t="shared" si="14"/>
        <v>79.477004477004471</v>
      </c>
      <c r="K95" s="74">
        <f t="shared" si="14"/>
        <v>61.860484001949004</v>
      </c>
      <c r="L95" s="74">
        <f t="shared" si="14"/>
        <v>54.649201929487432</v>
      </c>
      <c r="M95" s="74">
        <f t="shared" si="14"/>
        <v>72.141462356259495</v>
      </c>
      <c r="N95" s="74">
        <f t="shared" si="14"/>
        <v>62.463756443298969</v>
      </c>
      <c r="O95" s="74">
        <f t="shared" si="14"/>
        <v>69.850746268656721</v>
      </c>
      <c r="P95" s="74">
        <f t="shared" si="14"/>
        <v>53.630191693290726</v>
      </c>
      <c r="Q95" s="74">
        <f t="shared" si="14"/>
        <v>59.549474386784581</v>
      </c>
      <c r="R95" s="74">
        <f t="shared" si="14"/>
        <v>65.174020450920921</v>
      </c>
      <c r="S95" s="74">
        <f t="shared" si="14"/>
        <v>65.70424035797997</v>
      </c>
      <c r="T95" s="85">
        <f t="shared" si="14"/>
        <v>65.379966762350804</v>
      </c>
      <c r="U95" s="74">
        <f t="shared" si="14"/>
        <v>68.325273250775723</v>
      </c>
      <c r="V95" s="74">
        <f t="shared" si="14"/>
        <v>64.684932615646119</v>
      </c>
      <c r="W95" s="113">
        <v>2000</v>
      </c>
    </row>
    <row r="96" spans="1:23" ht="12" customHeight="1">
      <c r="A96" s="113">
        <v>2001</v>
      </c>
      <c r="B96" s="74">
        <f t="shared" ref="B96:V96" si="15">B14/B$28*100</f>
        <v>63.476070528967256</v>
      </c>
      <c r="C96" s="74">
        <f t="shared" si="15"/>
        <v>70.816736050795171</v>
      </c>
      <c r="D96" s="74">
        <f t="shared" si="15"/>
        <v>70.154388558755798</v>
      </c>
      <c r="E96" s="74">
        <f t="shared" si="15"/>
        <v>73.805936417055889</v>
      </c>
      <c r="F96" s="74">
        <f t="shared" si="15"/>
        <v>70.35594293226859</v>
      </c>
      <c r="G96" s="74">
        <f t="shared" si="15"/>
        <v>55.505274227986867</v>
      </c>
      <c r="H96" s="74">
        <f t="shared" si="15"/>
        <v>62.024021352313163</v>
      </c>
      <c r="I96" s="74">
        <f t="shared" si="15"/>
        <v>71.145054031587691</v>
      </c>
      <c r="J96" s="74">
        <f t="shared" si="15"/>
        <v>78.037240537240535</v>
      </c>
      <c r="K96" s="74">
        <f t="shared" si="15"/>
        <v>70.346759785609876</v>
      </c>
      <c r="L96" s="74">
        <f t="shared" si="15"/>
        <v>57.598337189693716</v>
      </c>
      <c r="M96" s="74">
        <f t="shared" si="15"/>
        <v>72.401822521154273</v>
      </c>
      <c r="N96" s="74">
        <f t="shared" si="15"/>
        <v>65.77400128865979</v>
      </c>
      <c r="O96" s="74">
        <f t="shared" si="15"/>
        <v>67.332900713822198</v>
      </c>
      <c r="P96" s="74">
        <f t="shared" si="15"/>
        <v>57.639776357827479</v>
      </c>
      <c r="Q96" s="74">
        <f t="shared" si="15"/>
        <v>58.001001168029362</v>
      </c>
      <c r="R96" s="74">
        <f t="shared" si="15"/>
        <v>69.429938397073073</v>
      </c>
      <c r="S96" s="74">
        <f t="shared" si="15"/>
        <v>70.292634420058249</v>
      </c>
      <c r="T96" s="85">
        <f t="shared" si="15"/>
        <v>67.143828372865983</v>
      </c>
      <c r="U96" s="74">
        <f t="shared" si="15"/>
        <v>69.806837559052909</v>
      </c>
      <c r="V96" s="74">
        <f t="shared" si="15"/>
        <v>66.578979319276371</v>
      </c>
      <c r="W96" s="113">
        <v>2001</v>
      </c>
    </row>
    <row r="97" spans="1:23" ht="12" customHeight="1">
      <c r="A97" s="113">
        <v>2002</v>
      </c>
      <c r="B97" s="74">
        <f t="shared" ref="B97:V97" si="16">B15/B$28*100</f>
        <v>65.842502982898054</v>
      </c>
      <c r="C97" s="74">
        <f t="shared" si="16"/>
        <v>71.382790739465094</v>
      </c>
      <c r="D97" s="74">
        <f t="shared" si="16"/>
        <v>72.673509425378867</v>
      </c>
      <c r="E97" s="74">
        <f t="shared" si="16"/>
        <v>73.883782833609558</v>
      </c>
      <c r="F97" s="74">
        <f t="shared" si="16"/>
        <v>71.027900861859081</v>
      </c>
      <c r="G97" s="74">
        <f t="shared" si="16"/>
        <v>56.011982536091018</v>
      </c>
      <c r="H97" s="74">
        <f t="shared" si="16"/>
        <v>64.270462633451956</v>
      </c>
      <c r="I97" s="74">
        <f t="shared" si="16"/>
        <v>72.828345802161266</v>
      </c>
      <c r="J97" s="74">
        <f t="shared" si="16"/>
        <v>80.107855107855102</v>
      </c>
      <c r="K97" s="74">
        <f t="shared" si="16"/>
        <v>71.252233230469386</v>
      </c>
      <c r="L97" s="74">
        <f t="shared" si="16"/>
        <v>60.931801247107728</v>
      </c>
      <c r="M97" s="74">
        <f t="shared" si="16"/>
        <v>73.838142764157084</v>
      </c>
      <c r="N97" s="74">
        <f t="shared" si="16"/>
        <v>69.72454896907216</v>
      </c>
      <c r="O97" s="74">
        <f t="shared" si="16"/>
        <v>67.735236859182351</v>
      </c>
      <c r="P97" s="74">
        <f t="shared" si="16"/>
        <v>59.596645367412137</v>
      </c>
      <c r="Q97" s="74">
        <f t="shared" si="16"/>
        <v>60.717503754380111</v>
      </c>
      <c r="R97" s="74">
        <f t="shared" si="16"/>
        <v>66.793833453203661</v>
      </c>
      <c r="S97" s="74">
        <f t="shared" si="16"/>
        <v>69.163292847503371</v>
      </c>
      <c r="T97" s="85">
        <f t="shared" si="16"/>
        <v>68.178727904517302</v>
      </c>
      <c r="U97" s="74">
        <f t="shared" si="16"/>
        <v>70.911022279372716</v>
      </c>
      <c r="V97" s="74">
        <f t="shared" si="16"/>
        <v>67.639321704642029</v>
      </c>
      <c r="W97" s="113">
        <v>2002</v>
      </c>
    </row>
    <row r="98" spans="1:23" ht="12" customHeight="1">
      <c r="A98" s="113">
        <v>2003</v>
      </c>
      <c r="B98" s="74">
        <f t="shared" ref="B98:V98" si="17">B16/B$28*100</f>
        <v>68.639798488664979</v>
      </c>
      <c r="C98" s="74">
        <f t="shared" si="17"/>
        <v>75.737518344364901</v>
      </c>
      <c r="D98" s="74">
        <f t="shared" si="17"/>
        <v>74.894088880043213</v>
      </c>
      <c r="E98" s="74">
        <f t="shared" si="17"/>
        <v>75.490934659233588</v>
      </c>
      <c r="F98" s="74">
        <f t="shared" si="17"/>
        <v>69.513560890100791</v>
      </c>
      <c r="G98" s="74">
        <f t="shared" si="17"/>
        <v>56.117148411357917</v>
      </c>
      <c r="H98" s="74">
        <f t="shared" si="17"/>
        <v>64.617437722419922</v>
      </c>
      <c r="I98" s="74">
        <f t="shared" si="17"/>
        <v>71.643807148794679</v>
      </c>
      <c r="J98" s="74">
        <f t="shared" si="17"/>
        <v>79.26841676841677</v>
      </c>
      <c r="K98" s="74">
        <f t="shared" si="17"/>
        <v>76.611986356992048</v>
      </c>
      <c r="L98" s="74">
        <f t="shared" si="17"/>
        <v>64.347621475351986</v>
      </c>
      <c r="M98" s="74">
        <f t="shared" si="17"/>
        <v>74.597526578433502</v>
      </c>
      <c r="N98" s="74">
        <f t="shared" si="17"/>
        <v>66.249194587628864</v>
      </c>
      <c r="O98" s="74">
        <f t="shared" si="17"/>
        <v>67.164179104477611</v>
      </c>
      <c r="P98" s="74">
        <f t="shared" si="17"/>
        <v>59.133386581469651</v>
      </c>
      <c r="Q98" s="74">
        <f t="shared" si="17"/>
        <v>58.154513599199063</v>
      </c>
      <c r="R98" s="74">
        <f t="shared" si="17"/>
        <v>71.265517996184997</v>
      </c>
      <c r="S98" s="74">
        <f t="shared" si="17"/>
        <v>66.521059734356129</v>
      </c>
      <c r="T98" s="85">
        <f t="shared" si="17"/>
        <v>68.990784106360479</v>
      </c>
      <c r="U98" s="74">
        <f t="shared" si="17"/>
        <v>73.591815056047864</v>
      </c>
      <c r="V98" s="74">
        <f t="shared" si="17"/>
        <v>67.983325913634701</v>
      </c>
      <c r="W98" s="113">
        <v>2003</v>
      </c>
    </row>
    <row r="99" spans="1:23" ht="12" customHeight="1">
      <c r="A99" s="113">
        <v>2004</v>
      </c>
      <c r="B99" s="74">
        <f t="shared" ref="B99:V99" si="18">B17/B$28*100</f>
        <v>70.283706747978258</v>
      </c>
      <c r="C99" s="74">
        <f t="shared" si="18"/>
        <v>79.133846476384434</v>
      </c>
      <c r="D99" s="74">
        <f t="shared" si="18"/>
        <v>74.01552415342185</v>
      </c>
      <c r="E99" s="74">
        <f t="shared" si="18"/>
        <v>77.228667570689566</v>
      </c>
      <c r="F99" s="74">
        <f t="shared" si="18"/>
        <v>69.805716511661871</v>
      </c>
      <c r="G99" s="74">
        <f t="shared" si="18"/>
        <v>59.18289301762325</v>
      </c>
      <c r="H99" s="74">
        <f t="shared" si="18"/>
        <v>65.213523131672602</v>
      </c>
      <c r="I99" s="74">
        <f t="shared" si="18"/>
        <v>73.020573566084792</v>
      </c>
      <c r="J99" s="74">
        <f t="shared" si="18"/>
        <v>82.305657305657306</v>
      </c>
      <c r="K99" s="74">
        <f t="shared" si="18"/>
        <v>72.62871528341725</v>
      </c>
      <c r="L99" s="74">
        <f t="shared" si="18"/>
        <v>61.586728891329066</v>
      </c>
      <c r="M99" s="74">
        <f t="shared" si="18"/>
        <v>76.007810804946843</v>
      </c>
      <c r="N99" s="74">
        <f t="shared" si="18"/>
        <v>68.55267396907216</v>
      </c>
      <c r="O99" s="74">
        <f t="shared" si="18"/>
        <v>70.339606316244868</v>
      </c>
      <c r="P99" s="74">
        <f t="shared" si="18"/>
        <v>62.112619808306711</v>
      </c>
      <c r="Q99" s="74">
        <f t="shared" si="18"/>
        <v>59.35925246120474</v>
      </c>
      <c r="R99" s="74">
        <f t="shared" si="18"/>
        <v>83.248381750523777</v>
      </c>
      <c r="S99" s="74">
        <f t="shared" si="18"/>
        <v>69.447403934938563</v>
      </c>
      <c r="T99" s="85">
        <f t="shared" si="18"/>
        <v>71.068137180843024</v>
      </c>
      <c r="U99" s="74">
        <f t="shared" si="18"/>
        <v>75.352919799849047</v>
      </c>
      <c r="V99" s="74">
        <f t="shared" si="18"/>
        <v>70.168764417823468</v>
      </c>
      <c r="W99" s="113">
        <v>2004</v>
      </c>
    </row>
    <row r="100" spans="1:23" ht="12" customHeight="1">
      <c r="A100" s="113">
        <v>2005</v>
      </c>
      <c r="B100" s="74">
        <f t="shared" ref="B100:V100" si="19">B18/B$28*100</f>
        <v>70.72119846215034</v>
      </c>
      <c r="C100" s="74">
        <f t="shared" si="19"/>
        <v>78.68759172182456</v>
      </c>
      <c r="D100" s="74">
        <f t="shared" si="19"/>
        <v>76.111000540217788</v>
      </c>
      <c r="E100" s="74">
        <f t="shared" si="19"/>
        <v>78.597257797197528</v>
      </c>
      <c r="F100" s="74">
        <f t="shared" si="19"/>
        <v>71.553780980669032</v>
      </c>
      <c r="G100" s="74">
        <f t="shared" si="19"/>
        <v>66.538130596896011</v>
      </c>
      <c r="H100" s="74">
        <f t="shared" si="19"/>
        <v>68.305160142348754</v>
      </c>
      <c r="I100" s="74">
        <f t="shared" si="19"/>
        <v>72.277639235245218</v>
      </c>
      <c r="J100" s="74">
        <f t="shared" si="19"/>
        <v>80.158730158730165</v>
      </c>
      <c r="K100" s="74">
        <f t="shared" si="19"/>
        <v>74.07422445996427</v>
      </c>
      <c r="L100" s="74">
        <f t="shared" si="19"/>
        <v>65.433938585826894</v>
      </c>
      <c r="M100" s="74">
        <f t="shared" si="19"/>
        <v>77.912779344760253</v>
      </c>
      <c r="N100" s="74">
        <f t="shared" si="19"/>
        <v>67.634503865979383</v>
      </c>
      <c r="O100" s="74">
        <f t="shared" si="19"/>
        <v>69.690677049534926</v>
      </c>
      <c r="P100" s="74">
        <f t="shared" si="19"/>
        <v>64.301118210862612</v>
      </c>
      <c r="Q100" s="74">
        <f t="shared" si="19"/>
        <v>61.354914066410814</v>
      </c>
      <c r="R100" s="74">
        <f t="shared" si="19"/>
        <v>80.352731480033768</v>
      </c>
      <c r="S100" s="74">
        <f t="shared" si="19"/>
        <v>71.279920448895524</v>
      </c>
      <c r="T100" s="85">
        <f t="shared" si="19"/>
        <v>72.291886991992754</v>
      </c>
      <c r="U100" s="74">
        <f t="shared" si="19"/>
        <v>76.30056187627541</v>
      </c>
      <c r="V100" s="74">
        <f t="shared" si="19"/>
        <v>71.480027520336719</v>
      </c>
      <c r="W100" s="113">
        <v>2005</v>
      </c>
    </row>
    <row r="101" spans="1:23" ht="12" customHeight="1">
      <c r="A101" s="113">
        <v>2006</v>
      </c>
      <c r="B101" s="74">
        <f t="shared" ref="B101:V101" si="20">B19/B$28*100</f>
        <v>75.324804454461088</v>
      </c>
      <c r="C101" s="74">
        <f t="shared" si="20"/>
        <v>79.843661085986412</v>
      </c>
      <c r="D101" s="74">
        <f t="shared" si="20"/>
        <v>78.576099627534049</v>
      </c>
      <c r="E101" s="74">
        <f t="shared" si="20"/>
        <v>79.759931696047417</v>
      </c>
      <c r="F101" s="74">
        <f t="shared" si="20"/>
        <v>73.579393290159217</v>
      </c>
      <c r="G101" s="74">
        <f t="shared" si="20"/>
        <v>87.666910991427386</v>
      </c>
      <c r="H101" s="74">
        <f t="shared" si="20"/>
        <v>70.084519572953738</v>
      </c>
      <c r="I101" s="74">
        <f t="shared" si="20"/>
        <v>76.028678304239406</v>
      </c>
      <c r="J101" s="74">
        <f t="shared" si="20"/>
        <v>82.554945054945051</v>
      </c>
      <c r="K101" s="74">
        <f t="shared" si="20"/>
        <v>82.361539710898171</v>
      </c>
      <c r="L101" s="74">
        <f t="shared" si="20"/>
        <v>70.591003568767405</v>
      </c>
      <c r="M101" s="74">
        <f t="shared" si="20"/>
        <v>81.197656758515947</v>
      </c>
      <c r="N101" s="74">
        <f t="shared" si="20"/>
        <v>70.606475515463913</v>
      </c>
      <c r="O101" s="74">
        <f t="shared" si="20"/>
        <v>71.447112264763149</v>
      </c>
      <c r="P101" s="74">
        <f t="shared" si="20"/>
        <v>68.20287539936102</v>
      </c>
      <c r="Q101" s="74">
        <f t="shared" si="20"/>
        <v>70.876022025696656</v>
      </c>
      <c r="R101" s="74">
        <f t="shared" si="20"/>
        <v>65.962037587166577</v>
      </c>
      <c r="S101" s="74">
        <f t="shared" si="20"/>
        <v>78.350735137438747</v>
      </c>
      <c r="T101" s="85">
        <f t="shared" si="20"/>
        <v>76.087777609910873</v>
      </c>
      <c r="U101" s="74">
        <f t="shared" si="20"/>
        <v>78.304866798982474</v>
      </c>
      <c r="V101" s="74">
        <f t="shared" si="20"/>
        <v>75.765915253551341</v>
      </c>
      <c r="W101" s="113">
        <v>2006</v>
      </c>
    </row>
    <row r="102" spans="1:23" ht="12" customHeight="1">
      <c r="A102" s="113">
        <v>2007</v>
      </c>
      <c r="B102" s="74">
        <f t="shared" ref="B102:V102" si="21">B20/B$28*100</f>
        <v>78.211586901763212</v>
      </c>
      <c r="C102" s="74">
        <f t="shared" si="21"/>
        <v>82.964449369552852</v>
      </c>
      <c r="D102" s="74">
        <f t="shared" si="21"/>
        <v>81.695146569617023</v>
      </c>
      <c r="E102" s="74">
        <f t="shared" si="21"/>
        <v>81.952187233187686</v>
      </c>
      <c r="F102" s="74">
        <f t="shared" si="21"/>
        <v>75.77542971222671</v>
      </c>
      <c r="G102" s="74">
        <f t="shared" si="21"/>
        <v>88.517798527677755</v>
      </c>
      <c r="H102" s="74">
        <f t="shared" si="21"/>
        <v>72.940391459074732</v>
      </c>
      <c r="I102" s="74">
        <f t="shared" si="21"/>
        <v>79.68100581878636</v>
      </c>
      <c r="J102" s="74">
        <f t="shared" si="21"/>
        <v>83.91330891330891</v>
      </c>
      <c r="K102" s="74">
        <f t="shared" si="21"/>
        <v>89.438850089329208</v>
      </c>
      <c r="L102" s="74">
        <f t="shared" si="21"/>
        <v>77.587356366916353</v>
      </c>
      <c r="M102" s="74">
        <f t="shared" si="21"/>
        <v>84.434801475374272</v>
      </c>
      <c r="N102" s="74">
        <f t="shared" si="21"/>
        <v>73.324742268041234</v>
      </c>
      <c r="O102" s="74">
        <f t="shared" si="21"/>
        <v>75.639195327709274</v>
      </c>
      <c r="P102" s="74">
        <f t="shared" si="21"/>
        <v>71.709265175718855</v>
      </c>
      <c r="Q102" s="74">
        <f t="shared" si="21"/>
        <v>82.329384281661945</v>
      </c>
      <c r="R102" s="74">
        <f t="shared" si="21"/>
        <v>68.535601488476814</v>
      </c>
      <c r="S102" s="74">
        <f t="shared" si="21"/>
        <v>77.104197741316867</v>
      </c>
      <c r="T102" s="85">
        <f t="shared" si="21"/>
        <v>79.596615802991394</v>
      </c>
      <c r="U102" s="74">
        <f t="shared" si="21"/>
        <v>81.049953875828137</v>
      </c>
      <c r="V102" s="74">
        <f t="shared" si="21"/>
        <v>79.469019385648949</v>
      </c>
      <c r="W102" s="113">
        <v>2007</v>
      </c>
    </row>
    <row r="103" spans="1:23" ht="12" customHeight="1">
      <c r="A103" s="113">
        <v>2008</v>
      </c>
      <c r="B103" s="74">
        <f t="shared" ref="B103:V103" si="22">B21/B$28*100</f>
        <v>82.616333023995765</v>
      </c>
      <c r="C103" s="74">
        <f t="shared" si="22"/>
        <v>86.205037587229327</v>
      </c>
      <c r="D103" s="74">
        <f t="shared" si="22"/>
        <v>97.654317477467231</v>
      </c>
      <c r="E103" s="74">
        <f t="shared" si="22"/>
        <v>84.872683441313839</v>
      </c>
      <c r="F103" s="74">
        <f t="shared" si="22"/>
        <v>79.174173443054002</v>
      </c>
      <c r="G103" s="74">
        <f t="shared" si="22"/>
        <v>91.701456388030209</v>
      </c>
      <c r="H103" s="74">
        <f t="shared" si="22"/>
        <v>77.419928825622776</v>
      </c>
      <c r="I103" s="74">
        <f t="shared" si="22"/>
        <v>82.704696591853704</v>
      </c>
      <c r="J103" s="74">
        <f t="shared" si="22"/>
        <v>89.458689458689449</v>
      </c>
      <c r="K103" s="74">
        <f t="shared" si="22"/>
        <v>87.327432191002103</v>
      </c>
      <c r="L103" s="74">
        <f t="shared" si="22"/>
        <v>77.426565747676378</v>
      </c>
      <c r="M103" s="74">
        <f t="shared" si="22"/>
        <v>83.093946626166186</v>
      </c>
      <c r="N103" s="74">
        <f t="shared" si="22"/>
        <v>78.704896907216494</v>
      </c>
      <c r="O103" s="74">
        <f t="shared" si="22"/>
        <v>77.577330737616265</v>
      </c>
      <c r="P103" s="74">
        <f t="shared" si="22"/>
        <v>74.025559105431299</v>
      </c>
      <c r="Q103" s="74">
        <f t="shared" si="22"/>
        <v>93.489070582346073</v>
      </c>
      <c r="R103" s="74">
        <f t="shared" si="22"/>
        <v>70.718283873792174</v>
      </c>
      <c r="S103" s="74">
        <f t="shared" si="22"/>
        <v>77.469990766389657</v>
      </c>
      <c r="T103" s="85">
        <f t="shared" si="22"/>
        <v>82.791962532104549</v>
      </c>
      <c r="U103" s="74">
        <f t="shared" si="22"/>
        <v>86.377994576915555</v>
      </c>
      <c r="V103" s="74">
        <f t="shared" si="22"/>
        <v>82.075357157311103</v>
      </c>
      <c r="W103" s="113">
        <v>2008</v>
      </c>
    </row>
    <row r="104" spans="1:23" ht="12" customHeight="1">
      <c r="A104" s="113">
        <v>2009</v>
      </c>
      <c r="B104" s="74">
        <f t="shared" ref="B104:V104" si="23">B22/B$28*100</f>
        <v>81.578947368421055</v>
      </c>
      <c r="C104" s="74">
        <f t="shared" si="23"/>
        <v>83.533499056575522</v>
      </c>
      <c r="D104" s="74">
        <f t="shared" si="23"/>
        <v>95.519035569076792</v>
      </c>
      <c r="E104" s="74">
        <f t="shared" si="23"/>
        <v>89.03621113957108</v>
      </c>
      <c r="F104" s="74">
        <f t="shared" si="23"/>
        <v>79.651360958270431</v>
      </c>
      <c r="G104" s="74">
        <f t="shared" si="23"/>
        <v>91.953217119729757</v>
      </c>
      <c r="H104" s="74">
        <f t="shared" si="23"/>
        <v>77.94928825622776</v>
      </c>
      <c r="I104" s="74">
        <f t="shared" si="23"/>
        <v>80.195344970906064</v>
      </c>
      <c r="J104" s="74">
        <f t="shared" si="23"/>
        <v>88.04945054945054</v>
      </c>
      <c r="K104" s="74">
        <f t="shared" si="23"/>
        <v>79.011694006821514</v>
      </c>
      <c r="L104" s="74">
        <f t="shared" si="23"/>
        <v>74.563708380720811</v>
      </c>
      <c r="M104" s="74">
        <f t="shared" si="23"/>
        <v>80.14753742677371</v>
      </c>
      <c r="N104" s="74">
        <f t="shared" si="23"/>
        <v>78.930412371134011</v>
      </c>
      <c r="O104" s="74">
        <f t="shared" si="23"/>
        <v>76.530391520657588</v>
      </c>
      <c r="P104" s="74">
        <f t="shared" si="23"/>
        <v>73.2867412140575</v>
      </c>
      <c r="Q104" s="74">
        <f t="shared" si="23"/>
        <v>95.574837310195221</v>
      </c>
      <c r="R104" s="74">
        <f t="shared" si="23"/>
        <v>67.119046874511398</v>
      </c>
      <c r="S104" s="74">
        <f t="shared" si="23"/>
        <v>72.235243980396334</v>
      </c>
      <c r="T104" s="85">
        <f t="shared" si="23"/>
        <v>81.36425441909654</v>
      </c>
      <c r="U104" s="74">
        <f t="shared" si="23"/>
        <v>87.12157213540938</v>
      </c>
      <c r="V104" s="74">
        <f t="shared" si="23"/>
        <v>80.019426120037224</v>
      </c>
      <c r="W104" s="113">
        <v>2009</v>
      </c>
    </row>
    <row r="105" spans="1:23" ht="12" customHeight="1">
      <c r="A105" s="113">
        <v>2010</v>
      </c>
      <c r="B105" s="74">
        <f t="shared" ref="B105:V105" si="24">B23/B$28*100</f>
        <v>85.914092536126205</v>
      </c>
      <c r="C105" s="74">
        <f t="shared" si="24"/>
        <v>85.50420797268562</v>
      </c>
      <c r="D105" s="74">
        <f t="shared" si="24"/>
        <v>99.928918711438399</v>
      </c>
      <c r="E105" s="74">
        <f t="shared" si="24"/>
        <v>90.131083320777464</v>
      </c>
      <c r="F105" s="74">
        <f t="shared" si="24"/>
        <v>82.368408238788533</v>
      </c>
      <c r="G105" s="74">
        <f t="shared" si="24"/>
        <v>95.471493674113262</v>
      </c>
      <c r="H105" s="74">
        <f t="shared" si="24"/>
        <v>80.947508896797146</v>
      </c>
      <c r="I105" s="74">
        <f t="shared" si="24"/>
        <v>80.174563591022434</v>
      </c>
      <c r="J105" s="74">
        <f t="shared" si="24"/>
        <v>88.588726088726091</v>
      </c>
      <c r="K105" s="74">
        <f t="shared" si="24"/>
        <v>83.392886145850255</v>
      </c>
      <c r="L105" s="74">
        <f t="shared" si="24"/>
        <v>77.720694929212911</v>
      </c>
      <c r="M105" s="74">
        <f t="shared" si="24"/>
        <v>83.1156433065741</v>
      </c>
      <c r="N105" s="74">
        <f t="shared" si="24"/>
        <v>81.592300257731949</v>
      </c>
      <c r="O105" s="74">
        <f t="shared" si="24"/>
        <v>78.053212199870217</v>
      </c>
      <c r="P105" s="74">
        <f t="shared" si="24"/>
        <v>78.837859424920126</v>
      </c>
      <c r="Q105" s="74">
        <f t="shared" si="24"/>
        <v>106.48756883030201</v>
      </c>
      <c r="R105" s="74">
        <f t="shared" si="24"/>
        <v>75.415116169986547</v>
      </c>
      <c r="S105" s="74">
        <f t="shared" si="24"/>
        <v>83.567724980467361</v>
      </c>
      <c r="T105" s="85">
        <f t="shared" si="24"/>
        <v>85.40942740595257</v>
      </c>
      <c r="U105" s="74">
        <f t="shared" si="24"/>
        <v>89.506052050429091</v>
      </c>
      <c r="V105" s="74">
        <f t="shared" si="24"/>
        <v>84.455056861872194</v>
      </c>
      <c r="W105" s="113">
        <v>2010</v>
      </c>
    </row>
    <row r="106" spans="1:23" ht="12" customHeight="1">
      <c r="A106" s="113">
        <v>2011</v>
      </c>
      <c r="B106" s="74">
        <f t="shared" ref="B106:V106" si="25">B24/B$28*100</f>
        <v>88.950019885987004</v>
      </c>
      <c r="C106" s="74">
        <f t="shared" si="25"/>
        <v>86.819012249543263</v>
      </c>
      <c r="D106" s="74">
        <f t="shared" si="25"/>
        <v>101.95900031275767</v>
      </c>
      <c r="E106" s="74">
        <f t="shared" si="25"/>
        <v>91.780925116769623</v>
      </c>
      <c r="F106" s="74">
        <f t="shared" si="25"/>
        <v>86.088523153333014</v>
      </c>
      <c r="G106" s="74">
        <f t="shared" si="25"/>
        <v>96.628318302049138</v>
      </c>
      <c r="H106" s="74">
        <f t="shared" si="25"/>
        <v>87.40213523131672</v>
      </c>
      <c r="I106" s="74">
        <f t="shared" si="25"/>
        <v>85.11014131338321</v>
      </c>
      <c r="J106" s="74">
        <f t="shared" si="25"/>
        <v>88.146113146113152</v>
      </c>
      <c r="K106" s="74">
        <f t="shared" si="25"/>
        <v>90.072275458827349</v>
      </c>
      <c r="L106" s="74">
        <f t="shared" si="25"/>
        <v>82.63853484450371</v>
      </c>
      <c r="M106" s="74">
        <f t="shared" si="25"/>
        <v>86.096767194619233</v>
      </c>
      <c r="N106" s="74">
        <f t="shared" si="25"/>
        <v>85.035438144329902</v>
      </c>
      <c r="O106" s="74">
        <f t="shared" si="25"/>
        <v>82.565433701059916</v>
      </c>
      <c r="P106" s="74">
        <f t="shared" si="25"/>
        <v>84.988019169329078</v>
      </c>
      <c r="Q106" s="74">
        <f t="shared" si="25"/>
        <v>104.35508092774903</v>
      </c>
      <c r="R106" s="74">
        <f t="shared" si="25"/>
        <v>81.859970605710004</v>
      </c>
      <c r="S106" s="74">
        <f t="shared" si="25"/>
        <v>79.955962781447539</v>
      </c>
      <c r="T106" s="85">
        <f t="shared" si="25"/>
        <v>88.33282973258801</v>
      </c>
      <c r="U106" s="74">
        <f t="shared" si="25"/>
        <v>91.406927011992295</v>
      </c>
      <c r="V106" s="74">
        <f t="shared" si="25"/>
        <v>87.595612934558247</v>
      </c>
      <c r="W106" s="113">
        <v>2011</v>
      </c>
    </row>
    <row r="107" spans="1:23" ht="12" customHeight="1">
      <c r="A107" s="113">
        <v>2012</v>
      </c>
      <c r="B107" s="74">
        <f t="shared" ref="B107:P107" si="26">B25/B$28*100</f>
        <v>91.256794378894341</v>
      </c>
      <c r="C107" s="74">
        <f t="shared" si="26"/>
        <v>88.481236335320006</v>
      </c>
      <c r="D107" s="74">
        <f t="shared" si="26"/>
        <v>95.345597224986491</v>
      </c>
      <c r="E107" s="74">
        <f t="shared" si="26"/>
        <v>92.820551453970168</v>
      </c>
      <c r="F107" s="74">
        <f t="shared" si="26"/>
        <v>90.139747772313385</v>
      </c>
      <c r="G107" s="74">
        <f t="shared" si="26"/>
        <v>96.931068549029604</v>
      </c>
      <c r="H107" s="74">
        <f t="shared" si="26"/>
        <v>90.013345195729528</v>
      </c>
      <c r="I107" s="74">
        <f t="shared" si="26"/>
        <v>90.840606816292606</v>
      </c>
      <c r="J107" s="74">
        <f t="shared" si="26"/>
        <v>90.516890516890513</v>
      </c>
      <c r="K107" s="74">
        <f t="shared" si="26"/>
        <v>89.698716907584867</v>
      </c>
      <c r="L107" s="74">
        <f t="shared" si="26"/>
        <v>84.787638730930624</v>
      </c>
      <c r="M107" s="74">
        <f t="shared" si="26"/>
        <v>89.195053156867004</v>
      </c>
      <c r="N107" s="74">
        <f t="shared" si="26"/>
        <v>89.404800257731949</v>
      </c>
      <c r="O107" s="74">
        <f t="shared" si="26"/>
        <v>85.965823058619932</v>
      </c>
      <c r="P107" s="74">
        <f t="shared" si="26"/>
        <v>89.245207667731634</v>
      </c>
      <c r="Q107" s="71" t="s">
        <v>45</v>
      </c>
      <c r="R107" s="74">
        <f t="shared" ref="R107:V113" si="27">R25/R$28*100</f>
        <v>87.182213327496171</v>
      </c>
      <c r="S107" s="74">
        <f t="shared" si="27"/>
        <v>84.917252645784501</v>
      </c>
      <c r="T107" s="85">
        <f t="shared" si="27"/>
        <v>90.75766732134764</v>
      </c>
      <c r="U107" s="74">
        <f t="shared" si="27"/>
        <v>91.706035278002958</v>
      </c>
      <c r="V107" s="74">
        <f t="shared" si="27"/>
        <v>90.558096240236353</v>
      </c>
      <c r="W107" s="113">
        <v>2012</v>
      </c>
    </row>
    <row r="108" spans="1:23" ht="12" customHeight="1">
      <c r="A108" s="125">
        <v>2013</v>
      </c>
      <c r="B108" s="74">
        <f t="shared" ref="B108:P108" si="28">B26/B$28*100</f>
        <v>92.035662203367366</v>
      </c>
      <c r="C108" s="74">
        <f t="shared" si="28"/>
        <v>91.317499775375126</v>
      </c>
      <c r="D108" s="74">
        <f t="shared" si="28"/>
        <v>92.772454579056614</v>
      </c>
      <c r="E108" s="74">
        <f t="shared" si="28"/>
        <v>93.157048867460205</v>
      </c>
      <c r="F108" s="74">
        <f t="shared" si="28"/>
        <v>92.360130496177632</v>
      </c>
      <c r="G108" s="74">
        <f t="shared" si="28"/>
        <v>99.796041938876328</v>
      </c>
      <c r="H108" s="74">
        <f t="shared" si="28"/>
        <v>94.635231316725978</v>
      </c>
      <c r="I108" s="74">
        <f t="shared" si="28"/>
        <v>94.004571903574401</v>
      </c>
      <c r="J108" s="74">
        <f t="shared" si="28"/>
        <v>93.945868945868952</v>
      </c>
      <c r="K108" s="74">
        <f t="shared" si="28"/>
        <v>93.726652590547346</v>
      </c>
      <c r="L108" s="74">
        <f t="shared" si="28"/>
        <v>88.709361151417696</v>
      </c>
      <c r="M108" s="74">
        <f t="shared" si="28"/>
        <v>92.818398784985902</v>
      </c>
      <c r="N108" s="74">
        <f t="shared" si="28"/>
        <v>92.638530927835049</v>
      </c>
      <c r="O108" s="74">
        <f t="shared" si="28"/>
        <v>92.520008652390217</v>
      </c>
      <c r="P108" s="74">
        <f t="shared" si="28"/>
        <v>92.420127795527151</v>
      </c>
      <c r="Q108" s="74">
        <f t="shared" ref="Q108:Q113" si="29">Q26/Q$28*100</f>
        <v>103.75771733689305</v>
      </c>
      <c r="R108" s="74">
        <f t="shared" si="27"/>
        <v>88.07655023609243</v>
      </c>
      <c r="S108" s="74">
        <f t="shared" si="27"/>
        <v>89.860785567156753</v>
      </c>
      <c r="T108" s="85">
        <f t="shared" si="27"/>
        <v>93.348693156065877</v>
      </c>
      <c r="U108" s="74">
        <f t="shared" si="27"/>
        <v>92.346182875352923</v>
      </c>
      <c r="V108" s="74">
        <f t="shared" si="27"/>
        <v>93.658181229511513</v>
      </c>
      <c r="W108" s="125">
        <v>2013</v>
      </c>
    </row>
    <row r="109" spans="1:23" ht="12" customHeight="1">
      <c r="A109" s="134">
        <v>2014</v>
      </c>
      <c r="B109" s="74">
        <f t="shared" ref="B109:P109" si="30">B27/B$28*100</f>
        <v>95.436165981704889</v>
      </c>
      <c r="C109" s="74">
        <f t="shared" si="30"/>
        <v>95.516487465931903</v>
      </c>
      <c r="D109" s="74">
        <f t="shared" si="30"/>
        <v>95.229023911745472</v>
      </c>
      <c r="E109" s="74">
        <f t="shared" si="30"/>
        <v>97.059414394053533</v>
      </c>
      <c r="F109" s="74">
        <f t="shared" si="30"/>
        <v>98.066903637337489</v>
      </c>
      <c r="G109" s="74">
        <f t="shared" si="30"/>
        <v>103.77322413078811</v>
      </c>
      <c r="H109" s="74">
        <f t="shared" si="30"/>
        <v>98.580960854092524</v>
      </c>
      <c r="I109" s="74">
        <f t="shared" si="30"/>
        <v>99.532418952618457</v>
      </c>
      <c r="J109" s="74">
        <f t="shared" si="30"/>
        <v>97.807285307285312</v>
      </c>
      <c r="K109" s="74">
        <f t="shared" si="30"/>
        <v>100.86892967354231</v>
      </c>
      <c r="L109" s="74">
        <f t="shared" si="30"/>
        <v>93.360523942115378</v>
      </c>
      <c r="M109" s="74">
        <f t="shared" si="30"/>
        <v>97.96919071382078</v>
      </c>
      <c r="N109" s="74">
        <f t="shared" si="30"/>
        <v>98.207957474226802</v>
      </c>
      <c r="O109" s="74">
        <f t="shared" si="30"/>
        <v>98.152714687432407</v>
      </c>
      <c r="P109" s="74">
        <f t="shared" si="30"/>
        <v>98.598242811501606</v>
      </c>
      <c r="Q109" s="74">
        <f t="shared" si="29"/>
        <v>104.03804438511597</v>
      </c>
      <c r="R109" s="74">
        <f t="shared" si="27"/>
        <v>96.8135338816098</v>
      </c>
      <c r="S109" s="74">
        <f t="shared" si="27"/>
        <v>92.286383976134672</v>
      </c>
      <c r="T109" s="85">
        <f t="shared" si="27"/>
        <v>98.126605227375734</v>
      </c>
      <c r="U109" s="74">
        <f t="shared" si="27"/>
        <v>96.100410924440212</v>
      </c>
      <c r="V109" s="74">
        <f t="shared" si="27"/>
        <v>98.69683111416893</v>
      </c>
      <c r="W109" s="134">
        <v>2014</v>
      </c>
    </row>
    <row r="110" spans="1:23" ht="12" customHeight="1">
      <c r="A110" s="146">
        <v>2015</v>
      </c>
      <c r="B110" s="93">
        <f t="shared" ref="B110:P110" si="31">B28/B$28*100</f>
        <v>100</v>
      </c>
      <c r="C110" s="93">
        <f t="shared" si="31"/>
        <v>100</v>
      </c>
      <c r="D110" s="93">
        <f t="shared" si="31"/>
        <v>100</v>
      </c>
      <c r="E110" s="93">
        <f t="shared" si="31"/>
        <v>100</v>
      </c>
      <c r="F110" s="93">
        <f t="shared" si="31"/>
        <v>100</v>
      </c>
      <c r="G110" s="93">
        <f t="shared" si="31"/>
        <v>100</v>
      </c>
      <c r="H110" s="93">
        <f t="shared" si="31"/>
        <v>100</v>
      </c>
      <c r="I110" s="93">
        <f t="shared" si="31"/>
        <v>100</v>
      </c>
      <c r="J110" s="93">
        <f t="shared" si="31"/>
        <v>100</v>
      </c>
      <c r="K110" s="93">
        <f t="shared" si="31"/>
        <v>100</v>
      </c>
      <c r="L110" s="93">
        <f t="shared" si="31"/>
        <v>100</v>
      </c>
      <c r="M110" s="93">
        <f t="shared" si="31"/>
        <v>100</v>
      </c>
      <c r="N110" s="93">
        <f t="shared" si="31"/>
        <v>100</v>
      </c>
      <c r="O110" s="93">
        <f t="shared" si="31"/>
        <v>100</v>
      </c>
      <c r="P110" s="93">
        <f t="shared" si="31"/>
        <v>100</v>
      </c>
      <c r="Q110" s="93">
        <f t="shared" si="29"/>
        <v>100</v>
      </c>
      <c r="R110" s="93">
        <f t="shared" si="27"/>
        <v>100</v>
      </c>
      <c r="S110" s="93">
        <f t="shared" si="27"/>
        <v>100</v>
      </c>
      <c r="T110" s="75">
        <f t="shared" si="27"/>
        <v>100</v>
      </c>
      <c r="U110" s="93">
        <f t="shared" si="27"/>
        <v>100</v>
      </c>
      <c r="V110" s="93">
        <f t="shared" si="27"/>
        <v>100</v>
      </c>
      <c r="W110" s="146">
        <v>2015</v>
      </c>
    </row>
    <row r="111" spans="1:23" ht="12" customHeight="1">
      <c r="A111" s="153">
        <v>2016</v>
      </c>
      <c r="B111" s="74">
        <f t="shared" ref="B111:P111" si="32">B29/B$28*100</f>
        <v>100.86504043484025</v>
      </c>
      <c r="C111" s="74">
        <f t="shared" si="32"/>
        <v>100.71580460630747</v>
      </c>
      <c r="D111" s="74">
        <f t="shared" si="32"/>
        <v>98.947996929288323</v>
      </c>
      <c r="E111" s="74">
        <f t="shared" si="32"/>
        <v>101.33594495504997</v>
      </c>
      <c r="F111" s="74">
        <f t="shared" si="32"/>
        <v>102.11812825631787</v>
      </c>
      <c r="G111" s="74">
        <f t="shared" si="32"/>
        <v>102.39969406290832</v>
      </c>
      <c r="H111" s="74">
        <f t="shared" si="32"/>
        <v>100.82740213523131</v>
      </c>
      <c r="I111" s="74">
        <f t="shared" si="32"/>
        <v>103.53802992518703</v>
      </c>
      <c r="J111" s="74">
        <f t="shared" si="32"/>
        <v>101.54151404151403</v>
      </c>
      <c r="K111" s="74">
        <f t="shared" si="32"/>
        <v>102.558063992204</v>
      </c>
      <c r="L111" s="74">
        <f t="shared" si="32"/>
        <v>102.26283383662104</v>
      </c>
      <c r="M111" s="74">
        <f t="shared" si="32"/>
        <v>102.85094380559774</v>
      </c>
      <c r="N111" s="74">
        <f t="shared" si="32"/>
        <v>100.26175902061856</v>
      </c>
      <c r="O111" s="74">
        <f t="shared" si="32"/>
        <v>102.86394116374649</v>
      </c>
      <c r="P111" s="74">
        <f t="shared" si="32"/>
        <v>98.258785942492011</v>
      </c>
      <c r="Q111" s="74">
        <f t="shared" si="29"/>
        <v>101.57183380610712</v>
      </c>
      <c r="R111" s="74">
        <f t="shared" si="27"/>
        <v>103.93383157697238</v>
      </c>
      <c r="S111" s="74">
        <f t="shared" si="27"/>
        <v>100.95177214290787</v>
      </c>
      <c r="T111" s="85">
        <f t="shared" si="27"/>
        <v>101.88850279498413</v>
      </c>
      <c r="U111" s="74">
        <f t="shared" si="27"/>
        <v>100.86937075447963</v>
      </c>
      <c r="V111" s="74">
        <f t="shared" si="27"/>
        <v>102.12877898741348</v>
      </c>
      <c r="W111" s="153">
        <v>2016</v>
      </c>
    </row>
    <row r="112" spans="1:23" ht="12" customHeight="1">
      <c r="A112" s="158">
        <v>2017</v>
      </c>
      <c r="B112" s="74">
        <f t="shared" ref="B112:P112" si="33">B30/B$28*100</f>
        <v>99.062044279464402</v>
      </c>
      <c r="C112" s="74">
        <f t="shared" si="33"/>
        <v>102.97103836592889</v>
      </c>
      <c r="D112" s="74">
        <f t="shared" si="33"/>
        <v>101.99880583435217</v>
      </c>
      <c r="E112" s="74">
        <f t="shared" si="33"/>
        <v>104.34433227863995</v>
      </c>
      <c r="F112" s="74">
        <f t="shared" si="33"/>
        <v>104.51867361347811</v>
      </c>
      <c r="G112" s="74">
        <f t="shared" si="33"/>
        <v>102.40925459702348</v>
      </c>
      <c r="H112" s="74">
        <f t="shared" si="33"/>
        <v>106.55249110320284</v>
      </c>
      <c r="I112" s="74">
        <f t="shared" si="33"/>
        <v>107.34102244389028</v>
      </c>
      <c r="J112" s="74">
        <f t="shared" si="33"/>
        <v>106.68498168498168</v>
      </c>
      <c r="K112" s="74">
        <f t="shared" si="33"/>
        <v>106.42764333279196</v>
      </c>
      <c r="L112" s="74">
        <f t="shared" si="33"/>
        <v>106.85517079101142</v>
      </c>
      <c r="M112" s="74">
        <f t="shared" si="33"/>
        <v>108.70470817964852</v>
      </c>
      <c r="N112" s="74">
        <f t="shared" si="33"/>
        <v>103.81362757731958</v>
      </c>
      <c r="O112" s="74">
        <f t="shared" si="33"/>
        <v>106.08263032662772</v>
      </c>
      <c r="P112" s="74">
        <f t="shared" si="33"/>
        <v>104.31709265175719</v>
      </c>
      <c r="Q112" s="74">
        <f t="shared" si="29"/>
        <v>107.54213248790253</v>
      </c>
      <c r="R112" s="74">
        <f t="shared" si="27"/>
        <v>108.87457393914757</v>
      </c>
      <c r="S112" s="74">
        <f t="shared" si="27"/>
        <v>105.28801761488742</v>
      </c>
      <c r="T112" s="85">
        <f t="shared" si="27"/>
        <v>105.57863725638315</v>
      </c>
      <c r="U112" s="74">
        <f t="shared" si="27"/>
        <v>103.09171721689543</v>
      </c>
      <c r="V112" s="74">
        <f t="shared" si="27"/>
        <v>106.15565178679833</v>
      </c>
      <c r="W112" s="158">
        <v>2017</v>
      </c>
    </row>
    <row r="113" spans="1:23" ht="12" customHeight="1">
      <c r="A113" s="162">
        <v>2018</v>
      </c>
      <c r="B113" s="74">
        <f t="shared" ref="B113:P113" si="34">B31/B$28*100</f>
        <v>105.09412700517035</v>
      </c>
      <c r="C113" s="74">
        <f t="shared" si="34"/>
        <v>105.01362724250502</v>
      </c>
      <c r="D113" s="74">
        <f t="shared" si="34"/>
        <v>105.98788774842912</v>
      </c>
      <c r="E113" s="74">
        <f t="shared" si="34"/>
        <v>106.57425543669328</v>
      </c>
      <c r="F113" s="74">
        <f t="shared" si="34"/>
        <v>107.28441349758972</v>
      </c>
      <c r="G113" s="74">
        <f t="shared" si="34"/>
        <v>106.74655024060678</v>
      </c>
      <c r="H113" s="74">
        <f t="shared" si="34"/>
        <v>109.83985765124555</v>
      </c>
      <c r="I113" s="74">
        <f t="shared" si="34"/>
        <v>109.03470490440566</v>
      </c>
      <c r="J113" s="74">
        <f t="shared" si="34"/>
        <v>109.15750915750915</v>
      </c>
      <c r="K113" s="74">
        <f t="shared" si="34"/>
        <v>108.40506740295599</v>
      </c>
      <c r="L113" s="74">
        <f t="shared" si="34"/>
        <v>108.68661516137888</v>
      </c>
      <c r="M113" s="74">
        <f t="shared" si="34"/>
        <v>112.94423953135171</v>
      </c>
      <c r="N113" s="74">
        <f t="shared" si="34"/>
        <v>106.99097938144331</v>
      </c>
      <c r="O113" s="74">
        <f t="shared" si="34"/>
        <v>109.52628163530176</v>
      </c>
      <c r="P113" s="74">
        <f t="shared" si="34"/>
        <v>106.05031948881789</v>
      </c>
      <c r="Q113" s="74">
        <f t="shared" si="29"/>
        <v>109.04054730518939</v>
      </c>
      <c r="R113" s="74">
        <f t="shared" si="27"/>
        <v>111.33243691172332</v>
      </c>
      <c r="S113" s="74">
        <f t="shared" si="27"/>
        <v>104.83343987499111</v>
      </c>
      <c r="T113" s="85">
        <f t="shared" si="27"/>
        <v>108.28675026439039</v>
      </c>
      <c r="U113" s="74">
        <f t="shared" si="27"/>
        <v>106.19182064685657</v>
      </c>
      <c r="V113" s="74">
        <f t="shared" si="27"/>
        <v>108.71342425836738</v>
      </c>
      <c r="W113" s="162">
        <v>2018</v>
      </c>
    </row>
    <row r="909" spans="5:15">
      <c r="E909" s="2"/>
      <c r="O909" s="2"/>
    </row>
    <row r="1014" spans="5:15">
      <c r="E1014" s="2"/>
      <c r="O1014" s="2"/>
    </row>
  </sheetData>
  <mergeCells count="10">
    <mergeCell ref="B59:K59"/>
    <mergeCell ref="L59:V59"/>
    <mergeCell ref="B87:K87"/>
    <mergeCell ref="L87:V87"/>
    <mergeCell ref="A1:K1"/>
    <mergeCell ref="L1:W1"/>
    <mergeCell ref="B5:K5"/>
    <mergeCell ref="L5:V5"/>
    <mergeCell ref="B33:K33"/>
    <mergeCell ref="L33:V33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&amp;C&amp;8– &amp;P –</oddHeader>
    <oddFooter>&amp;C&amp;7© Amt für Statistik Berlin-Brandenburg — SB P I 5 - j / 18 –  Brandenburg</oddFooter>
  </headerFooter>
  <rowBreaks count="1" manualBreakCount="1">
    <brk id="58" max="16383" man="1"/>
  </rowBreaks>
  <colBreaks count="1" manualBreakCount="1">
    <brk id="11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2"/>
  <sheetViews>
    <sheetView zoomScaleNormal="100" zoomScaleSheetLayoutView="11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outlineLevelCol="1"/>
  <cols>
    <col min="1" max="1" width="18.33203125" style="1" customWidth="1"/>
    <col min="2" max="2" width="6.5546875" style="1" customWidth="1"/>
    <col min="3" max="10" width="6.5546875" style="1" hidden="1" customWidth="1" outlineLevel="1"/>
    <col min="11" max="11" width="6.5546875" style="1" customWidth="1" collapsed="1"/>
    <col min="12" max="20" width="6.5546875" style="1" customWidth="1"/>
    <col min="21" max="16384" width="11.44140625" style="1"/>
  </cols>
  <sheetData>
    <row r="1" spans="1:21" ht="24" customHeight="1">
      <c r="A1" s="189" t="s">
        <v>148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</row>
    <row r="2" spans="1:21" ht="12" customHeight="1">
      <c r="A2" s="92"/>
      <c r="B2" s="122"/>
      <c r="C2" s="122"/>
      <c r="D2" s="122"/>
      <c r="E2" s="122"/>
      <c r="F2" s="76"/>
      <c r="G2"/>
      <c r="H2"/>
      <c r="I2"/>
      <c r="J2"/>
      <c r="K2"/>
      <c r="L2"/>
      <c r="M2"/>
      <c r="N2"/>
      <c r="O2"/>
      <c r="P2"/>
      <c r="Q2"/>
      <c r="R2"/>
      <c r="S2"/>
      <c r="T2"/>
    </row>
    <row r="3" spans="1:21" ht="20.100000000000001" customHeight="1">
      <c r="A3" s="190" t="s">
        <v>87</v>
      </c>
      <c r="B3" s="191" t="s">
        <v>117</v>
      </c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2"/>
    </row>
    <row r="4" spans="1:21" ht="19.5" customHeight="1">
      <c r="A4" s="190"/>
      <c r="B4" s="64">
        <v>2000</v>
      </c>
      <c r="C4" s="64">
        <v>2001</v>
      </c>
      <c r="D4" s="64">
        <v>2002</v>
      </c>
      <c r="E4" s="64">
        <v>2003</v>
      </c>
      <c r="F4" s="64">
        <v>2004</v>
      </c>
      <c r="G4" s="120">
        <v>2005</v>
      </c>
      <c r="H4" s="120">
        <v>2006</v>
      </c>
      <c r="I4" s="120">
        <v>2007</v>
      </c>
      <c r="J4" s="120">
        <v>2008</v>
      </c>
      <c r="K4" s="120">
        <v>2009</v>
      </c>
      <c r="L4" s="120">
        <v>2010</v>
      </c>
      <c r="M4" s="120">
        <v>2011</v>
      </c>
      <c r="N4" s="120">
        <v>2012</v>
      </c>
      <c r="O4" s="127">
        <v>2013</v>
      </c>
      <c r="P4" s="135">
        <v>2014</v>
      </c>
      <c r="Q4" s="147">
        <v>2015</v>
      </c>
      <c r="R4" s="154">
        <v>2016</v>
      </c>
      <c r="S4" s="159">
        <v>2017</v>
      </c>
      <c r="T4" s="163">
        <v>2018</v>
      </c>
    </row>
    <row r="5" spans="1:21" ht="12" customHeight="1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119"/>
      <c r="M5" s="119"/>
      <c r="N5" s="119"/>
      <c r="O5" s="126"/>
      <c r="P5" s="134"/>
      <c r="Q5" s="146"/>
      <c r="R5" s="153"/>
      <c r="S5" s="158"/>
      <c r="T5" s="162"/>
    </row>
    <row r="6" spans="1:21" ht="12" customHeight="1">
      <c r="A6" s="65"/>
      <c r="B6" s="184" t="s">
        <v>82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</row>
    <row r="7" spans="1:21" ht="12" customHeight="1">
      <c r="A7" s="66" t="s">
        <v>1</v>
      </c>
      <c r="B7" s="167">
        <v>25.83</v>
      </c>
      <c r="C7" s="167">
        <v>26.36</v>
      </c>
      <c r="D7" s="167">
        <v>27.33</v>
      </c>
      <c r="E7" s="167">
        <v>27.77</v>
      </c>
      <c r="F7" s="167">
        <v>28.11</v>
      </c>
      <c r="G7" s="167">
        <v>29.04</v>
      </c>
      <c r="H7" s="167">
        <v>29.59</v>
      </c>
      <c r="I7" s="167">
        <v>29.88</v>
      </c>
      <c r="J7" s="167">
        <v>31.27</v>
      </c>
      <c r="K7" s="167">
        <v>31.19</v>
      </c>
      <c r="L7" s="167">
        <v>32.07</v>
      </c>
      <c r="M7" s="167">
        <v>33.54</v>
      </c>
      <c r="N7" s="167">
        <v>34.770000000000003</v>
      </c>
      <c r="O7" s="167">
        <v>35.61</v>
      </c>
      <c r="P7" s="121">
        <v>36.61</v>
      </c>
      <c r="Q7" s="121">
        <v>37.97</v>
      </c>
      <c r="R7" s="121">
        <v>38.56</v>
      </c>
      <c r="S7" s="121">
        <v>37.46</v>
      </c>
      <c r="T7" s="121">
        <v>40.369999999999997</v>
      </c>
    </row>
    <row r="8" spans="1:21" ht="12" customHeight="1">
      <c r="A8" s="66" t="s">
        <v>2</v>
      </c>
      <c r="B8" s="167">
        <v>22.87</v>
      </c>
      <c r="C8" s="167">
        <v>23.93</v>
      </c>
      <c r="D8" s="167">
        <v>24.6</v>
      </c>
      <c r="E8" s="167">
        <v>26.03</v>
      </c>
      <c r="F8" s="167">
        <v>26.34</v>
      </c>
      <c r="G8" s="167">
        <v>26.96</v>
      </c>
      <c r="H8" s="167">
        <v>26.78</v>
      </c>
      <c r="I8" s="167">
        <v>27.91</v>
      </c>
      <c r="J8" s="167">
        <v>29.15</v>
      </c>
      <c r="K8" s="167">
        <v>29.07</v>
      </c>
      <c r="L8" s="167">
        <v>29.56</v>
      </c>
      <c r="M8" s="167">
        <v>30.77</v>
      </c>
      <c r="N8" s="167">
        <v>32.799999999999997</v>
      </c>
      <c r="O8" s="167">
        <v>34.58</v>
      </c>
      <c r="P8" s="121">
        <v>35.86</v>
      </c>
      <c r="Q8" s="121">
        <v>37.130000000000003</v>
      </c>
      <c r="R8" s="121">
        <v>37.96</v>
      </c>
      <c r="S8" s="121">
        <v>38.94</v>
      </c>
      <c r="T8" s="121">
        <v>39.79</v>
      </c>
    </row>
    <row r="9" spans="1:21" ht="12" customHeight="1">
      <c r="A9" s="66" t="s">
        <v>3</v>
      </c>
      <c r="B9" s="167">
        <v>24.25</v>
      </c>
      <c r="C9" s="167">
        <v>25.15</v>
      </c>
      <c r="D9" s="167">
        <v>26.19</v>
      </c>
      <c r="E9" s="167">
        <v>27.35</v>
      </c>
      <c r="F9" s="167">
        <v>26.5</v>
      </c>
      <c r="G9" s="167">
        <v>27.7</v>
      </c>
      <c r="H9" s="167">
        <v>27.92</v>
      </c>
      <c r="I9" s="167">
        <v>28.28</v>
      </c>
      <c r="J9" s="167">
        <v>33.43</v>
      </c>
      <c r="K9" s="167">
        <v>32.450000000000003</v>
      </c>
      <c r="L9" s="167">
        <v>33.51</v>
      </c>
      <c r="M9" s="167">
        <v>34.32</v>
      </c>
      <c r="N9" s="167">
        <v>33.33</v>
      </c>
      <c r="O9" s="167">
        <v>34.81</v>
      </c>
      <c r="P9" s="121">
        <v>35.71</v>
      </c>
      <c r="Q9" s="121">
        <v>37.44</v>
      </c>
      <c r="R9" s="121">
        <v>37.520000000000003</v>
      </c>
      <c r="S9" s="121">
        <v>38.450000000000003</v>
      </c>
      <c r="T9" s="121">
        <v>39.770000000000003</v>
      </c>
    </row>
    <row r="10" spans="1:21" ht="12" customHeight="1">
      <c r="A10" s="66" t="s">
        <v>4</v>
      </c>
      <c r="B10" s="167">
        <v>27.53</v>
      </c>
      <c r="C10" s="167">
        <v>27.86</v>
      </c>
      <c r="D10" s="167">
        <v>28.95</v>
      </c>
      <c r="E10" s="167">
        <v>29.85</v>
      </c>
      <c r="F10" s="167">
        <v>29.91</v>
      </c>
      <c r="G10" s="167">
        <v>30.62</v>
      </c>
      <c r="H10" s="167">
        <v>30.43</v>
      </c>
      <c r="I10" s="167">
        <v>30.83</v>
      </c>
      <c r="J10" s="167">
        <v>31.97</v>
      </c>
      <c r="K10" s="167">
        <v>33.97</v>
      </c>
      <c r="L10" s="167">
        <v>34.26</v>
      </c>
      <c r="M10" s="167">
        <v>35.54</v>
      </c>
      <c r="N10" s="167">
        <v>36.56</v>
      </c>
      <c r="O10" s="167">
        <v>38.07</v>
      </c>
      <c r="P10" s="121">
        <v>40.53</v>
      </c>
      <c r="Q10" s="121">
        <v>41.78</v>
      </c>
      <c r="R10" s="121">
        <v>42.77</v>
      </c>
      <c r="S10" s="121">
        <v>44.39</v>
      </c>
      <c r="T10" s="121">
        <v>45.59</v>
      </c>
    </row>
    <row r="11" spans="1:21" ht="12" customHeight="1">
      <c r="A11" s="66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</row>
    <row r="12" spans="1:21" ht="12" customHeight="1">
      <c r="A12" s="66" t="s">
        <v>6</v>
      </c>
      <c r="B12" s="167">
        <v>22.9</v>
      </c>
      <c r="C12" s="167">
        <v>24.13</v>
      </c>
      <c r="D12" s="167">
        <v>25.14</v>
      </c>
      <c r="E12" s="167">
        <v>25.22</v>
      </c>
      <c r="F12" s="167">
        <v>25.18</v>
      </c>
      <c r="G12" s="167">
        <v>26.34</v>
      </c>
      <c r="H12" s="167">
        <v>26.77</v>
      </c>
      <c r="I12" s="167">
        <v>27.23</v>
      </c>
      <c r="J12" s="167">
        <v>28.56</v>
      </c>
      <c r="K12" s="167">
        <v>28.94</v>
      </c>
      <c r="L12" s="167">
        <v>29.62</v>
      </c>
      <c r="M12" s="167">
        <v>31.13</v>
      </c>
      <c r="N12" s="167">
        <v>32.99</v>
      </c>
      <c r="O12" s="167">
        <v>34.26</v>
      </c>
      <c r="P12" s="121">
        <v>36.42</v>
      </c>
      <c r="Q12" s="121">
        <v>37.21</v>
      </c>
      <c r="R12" s="121">
        <v>38.06</v>
      </c>
      <c r="S12" s="121">
        <v>39.17</v>
      </c>
      <c r="T12" s="121">
        <v>40.65</v>
      </c>
    </row>
    <row r="13" spans="1:21" ht="12" customHeight="1">
      <c r="A13" s="66" t="s">
        <v>7</v>
      </c>
      <c r="B13" s="167">
        <v>26.81</v>
      </c>
      <c r="C13" s="167">
        <v>27.84</v>
      </c>
      <c r="D13" s="167">
        <v>28.91</v>
      </c>
      <c r="E13" s="167">
        <v>29.54</v>
      </c>
      <c r="F13" s="167">
        <v>30.93</v>
      </c>
      <c r="G13" s="167">
        <v>34.090000000000003</v>
      </c>
      <c r="H13" s="167">
        <v>43.35</v>
      </c>
      <c r="I13" s="167">
        <v>42.61</v>
      </c>
      <c r="J13" s="167">
        <v>44.24</v>
      </c>
      <c r="K13" s="167">
        <v>44.45</v>
      </c>
      <c r="L13" s="167">
        <v>44.97</v>
      </c>
      <c r="M13" s="167">
        <v>45.13</v>
      </c>
      <c r="N13" s="167">
        <v>44.92</v>
      </c>
      <c r="O13" s="167">
        <v>47.02</v>
      </c>
      <c r="P13" s="121">
        <v>48.2</v>
      </c>
      <c r="Q13" s="121">
        <v>46.72</v>
      </c>
      <c r="R13" s="121">
        <v>48.06</v>
      </c>
      <c r="S13" s="121">
        <v>46.85</v>
      </c>
      <c r="T13" s="121">
        <v>49.2</v>
      </c>
    </row>
    <row r="14" spans="1:21" ht="12" customHeight="1">
      <c r="A14" s="66" t="s">
        <v>8</v>
      </c>
      <c r="B14" s="167">
        <v>22.29</v>
      </c>
      <c r="C14" s="167">
        <v>23.82</v>
      </c>
      <c r="D14" s="167">
        <v>25.19</v>
      </c>
      <c r="E14" s="167">
        <v>25.07</v>
      </c>
      <c r="F14" s="167">
        <v>25.33</v>
      </c>
      <c r="G14" s="167">
        <v>26.43</v>
      </c>
      <c r="H14" s="167">
        <v>26.94</v>
      </c>
      <c r="I14" s="167">
        <v>27.76</v>
      </c>
      <c r="J14" s="167">
        <v>28.98</v>
      </c>
      <c r="K14" s="167">
        <v>28.97</v>
      </c>
      <c r="L14" s="167">
        <v>29.17</v>
      </c>
      <c r="M14" s="167">
        <v>31.12</v>
      </c>
      <c r="N14" s="167">
        <v>32.590000000000003</v>
      </c>
      <c r="O14" s="167">
        <v>34.5</v>
      </c>
      <c r="P14" s="121">
        <v>35.549999999999997</v>
      </c>
      <c r="Q14" s="121">
        <v>35.93</v>
      </c>
      <c r="R14" s="121">
        <v>36.25</v>
      </c>
      <c r="S14" s="121">
        <v>38.06</v>
      </c>
      <c r="T14" s="121">
        <v>38.99</v>
      </c>
    </row>
    <row r="15" spans="1:21" ht="12" customHeight="1">
      <c r="A15" s="66" t="s">
        <v>9</v>
      </c>
      <c r="B15" s="167">
        <v>23.29</v>
      </c>
      <c r="C15" s="167">
        <v>25.55</v>
      </c>
      <c r="D15" s="167">
        <v>27.04</v>
      </c>
      <c r="E15" s="167">
        <v>27.62</v>
      </c>
      <c r="F15" s="167">
        <v>27.89</v>
      </c>
      <c r="G15" s="167">
        <v>28.11</v>
      </c>
      <c r="H15" s="167">
        <v>28.84</v>
      </c>
      <c r="I15" s="167">
        <v>29.51</v>
      </c>
      <c r="J15" s="167">
        <v>29.96</v>
      </c>
      <c r="K15" s="167">
        <v>28.54</v>
      </c>
      <c r="L15" s="167">
        <v>28.24</v>
      </c>
      <c r="M15" s="167">
        <v>29.73</v>
      </c>
      <c r="N15" s="167">
        <v>31.76</v>
      </c>
      <c r="O15" s="167">
        <v>33.18</v>
      </c>
      <c r="P15" s="121">
        <v>34.549999999999997</v>
      </c>
      <c r="Q15" s="121">
        <v>35.74</v>
      </c>
      <c r="R15" s="121">
        <v>37.29</v>
      </c>
      <c r="S15" s="121">
        <v>38.9</v>
      </c>
      <c r="T15" s="121">
        <v>39.53</v>
      </c>
    </row>
    <row r="16" spans="1:21" ht="12" customHeight="1">
      <c r="A16" s="66" t="s">
        <v>10</v>
      </c>
      <c r="B16" s="167">
        <v>24.94</v>
      </c>
      <c r="C16" s="167">
        <v>25.9</v>
      </c>
      <c r="D16" s="167">
        <v>27.45</v>
      </c>
      <c r="E16" s="167">
        <v>28.16</v>
      </c>
      <c r="F16" s="167">
        <v>29.22</v>
      </c>
      <c r="G16" s="167">
        <v>29.17</v>
      </c>
      <c r="H16" s="167">
        <v>30</v>
      </c>
      <c r="I16" s="167">
        <v>30.18</v>
      </c>
      <c r="J16" s="167">
        <v>32.01</v>
      </c>
      <c r="K16" s="167">
        <v>31.41</v>
      </c>
      <c r="L16" s="167">
        <v>31.26</v>
      </c>
      <c r="M16" s="167">
        <v>32.18</v>
      </c>
      <c r="N16" s="167">
        <v>33.65</v>
      </c>
      <c r="O16" s="167">
        <v>35.39</v>
      </c>
      <c r="P16" s="121">
        <v>36.57</v>
      </c>
      <c r="Q16" s="121">
        <v>37.58</v>
      </c>
      <c r="R16" s="121">
        <v>37.93</v>
      </c>
      <c r="S16" s="121">
        <v>39.78</v>
      </c>
      <c r="T16" s="121">
        <v>40.9</v>
      </c>
    </row>
    <row r="17" spans="1:20" ht="12" customHeight="1">
      <c r="A17" s="66" t="s">
        <v>11</v>
      </c>
      <c r="B17" s="167">
        <v>25.89</v>
      </c>
      <c r="C17" s="167">
        <v>30.85</v>
      </c>
      <c r="D17" s="167">
        <v>32.270000000000003</v>
      </c>
      <c r="E17" s="167">
        <v>35.53</v>
      </c>
      <c r="F17" s="167">
        <v>33.5</v>
      </c>
      <c r="G17" s="167">
        <v>34.950000000000003</v>
      </c>
      <c r="H17" s="167">
        <v>38.25</v>
      </c>
      <c r="I17" s="167">
        <v>40.35</v>
      </c>
      <c r="J17" s="167">
        <v>39.93</v>
      </c>
      <c r="K17" s="167">
        <v>36.39</v>
      </c>
      <c r="L17" s="167">
        <v>37.53</v>
      </c>
      <c r="M17" s="167">
        <v>40.15</v>
      </c>
      <c r="N17" s="167">
        <v>40.32</v>
      </c>
      <c r="O17" s="167">
        <v>42.52</v>
      </c>
      <c r="P17" s="121">
        <v>45.81</v>
      </c>
      <c r="Q17" s="121">
        <v>45.55</v>
      </c>
      <c r="R17" s="121">
        <v>47.05</v>
      </c>
      <c r="S17" s="121">
        <v>48.54</v>
      </c>
      <c r="T17" s="121">
        <v>49.39</v>
      </c>
    </row>
    <row r="18" spans="1:20" ht="12" customHeight="1">
      <c r="A18" s="66" t="s">
        <v>12</v>
      </c>
      <c r="B18" s="167">
        <v>25.16</v>
      </c>
      <c r="C18" s="167">
        <v>26.73</v>
      </c>
      <c r="D18" s="167">
        <v>28.54</v>
      </c>
      <c r="E18" s="167">
        <v>29.87</v>
      </c>
      <c r="F18" s="167">
        <v>28.42</v>
      </c>
      <c r="G18" s="167">
        <v>30.38</v>
      </c>
      <c r="H18" s="167">
        <v>31.6</v>
      </c>
      <c r="I18" s="167">
        <v>33.520000000000003</v>
      </c>
      <c r="J18" s="167">
        <v>32.86</v>
      </c>
      <c r="K18" s="167">
        <v>31.53</v>
      </c>
      <c r="L18" s="167">
        <v>32.15</v>
      </c>
      <c r="M18" s="167">
        <v>33.340000000000003</v>
      </c>
      <c r="N18" s="167">
        <v>33.950000000000003</v>
      </c>
      <c r="O18" s="167">
        <v>35.39</v>
      </c>
      <c r="P18" s="121">
        <v>36.61</v>
      </c>
      <c r="Q18" s="121">
        <v>39.28</v>
      </c>
      <c r="R18" s="121">
        <v>40.19</v>
      </c>
      <c r="S18" s="121">
        <v>41.46</v>
      </c>
      <c r="T18" s="121">
        <v>42.68</v>
      </c>
    </row>
    <row r="19" spans="1:20" ht="12" customHeight="1">
      <c r="A19" s="66" t="s">
        <v>13</v>
      </c>
      <c r="B19" s="167">
        <v>26.56</v>
      </c>
      <c r="C19" s="167">
        <v>27.6</v>
      </c>
      <c r="D19" s="167">
        <v>28.85</v>
      </c>
      <c r="E19" s="167">
        <v>29.93</v>
      </c>
      <c r="F19" s="167">
        <v>29.98</v>
      </c>
      <c r="G19" s="167">
        <v>31.13</v>
      </c>
      <c r="H19" s="167">
        <v>31.47</v>
      </c>
      <c r="I19" s="167">
        <v>32</v>
      </c>
      <c r="J19" s="167">
        <v>31.64</v>
      </c>
      <c r="K19" s="167">
        <v>31.07</v>
      </c>
      <c r="L19" s="167">
        <v>31.31</v>
      </c>
      <c r="M19" s="167">
        <v>32.200000000000003</v>
      </c>
      <c r="N19" s="167">
        <v>34.28</v>
      </c>
      <c r="O19" s="167">
        <v>36.6</v>
      </c>
      <c r="P19" s="121">
        <v>38.07</v>
      </c>
      <c r="Q19" s="121">
        <v>39.090000000000003</v>
      </c>
      <c r="R19" s="121">
        <v>40.35</v>
      </c>
      <c r="S19" s="121">
        <v>41.77</v>
      </c>
      <c r="T19" s="121">
        <v>43.7</v>
      </c>
    </row>
    <row r="20" spans="1:20" ht="12" customHeight="1">
      <c r="A20" s="66" t="s">
        <v>14</v>
      </c>
      <c r="B20" s="167">
        <v>22.46</v>
      </c>
      <c r="C20" s="167">
        <v>23.83</v>
      </c>
      <c r="D20" s="167">
        <v>25.53</v>
      </c>
      <c r="E20" s="167">
        <v>24.8</v>
      </c>
      <c r="F20" s="167">
        <v>25.48</v>
      </c>
      <c r="G20" s="167">
        <v>25.7</v>
      </c>
      <c r="H20" s="167">
        <v>25.83</v>
      </c>
      <c r="I20" s="167">
        <v>26.55</v>
      </c>
      <c r="J20" s="167">
        <v>28.35</v>
      </c>
      <c r="K20" s="167">
        <v>28.31</v>
      </c>
      <c r="L20" s="167">
        <v>28.5</v>
      </c>
      <c r="M20" s="167">
        <v>29.85</v>
      </c>
      <c r="N20" s="167">
        <v>31.66</v>
      </c>
      <c r="O20" s="167">
        <v>33.47</v>
      </c>
      <c r="P20" s="121">
        <v>35.39</v>
      </c>
      <c r="Q20" s="121">
        <v>35.94</v>
      </c>
      <c r="R20" s="121">
        <v>36.29</v>
      </c>
      <c r="S20" s="121">
        <v>37.54</v>
      </c>
      <c r="T20" s="121">
        <v>38.72</v>
      </c>
    </row>
    <row r="21" spans="1:20" ht="12" customHeight="1">
      <c r="A21" s="66" t="s">
        <v>15</v>
      </c>
      <c r="B21" s="167">
        <v>24.43</v>
      </c>
      <c r="C21" s="167">
        <v>25.07</v>
      </c>
      <c r="D21" s="167">
        <v>26.04</v>
      </c>
      <c r="E21" s="167">
        <v>26.86</v>
      </c>
      <c r="F21" s="167">
        <v>28.4</v>
      </c>
      <c r="G21" s="167">
        <v>28.56</v>
      </c>
      <c r="H21" s="167">
        <v>28.65</v>
      </c>
      <c r="I21" s="167">
        <v>29.59</v>
      </c>
      <c r="J21" s="167">
        <v>30.71</v>
      </c>
      <c r="K21" s="167">
        <v>30.47</v>
      </c>
      <c r="L21" s="167">
        <v>30.99</v>
      </c>
      <c r="M21" s="167">
        <v>32.39</v>
      </c>
      <c r="N21" s="167">
        <v>34.450000000000003</v>
      </c>
      <c r="O21" s="167">
        <v>36.92</v>
      </c>
      <c r="P21" s="121">
        <v>38.19</v>
      </c>
      <c r="Q21" s="121">
        <v>38.83</v>
      </c>
      <c r="R21" s="121">
        <v>40.26</v>
      </c>
      <c r="S21" s="121">
        <v>41.4</v>
      </c>
      <c r="T21" s="121">
        <v>43.12</v>
      </c>
    </row>
    <row r="22" spans="1:20" ht="12" customHeight="1">
      <c r="A22" s="66" t="s">
        <v>16</v>
      </c>
      <c r="B22" s="167">
        <v>21.9</v>
      </c>
      <c r="C22" s="167">
        <v>23.85</v>
      </c>
      <c r="D22" s="167">
        <v>24.51</v>
      </c>
      <c r="E22" s="167">
        <v>24.86</v>
      </c>
      <c r="F22" s="167">
        <v>25.8</v>
      </c>
      <c r="G22" s="167">
        <v>26.87</v>
      </c>
      <c r="H22" s="167">
        <v>27.38</v>
      </c>
      <c r="I22" s="167">
        <v>27.91</v>
      </c>
      <c r="J22" s="167">
        <v>28.22</v>
      </c>
      <c r="K22" s="167">
        <v>27.84</v>
      </c>
      <c r="L22" s="167">
        <v>29.03</v>
      </c>
      <c r="M22" s="167">
        <v>31.03</v>
      </c>
      <c r="N22" s="167">
        <v>33</v>
      </c>
      <c r="O22" s="167">
        <v>34.700000000000003</v>
      </c>
      <c r="P22" s="121">
        <v>36.630000000000003</v>
      </c>
      <c r="Q22" s="121">
        <v>37</v>
      </c>
      <c r="R22" s="121">
        <v>36.58</v>
      </c>
      <c r="S22" s="121">
        <v>39.049999999999997</v>
      </c>
      <c r="T22" s="121">
        <v>39.909999999999997</v>
      </c>
    </row>
    <row r="23" spans="1:20" ht="12" customHeight="1">
      <c r="A23" s="66" t="s">
        <v>17</v>
      </c>
      <c r="B23" s="167">
        <v>31.3</v>
      </c>
      <c r="C23" s="167">
        <v>30.96</v>
      </c>
      <c r="D23" s="167">
        <v>33.450000000000003</v>
      </c>
      <c r="E23" s="167">
        <v>33.119999999999997</v>
      </c>
      <c r="F23" s="167">
        <v>34.1</v>
      </c>
      <c r="G23" s="167">
        <v>35.119999999999997</v>
      </c>
      <c r="H23" s="167">
        <v>39.19</v>
      </c>
      <c r="I23" s="167">
        <v>44.64</v>
      </c>
      <c r="J23" s="167">
        <v>50.66</v>
      </c>
      <c r="K23" s="167">
        <v>50.78</v>
      </c>
      <c r="L23" s="167">
        <v>55.38</v>
      </c>
      <c r="M23" s="167">
        <v>54.16</v>
      </c>
      <c r="N23" s="167">
        <v>55.32</v>
      </c>
      <c r="O23" s="167">
        <v>54.21</v>
      </c>
      <c r="P23" s="121">
        <v>53.75</v>
      </c>
      <c r="Q23" s="121">
        <v>52.15</v>
      </c>
      <c r="R23" s="121">
        <v>53.43</v>
      </c>
      <c r="S23" s="121">
        <v>56.44</v>
      </c>
      <c r="T23" s="121">
        <v>56.84</v>
      </c>
    </row>
    <row r="24" spans="1:20" ht="12" customHeight="1">
      <c r="A24" s="66" t="s">
        <v>18</v>
      </c>
      <c r="B24" s="167">
        <v>33.51</v>
      </c>
      <c r="C24" s="167">
        <v>36.14</v>
      </c>
      <c r="D24" s="167">
        <v>34.72</v>
      </c>
      <c r="E24" s="167">
        <v>37.409999999999997</v>
      </c>
      <c r="F24" s="167">
        <v>43.58</v>
      </c>
      <c r="G24" s="167">
        <v>43.05</v>
      </c>
      <c r="H24" s="167">
        <v>33.76</v>
      </c>
      <c r="I24" s="167">
        <v>33.46</v>
      </c>
      <c r="J24" s="167">
        <v>34.409999999999997</v>
      </c>
      <c r="K24" s="167">
        <v>33.43</v>
      </c>
      <c r="L24" s="167">
        <v>36.99</v>
      </c>
      <c r="M24" s="167">
        <v>39.19</v>
      </c>
      <c r="N24" s="167">
        <v>41.4</v>
      </c>
      <c r="O24" s="167">
        <v>42.24</v>
      </c>
      <c r="P24" s="121">
        <v>45.99</v>
      </c>
      <c r="Q24" s="121">
        <v>47.08</v>
      </c>
      <c r="R24" s="121">
        <v>48.67</v>
      </c>
      <c r="S24" s="121">
        <v>50.45</v>
      </c>
      <c r="T24" s="121">
        <v>50.35</v>
      </c>
    </row>
    <row r="25" spans="1:20" ht="12" customHeight="1">
      <c r="A25" s="66" t="s">
        <v>19</v>
      </c>
      <c r="B25" s="167">
        <v>29.7</v>
      </c>
      <c r="C25" s="167">
        <v>32.86</v>
      </c>
      <c r="D25" s="167">
        <v>32.64</v>
      </c>
      <c r="E25" s="167">
        <v>32.299999999999997</v>
      </c>
      <c r="F25" s="167">
        <v>33.89</v>
      </c>
      <c r="G25" s="167">
        <v>35.24</v>
      </c>
      <c r="H25" s="167">
        <v>37.86</v>
      </c>
      <c r="I25" s="167">
        <v>35.92</v>
      </c>
      <c r="J25" s="167">
        <v>36</v>
      </c>
      <c r="K25" s="167">
        <v>33.11</v>
      </c>
      <c r="L25" s="167">
        <v>37.29</v>
      </c>
      <c r="M25" s="167">
        <v>35.69</v>
      </c>
      <c r="N25" s="167">
        <v>38.51</v>
      </c>
      <c r="O25" s="167">
        <v>41.35</v>
      </c>
      <c r="P25" s="121">
        <v>42.4</v>
      </c>
      <c r="Q25" s="121">
        <v>45.49</v>
      </c>
      <c r="R25" s="121">
        <v>46.29</v>
      </c>
      <c r="S25" s="121">
        <v>47.66</v>
      </c>
      <c r="T25" s="121">
        <v>47.81</v>
      </c>
    </row>
    <row r="26" spans="1:20" ht="12" customHeight="1">
      <c r="A26" s="69" t="s">
        <v>20</v>
      </c>
      <c r="B26" s="168">
        <v>25.8</v>
      </c>
      <c r="C26" s="168">
        <v>27.29</v>
      </c>
      <c r="D26" s="168">
        <v>28.33</v>
      </c>
      <c r="E26" s="168">
        <v>29.19</v>
      </c>
      <c r="F26" s="168">
        <v>29.85</v>
      </c>
      <c r="G26" s="168">
        <v>30.77</v>
      </c>
      <c r="H26" s="168">
        <v>31.58</v>
      </c>
      <c r="I26" s="168">
        <v>32.31</v>
      </c>
      <c r="J26" s="168">
        <v>33.520000000000003</v>
      </c>
      <c r="K26" s="168">
        <v>33.049999999999997</v>
      </c>
      <c r="L26" s="168">
        <v>34.090000000000003</v>
      </c>
      <c r="M26" s="168">
        <v>35.229999999999997</v>
      </c>
      <c r="N26" s="168">
        <v>36.65</v>
      </c>
      <c r="O26" s="168">
        <v>38.31</v>
      </c>
      <c r="P26" s="123">
        <v>40</v>
      </c>
      <c r="Q26" s="123">
        <v>40.79</v>
      </c>
      <c r="R26" s="123">
        <v>41.77</v>
      </c>
      <c r="S26" s="123">
        <v>43.04</v>
      </c>
      <c r="T26" s="123">
        <v>44.24</v>
      </c>
    </row>
    <row r="27" spans="1:20" ht="12" customHeight="1">
      <c r="A27" s="70" t="s">
        <v>0</v>
      </c>
      <c r="B27" s="167">
        <v>25.33</v>
      </c>
      <c r="C27" s="167">
        <v>26.03</v>
      </c>
      <c r="D27" s="167">
        <v>26.98</v>
      </c>
      <c r="E27" s="167">
        <v>28.02</v>
      </c>
      <c r="F27" s="167">
        <v>28.05</v>
      </c>
      <c r="G27" s="167">
        <v>28.88</v>
      </c>
      <c r="H27" s="167">
        <v>28.89</v>
      </c>
      <c r="I27" s="167">
        <v>29.49</v>
      </c>
      <c r="J27" s="167">
        <v>31.37</v>
      </c>
      <c r="K27" s="167">
        <v>32.04</v>
      </c>
      <c r="L27" s="167">
        <v>32.6</v>
      </c>
      <c r="M27" s="167">
        <v>33.83</v>
      </c>
      <c r="N27" s="167">
        <v>34.840000000000003</v>
      </c>
      <c r="O27" s="167">
        <v>36.32</v>
      </c>
      <c r="P27" s="121">
        <v>38</v>
      </c>
      <c r="Q27" s="121">
        <v>39.36</v>
      </c>
      <c r="R27" s="121">
        <v>40.130000000000003</v>
      </c>
      <c r="S27" s="121">
        <v>41.07</v>
      </c>
      <c r="T27" s="121">
        <v>42.5</v>
      </c>
    </row>
    <row r="28" spans="1:20" ht="12" customHeight="1">
      <c r="A28" s="70" t="s">
        <v>5</v>
      </c>
      <c r="B28" s="167">
        <v>25.94</v>
      </c>
      <c r="C28" s="167">
        <v>27.67</v>
      </c>
      <c r="D28" s="167">
        <v>28.73</v>
      </c>
      <c r="E28" s="167">
        <v>29.55</v>
      </c>
      <c r="F28" s="167">
        <v>30.4</v>
      </c>
      <c r="G28" s="167">
        <v>31.34</v>
      </c>
      <c r="H28" s="167">
        <v>32.4</v>
      </c>
      <c r="I28" s="167">
        <v>33.159999999999997</v>
      </c>
      <c r="J28" s="167">
        <v>34.18</v>
      </c>
      <c r="K28" s="167">
        <v>33.36</v>
      </c>
      <c r="L28" s="167">
        <v>34.53</v>
      </c>
      <c r="M28" s="167">
        <v>35.65</v>
      </c>
      <c r="N28" s="167">
        <v>37.19</v>
      </c>
      <c r="O28" s="167">
        <v>38.880000000000003</v>
      </c>
      <c r="P28" s="121">
        <v>40.56</v>
      </c>
      <c r="Q28" s="121">
        <v>41.21</v>
      </c>
      <c r="R28" s="121">
        <v>42.24</v>
      </c>
      <c r="S28" s="121">
        <v>43.6</v>
      </c>
      <c r="T28" s="121">
        <v>44.74</v>
      </c>
    </row>
    <row r="29" spans="1:20" ht="12" customHeight="1">
      <c r="A29" s="4"/>
      <c r="B29" s="77"/>
      <c r="C29" s="77"/>
      <c r="D29" s="77"/>
      <c r="E29" s="77"/>
      <c r="F29" s="77"/>
      <c r="G29" s="77"/>
      <c r="H29" s="77"/>
      <c r="I29"/>
      <c r="J29"/>
      <c r="K29"/>
      <c r="L29"/>
      <c r="M29"/>
      <c r="N29"/>
      <c r="O29"/>
      <c r="P29"/>
      <c r="Q29"/>
      <c r="R29"/>
      <c r="S29"/>
      <c r="T29"/>
    </row>
    <row r="30" spans="1:20" s="6" customFormat="1" ht="12" customHeight="1">
      <c r="A30" s="80"/>
      <c r="B30" s="184" t="s">
        <v>58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4"/>
      <c r="P30" s="184"/>
      <c r="Q30" s="184"/>
      <c r="R30" s="184"/>
      <c r="S30" s="184"/>
      <c r="T30" s="184"/>
    </row>
    <row r="31" spans="1:20" ht="12" customHeight="1">
      <c r="A31" s="66" t="s">
        <v>1</v>
      </c>
      <c r="B31" s="71" t="s">
        <v>43</v>
      </c>
      <c r="C31" s="169">
        <f t="shared" ref="C31:C34" si="0">C7/B7*100-100</f>
        <v>2.0518776616337675</v>
      </c>
      <c r="D31" s="169">
        <f t="shared" ref="D31:D34" si="1">D7/C7*100-100</f>
        <v>3.6798179059180427</v>
      </c>
      <c r="E31" s="169">
        <f t="shared" ref="E31:E34" si="2">E7/D7*100-100</f>
        <v>1.6099524332235688</v>
      </c>
      <c r="F31" s="169">
        <f t="shared" ref="F31:F34" si="3">F7/E7*100-100</f>
        <v>1.2243428159884644</v>
      </c>
      <c r="G31" s="169">
        <f t="shared" ref="G31:G34" si="4">G7/F7*100-100</f>
        <v>3.3084311632870964</v>
      </c>
      <c r="H31" s="169">
        <f t="shared" ref="H31:H34" si="5">H7/G7*100-100</f>
        <v>1.8939393939394051</v>
      </c>
      <c r="I31" s="169">
        <f t="shared" ref="I31:I34" si="6">I7/H7*100-100</f>
        <v>0.98006083136195343</v>
      </c>
      <c r="J31" s="169">
        <f t="shared" ref="J31:J34" si="7">J7/I7*100-100</f>
        <v>4.6519410977242188</v>
      </c>
      <c r="K31" s="169">
        <f t="shared" ref="K31:K34" si="8">K7/J7*100-100</f>
        <v>-0.25583626479053123</v>
      </c>
      <c r="L31" s="169">
        <f t="shared" ref="L31:L34" si="9">L7/K7*100-100</f>
        <v>2.82141712087207</v>
      </c>
      <c r="M31" s="169">
        <f t="shared" ref="M31:M34" si="10">M7/L7*100-100</f>
        <v>4.5837231057062695</v>
      </c>
      <c r="N31" s="169">
        <f t="shared" ref="N31:N34" si="11">N7/M7*100-100</f>
        <v>3.6672629695885632</v>
      </c>
      <c r="O31" s="169">
        <f t="shared" ref="O31:O34" si="12">O7/N7*100-100</f>
        <v>2.4158757549611636</v>
      </c>
      <c r="P31" s="169">
        <f t="shared" ref="P31:P34" si="13">P7/O7*100-100</f>
        <v>2.8081999438360157</v>
      </c>
      <c r="Q31" s="71">
        <f t="shared" ref="Q31:Q34" si="14">Q7/P7*100-100</f>
        <v>3.7148320131111774</v>
      </c>
      <c r="R31" s="71">
        <f t="shared" ref="R31:T34" si="15">R7/Q7*100-100</f>
        <v>1.553858309191483</v>
      </c>
      <c r="S31" s="71">
        <f t="shared" si="15"/>
        <v>-2.8526970954356869</v>
      </c>
      <c r="T31" s="71">
        <f t="shared" si="15"/>
        <v>7.7682861719166993</v>
      </c>
    </row>
    <row r="32" spans="1:20" ht="12" customHeight="1">
      <c r="A32" s="66" t="s">
        <v>2</v>
      </c>
      <c r="B32" s="71" t="s">
        <v>43</v>
      </c>
      <c r="C32" s="169">
        <f t="shared" si="0"/>
        <v>4.6348928727590675</v>
      </c>
      <c r="D32" s="169">
        <f t="shared" si="1"/>
        <v>2.7998328458002533</v>
      </c>
      <c r="E32" s="169">
        <f t="shared" si="2"/>
        <v>5.8130081300813004</v>
      </c>
      <c r="F32" s="169">
        <f t="shared" si="3"/>
        <v>1.1909335382251243</v>
      </c>
      <c r="G32" s="169">
        <f t="shared" si="4"/>
        <v>2.3538344722854987</v>
      </c>
      <c r="H32" s="169">
        <f t="shared" si="5"/>
        <v>-0.66765578635015288</v>
      </c>
      <c r="I32" s="169">
        <f t="shared" si="6"/>
        <v>4.2195668409260634</v>
      </c>
      <c r="J32" s="169">
        <f t="shared" si="7"/>
        <v>4.4428520243640293</v>
      </c>
      <c r="K32" s="169">
        <f t="shared" si="8"/>
        <v>-0.27444253859347612</v>
      </c>
      <c r="L32" s="169">
        <f t="shared" si="9"/>
        <v>1.6855865153078753</v>
      </c>
      <c r="M32" s="169">
        <f t="shared" si="10"/>
        <v>4.0933694181326103</v>
      </c>
      <c r="N32" s="169">
        <f t="shared" si="11"/>
        <v>6.5973350666233159</v>
      </c>
      <c r="O32" s="169">
        <f t="shared" si="12"/>
        <v>5.4268292682926784</v>
      </c>
      <c r="P32" s="169">
        <f t="shared" si="13"/>
        <v>3.7015615962984469</v>
      </c>
      <c r="Q32" s="71">
        <f t="shared" si="14"/>
        <v>3.541550474065815</v>
      </c>
      <c r="R32" s="71">
        <f t="shared" si="15"/>
        <v>2.2353891731753208</v>
      </c>
      <c r="S32" s="71">
        <f t="shared" si="15"/>
        <v>2.5816649104320391</v>
      </c>
      <c r="T32" s="71">
        <f t="shared" si="15"/>
        <v>2.1828454031843876</v>
      </c>
    </row>
    <row r="33" spans="1:20" ht="12" customHeight="1">
      <c r="A33" s="66" t="s">
        <v>3</v>
      </c>
      <c r="B33" s="71" t="s">
        <v>43</v>
      </c>
      <c r="C33" s="169">
        <f t="shared" si="0"/>
        <v>3.7113402061855538</v>
      </c>
      <c r="D33" s="169">
        <f t="shared" si="1"/>
        <v>4.1351888667992256</v>
      </c>
      <c r="E33" s="169">
        <f t="shared" si="2"/>
        <v>4.4291714394807116</v>
      </c>
      <c r="F33" s="169">
        <f t="shared" si="3"/>
        <v>-3.1078610603290713</v>
      </c>
      <c r="G33" s="169">
        <f t="shared" si="4"/>
        <v>4.5283018867924483</v>
      </c>
      <c r="H33" s="169">
        <f t="shared" si="5"/>
        <v>0.79422382671481273</v>
      </c>
      <c r="I33" s="169">
        <f t="shared" si="6"/>
        <v>1.2893982808023026</v>
      </c>
      <c r="J33" s="169">
        <f t="shared" si="7"/>
        <v>18.210749646393197</v>
      </c>
      <c r="K33" s="169">
        <f t="shared" si="8"/>
        <v>-2.9314986539036738</v>
      </c>
      <c r="L33" s="169">
        <f t="shared" si="9"/>
        <v>3.2665639445300201</v>
      </c>
      <c r="M33" s="169">
        <f t="shared" si="10"/>
        <v>2.4171888988361729</v>
      </c>
      <c r="N33" s="169">
        <f t="shared" si="11"/>
        <v>-2.8846153846153868</v>
      </c>
      <c r="O33" s="169">
        <f t="shared" si="12"/>
        <v>4.440444044404444</v>
      </c>
      <c r="P33" s="169">
        <f t="shared" si="13"/>
        <v>2.5854639471416334</v>
      </c>
      <c r="Q33" s="71">
        <f t="shared" si="14"/>
        <v>4.8445813497619525</v>
      </c>
      <c r="R33" s="71">
        <f t="shared" si="15"/>
        <v>0.21367521367523068</v>
      </c>
      <c r="S33" s="71">
        <f t="shared" si="15"/>
        <v>2.4786780383795275</v>
      </c>
      <c r="T33" s="71">
        <f t="shared" si="15"/>
        <v>3.4330299089726992</v>
      </c>
    </row>
    <row r="34" spans="1:20" ht="12" customHeight="1">
      <c r="A34" s="66" t="s">
        <v>4</v>
      </c>
      <c r="B34" s="71" t="s">
        <v>43</v>
      </c>
      <c r="C34" s="169">
        <f t="shared" si="0"/>
        <v>1.1986923356338508</v>
      </c>
      <c r="D34" s="169">
        <f t="shared" si="1"/>
        <v>3.9124192390524115</v>
      </c>
      <c r="E34" s="169">
        <f t="shared" si="2"/>
        <v>3.1088082901554515</v>
      </c>
      <c r="F34" s="169">
        <f t="shared" si="3"/>
        <v>0.20100502512563878</v>
      </c>
      <c r="G34" s="169">
        <f t="shared" si="4"/>
        <v>2.373788030758945</v>
      </c>
      <c r="H34" s="169">
        <f t="shared" si="5"/>
        <v>-0.62050947093403863</v>
      </c>
      <c r="I34" s="169">
        <f t="shared" si="6"/>
        <v>1.3144922773578713</v>
      </c>
      <c r="J34" s="169">
        <f t="shared" si="7"/>
        <v>3.6976970483295446</v>
      </c>
      <c r="K34" s="169">
        <f t="shared" si="8"/>
        <v>6.2558648733187283</v>
      </c>
      <c r="L34" s="169">
        <f t="shared" si="9"/>
        <v>0.8536944362672898</v>
      </c>
      <c r="M34" s="169">
        <f t="shared" si="10"/>
        <v>3.7361354349095137</v>
      </c>
      <c r="N34" s="169">
        <f t="shared" si="11"/>
        <v>2.8700056274620209</v>
      </c>
      <c r="O34" s="169">
        <f t="shared" si="12"/>
        <v>4.1301969365426601</v>
      </c>
      <c r="P34" s="169">
        <f t="shared" si="13"/>
        <v>6.4617809298660518</v>
      </c>
      <c r="Q34" s="71">
        <f t="shared" si="14"/>
        <v>3.0841352084875382</v>
      </c>
      <c r="R34" s="71">
        <f t="shared" si="15"/>
        <v>2.3695548109143232</v>
      </c>
      <c r="S34" s="71">
        <f t="shared" si="15"/>
        <v>3.7877016600420745</v>
      </c>
      <c r="T34" s="71">
        <f t="shared" si="15"/>
        <v>2.7033115566568995</v>
      </c>
    </row>
    <row r="35" spans="1:20" ht="12" customHeight="1">
      <c r="A35" s="66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</row>
    <row r="36" spans="1:20" ht="12" customHeight="1">
      <c r="A36" s="66" t="s">
        <v>6</v>
      </c>
      <c r="B36" s="71" t="s">
        <v>43</v>
      </c>
      <c r="C36" s="169">
        <f t="shared" ref="C36:C52" si="16">C12/B12*100-100</f>
        <v>5.3711790393013104</v>
      </c>
      <c r="D36" s="169">
        <f t="shared" ref="D36:D52" si="17">D12/C12*100-100</f>
        <v>4.1856610029009573</v>
      </c>
      <c r="E36" s="169">
        <f t="shared" ref="E36:E52" si="18">E12/D12*100-100</f>
        <v>0.31821797931581841</v>
      </c>
      <c r="F36" s="169">
        <f t="shared" ref="F36:F52" si="19">F12/E12*100-100</f>
        <v>-0.15860428231562196</v>
      </c>
      <c r="G36" s="169">
        <f t="shared" ref="G36:G52" si="20">G12/F12*100-100</f>
        <v>4.6068308181096143</v>
      </c>
      <c r="H36" s="169">
        <f t="shared" ref="H36:H52" si="21">H12/G12*100-100</f>
        <v>1.6324981017463926</v>
      </c>
      <c r="I36" s="169">
        <f t="shared" ref="I36:I52" si="22">I12/H12*100-100</f>
        <v>1.7183414269704969</v>
      </c>
      <c r="J36" s="169">
        <f t="shared" ref="J36:J52" si="23">J12/I12*100-100</f>
        <v>4.8843187660668264</v>
      </c>
      <c r="K36" s="169">
        <f t="shared" ref="K36:K52" si="24">K12/J12*100-100</f>
        <v>1.3305322128851742</v>
      </c>
      <c r="L36" s="169">
        <f t="shared" ref="L36:L52" si="25">L12/K12*100-100</f>
        <v>2.3496890117484384</v>
      </c>
      <c r="M36" s="169">
        <f t="shared" ref="M36:M52" si="26">M12/L12*100-100</f>
        <v>5.0979068197163997</v>
      </c>
      <c r="N36" s="169">
        <f t="shared" ref="N36:N52" si="27">N12/M12*100-100</f>
        <v>5.9749437841310851</v>
      </c>
      <c r="O36" s="169">
        <f t="shared" ref="O36:O52" si="28">O12/N12*100-100</f>
        <v>3.8496514095180316</v>
      </c>
      <c r="P36" s="169">
        <f t="shared" ref="P36:P52" si="29">P12/O12*100-100</f>
        <v>6.3047285464098195</v>
      </c>
      <c r="Q36" s="71">
        <f t="shared" ref="Q36:Q52" si="30">Q12/P12*100-100</f>
        <v>2.1691378363536415</v>
      </c>
      <c r="R36" s="71">
        <f t="shared" ref="R36:T52" si="31">R12/Q12*100-100</f>
        <v>2.2843321687718401</v>
      </c>
      <c r="S36" s="71">
        <f t="shared" si="31"/>
        <v>2.9164477141355718</v>
      </c>
      <c r="T36" s="71">
        <f t="shared" si="31"/>
        <v>3.7784018381414199</v>
      </c>
    </row>
    <row r="37" spans="1:20" ht="12" customHeight="1">
      <c r="A37" s="66" t="s">
        <v>7</v>
      </c>
      <c r="B37" s="71" t="s">
        <v>43</v>
      </c>
      <c r="C37" s="169">
        <f t="shared" si="16"/>
        <v>3.8418500559492799</v>
      </c>
      <c r="D37" s="169">
        <f t="shared" si="17"/>
        <v>3.8433908045977034</v>
      </c>
      <c r="E37" s="169">
        <f t="shared" si="18"/>
        <v>2.1791767554479406</v>
      </c>
      <c r="F37" s="169">
        <f t="shared" si="19"/>
        <v>4.7054840893703442</v>
      </c>
      <c r="G37" s="169">
        <f t="shared" si="20"/>
        <v>10.216618170061437</v>
      </c>
      <c r="H37" s="169">
        <f t="shared" si="21"/>
        <v>27.163391023760624</v>
      </c>
      <c r="I37" s="169">
        <f t="shared" si="22"/>
        <v>-1.707035755478671</v>
      </c>
      <c r="J37" s="169">
        <f t="shared" si="23"/>
        <v>3.8253931002112154</v>
      </c>
      <c r="K37" s="169">
        <f t="shared" si="24"/>
        <v>0.47468354430380089</v>
      </c>
      <c r="L37" s="169">
        <f t="shared" si="25"/>
        <v>1.1698537682789549</v>
      </c>
      <c r="M37" s="169">
        <f t="shared" si="26"/>
        <v>0.35579275072269922</v>
      </c>
      <c r="N37" s="169">
        <f t="shared" si="27"/>
        <v>-0.46532240194991914</v>
      </c>
      <c r="O37" s="169">
        <f t="shared" si="28"/>
        <v>4.6749777382012496</v>
      </c>
      <c r="P37" s="169">
        <f t="shared" si="29"/>
        <v>2.5095703955763611</v>
      </c>
      <c r="Q37" s="71">
        <f t="shared" si="30"/>
        <v>-3.0705394190871544</v>
      </c>
      <c r="R37" s="71">
        <f t="shared" si="31"/>
        <v>2.8681506849315213</v>
      </c>
      <c r="S37" s="71">
        <f t="shared" si="31"/>
        <v>-2.517686225551401</v>
      </c>
      <c r="T37" s="71">
        <f t="shared" si="31"/>
        <v>5.0160085378868899</v>
      </c>
    </row>
    <row r="38" spans="1:20" ht="12" customHeight="1">
      <c r="A38" s="66" t="s">
        <v>8</v>
      </c>
      <c r="B38" s="71" t="s">
        <v>43</v>
      </c>
      <c r="C38" s="169">
        <f t="shared" si="16"/>
        <v>6.8640646029609798</v>
      </c>
      <c r="D38" s="169">
        <f t="shared" si="17"/>
        <v>5.7514693534844668</v>
      </c>
      <c r="E38" s="169">
        <f t="shared" si="18"/>
        <v>-0.4763795156808186</v>
      </c>
      <c r="F38" s="169">
        <f t="shared" si="19"/>
        <v>1.0370961308336462</v>
      </c>
      <c r="G38" s="169">
        <f t="shared" si="20"/>
        <v>4.3426766679826301</v>
      </c>
      <c r="H38" s="169">
        <f t="shared" si="21"/>
        <v>1.9296254256526737</v>
      </c>
      <c r="I38" s="169">
        <f t="shared" si="22"/>
        <v>3.0438010393466897</v>
      </c>
      <c r="J38" s="169">
        <f t="shared" si="23"/>
        <v>4.3948126801152796</v>
      </c>
      <c r="K38" s="169">
        <f t="shared" si="24"/>
        <v>-3.4506556245688103E-2</v>
      </c>
      <c r="L38" s="169">
        <f t="shared" si="25"/>
        <v>0.69036934760097779</v>
      </c>
      <c r="M38" s="169">
        <f t="shared" si="26"/>
        <v>6.6849502913952676</v>
      </c>
      <c r="N38" s="169">
        <f t="shared" si="27"/>
        <v>4.7236503856041168</v>
      </c>
      <c r="O38" s="169">
        <f t="shared" si="28"/>
        <v>5.8606934642528188</v>
      </c>
      <c r="P38" s="169">
        <f t="shared" si="29"/>
        <v>3.0434782608695485</v>
      </c>
      <c r="Q38" s="71">
        <f t="shared" si="30"/>
        <v>1.068917018284111</v>
      </c>
      <c r="R38" s="71">
        <f t="shared" si="31"/>
        <v>0.89062065126634593</v>
      </c>
      <c r="S38" s="71">
        <f t="shared" si="31"/>
        <v>4.9931034482758605</v>
      </c>
      <c r="T38" s="71">
        <f t="shared" si="31"/>
        <v>2.4435102469784624</v>
      </c>
    </row>
    <row r="39" spans="1:20" ht="12" customHeight="1">
      <c r="A39" s="66" t="s">
        <v>9</v>
      </c>
      <c r="B39" s="71" t="s">
        <v>43</v>
      </c>
      <c r="C39" s="169">
        <f t="shared" si="16"/>
        <v>9.7037355088020547</v>
      </c>
      <c r="D39" s="169">
        <f t="shared" si="17"/>
        <v>5.8317025440313159</v>
      </c>
      <c r="E39" s="169">
        <f t="shared" si="18"/>
        <v>2.1449704142011825</v>
      </c>
      <c r="F39" s="169">
        <f t="shared" si="19"/>
        <v>0.97755249818970924</v>
      </c>
      <c r="G39" s="169">
        <f t="shared" si="20"/>
        <v>0.78881319469343225</v>
      </c>
      <c r="H39" s="169">
        <f t="shared" si="21"/>
        <v>2.596940590537173</v>
      </c>
      <c r="I39" s="169">
        <f t="shared" si="22"/>
        <v>2.3231622746185963</v>
      </c>
      <c r="J39" s="169">
        <f t="shared" si="23"/>
        <v>1.5249068112504176</v>
      </c>
      <c r="K39" s="169">
        <f t="shared" si="24"/>
        <v>-4.7396528704939982</v>
      </c>
      <c r="L39" s="169">
        <f t="shared" si="25"/>
        <v>-1.0511562718990888</v>
      </c>
      <c r="M39" s="169">
        <f t="shared" si="26"/>
        <v>5.2762039660056814</v>
      </c>
      <c r="N39" s="169">
        <f t="shared" si="27"/>
        <v>6.8281197443659636</v>
      </c>
      <c r="O39" s="169">
        <f t="shared" si="28"/>
        <v>4.471032745591927</v>
      </c>
      <c r="P39" s="169">
        <f t="shared" si="29"/>
        <v>4.1289933694996961</v>
      </c>
      <c r="Q39" s="71">
        <f t="shared" si="30"/>
        <v>3.4442836468885787</v>
      </c>
      <c r="R39" s="71">
        <f t="shared" si="31"/>
        <v>4.3368774482372601</v>
      </c>
      <c r="S39" s="71">
        <f t="shared" si="31"/>
        <v>4.3175113971574177</v>
      </c>
      <c r="T39" s="71">
        <f t="shared" si="31"/>
        <v>1.6195372750642747</v>
      </c>
    </row>
    <row r="40" spans="1:20" ht="12" customHeight="1">
      <c r="A40" s="66" t="s">
        <v>10</v>
      </c>
      <c r="B40" s="71" t="s">
        <v>43</v>
      </c>
      <c r="C40" s="169">
        <f t="shared" si="16"/>
        <v>3.8492381716118729</v>
      </c>
      <c r="D40" s="169">
        <f t="shared" si="17"/>
        <v>5.9845559845559819</v>
      </c>
      <c r="E40" s="169">
        <f t="shared" si="18"/>
        <v>2.5865209471766804</v>
      </c>
      <c r="F40" s="169">
        <f t="shared" si="19"/>
        <v>3.7642045454545467</v>
      </c>
      <c r="G40" s="169">
        <f t="shared" si="20"/>
        <v>-0.17111567419574669</v>
      </c>
      <c r="H40" s="169">
        <f t="shared" si="21"/>
        <v>2.8453890983887362</v>
      </c>
      <c r="I40" s="169">
        <f t="shared" si="22"/>
        <v>0.59999999999999432</v>
      </c>
      <c r="J40" s="169">
        <f t="shared" si="23"/>
        <v>6.0636182902584608</v>
      </c>
      <c r="K40" s="169">
        <f t="shared" si="24"/>
        <v>-1.874414245548266</v>
      </c>
      <c r="L40" s="169">
        <f t="shared" si="25"/>
        <v>-0.47755491881565604</v>
      </c>
      <c r="M40" s="169">
        <f t="shared" si="26"/>
        <v>2.9430582213691565</v>
      </c>
      <c r="N40" s="169">
        <f t="shared" si="27"/>
        <v>4.5680546923555028</v>
      </c>
      <c r="O40" s="169">
        <f t="shared" si="28"/>
        <v>5.1708766716196237</v>
      </c>
      <c r="P40" s="169">
        <f t="shared" si="29"/>
        <v>3.3342752189884095</v>
      </c>
      <c r="Q40" s="71">
        <f t="shared" si="30"/>
        <v>2.761826633852877</v>
      </c>
      <c r="R40" s="71">
        <f t="shared" si="31"/>
        <v>0.93134646088344653</v>
      </c>
      <c r="S40" s="71">
        <f t="shared" si="31"/>
        <v>4.8774057474294779</v>
      </c>
      <c r="T40" s="71">
        <f t="shared" si="31"/>
        <v>2.8154851684263349</v>
      </c>
    </row>
    <row r="41" spans="1:20" ht="12" customHeight="1">
      <c r="A41" s="66" t="s">
        <v>11</v>
      </c>
      <c r="B41" s="71" t="s">
        <v>43</v>
      </c>
      <c r="C41" s="169">
        <f t="shared" si="16"/>
        <v>19.157976052529932</v>
      </c>
      <c r="D41" s="169">
        <f t="shared" si="17"/>
        <v>4.6029173419773031</v>
      </c>
      <c r="E41" s="169">
        <f t="shared" si="18"/>
        <v>10.102262162999679</v>
      </c>
      <c r="F41" s="169">
        <f t="shared" si="19"/>
        <v>-5.7134815648747548</v>
      </c>
      <c r="G41" s="169">
        <f t="shared" si="20"/>
        <v>4.3283582089552226</v>
      </c>
      <c r="H41" s="169">
        <f t="shared" si="21"/>
        <v>9.4420600858368999</v>
      </c>
      <c r="I41" s="169">
        <f t="shared" si="22"/>
        <v>5.4901960784313815</v>
      </c>
      <c r="J41" s="169">
        <f t="shared" si="23"/>
        <v>-1.0408921933085509</v>
      </c>
      <c r="K41" s="169">
        <f t="shared" si="24"/>
        <v>-8.865514650638616</v>
      </c>
      <c r="L41" s="169">
        <f t="shared" si="25"/>
        <v>3.1327287716405721</v>
      </c>
      <c r="M41" s="169">
        <f t="shared" si="26"/>
        <v>6.9810818012256703</v>
      </c>
      <c r="N41" s="169">
        <f t="shared" si="27"/>
        <v>0.42341220423412551</v>
      </c>
      <c r="O41" s="169">
        <f t="shared" si="28"/>
        <v>5.4563492063492163</v>
      </c>
      <c r="P41" s="169">
        <f t="shared" si="29"/>
        <v>7.7375352775164572</v>
      </c>
      <c r="Q41" s="71">
        <f t="shared" si="30"/>
        <v>-0.56756166775814165</v>
      </c>
      <c r="R41" s="71">
        <f t="shared" si="31"/>
        <v>3.2930845225027383</v>
      </c>
      <c r="S41" s="71">
        <f t="shared" si="31"/>
        <v>3.1668437832093446</v>
      </c>
      <c r="T41" s="71">
        <f t="shared" si="31"/>
        <v>1.7511330861145495</v>
      </c>
    </row>
    <row r="42" spans="1:20" ht="12" customHeight="1">
      <c r="A42" s="66" t="s">
        <v>12</v>
      </c>
      <c r="B42" s="71" t="s">
        <v>43</v>
      </c>
      <c r="C42" s="169">
        <f t="shared" si="16"/>
        <v>6.240063593004777</v>
      </c>
      <c r="D42" s="169">
        <f t="shared" si="17"/>
        <v>6.7714178825289935</v>
      </c>
      <c r="E42" s="169">
        <f t="shared" si="18"/>
        <v>4.6601261387526449</v>
      </c>
      <c r="F42" s="169">
        <f t="shared" si="19"/>
        <v>-4.8543689320388381</v>
      </c>
      <c r="G42" s="169">
        <f t="shared" si="20"/>
        <v>6.8965517241379217</v>
      </c>
      <c r="H42" s="169">
        <f t="shared" si="21"/>
        <v>4.0157998683344402</v>
      </c>
      <c r="I42" s="169">
        <f t="shared" si="22"/>
        <v>6.0759493670886116</v>
      </c>
      <c r="J42" s="169">
        <f t="shared" si="23"/>
        <v>-1.9689737470167188</v>
      </c>
      <c r="K42" s="169">
        <f t="shared" si="24"/>
        <v>-4.0474741326841155</v>
      </c>
      <c r="L42" s="169">
        <f t="shared" si="25"/>
        <v>1.9663812242308722</v>
      </c>
      <c r="M42" s="169">
        <f t="shared" si="26"/>
        <v>3.7013996889580199</v>
      </c>
      <c r="N42" s="169">
        <f t="shared" si="27"/>
        <v>1.8296340731853746</v>
      </c>
      <c r="O42" s="169">
        <f t="shared" si="28"/>
        <v>4.2415316642120615</v>
      </c>
      <c r="P42" s="169">
        <f t="shared" si="29"/>
        <v>3.4473014975982039</v>
      </c>
      <c r="Q42" s="71">
        <f t="shared" si="30"/>
        <v>7.2930893198579696</v>
      </c>
      <c r="R42" s="71">
        <f t="shared" si="31"/>
        <v>2.3167006109979553</v>
      </c>
      <c r="S42" s="71">
        <f t="shared" si="31"/>
        <v>3.159990047275457</v>
      </c>
      <c r="T42" s="71">
        <f t="shared" si="31"/>
        <v>2.9425952725518556</v>
      </c>
    </row>
    <row r="43" spans="1:20" ht="12" customHeight="1">
      <c r="A43" s="66" t="s">
        <v>13</v>
      </c>
      <c r="B43" s="71" t="s">
        <v>43</v>
      </c>
      <c r="C43" s="169">
        <f t="shared" si="16"/>
        <v>3.9156626506024139</v>
      </c>
      <c r="D43" s="169">
        <f t="shared" si="17"/>
        <v>4.5289855072463894</v>
      </c>
      <c r="E43" s="169">
        <f t="shared" si="18"/>
        <v>3.7435008665511305</v>
      </c>
      <c r="F43" s="169">
        <f t="shared" si="19"/>
        <v>0.16705646508519578</v>
      </c>
      <c r="G43" s="169">
        <f t="shared" si="20"/>
        <v>3.8358905937291468</v>
      </c>
      <c r="H43" s="169">
        <f t="shared" si="21"/>
        <v>1.0921940250562301</v>
      </c>
      <c r="I43" s="169">
        <f t="shared" si="22"/>
        <v>1.6841436288528797</v>
      </c>
      <c r="J43" s="169">
        <f t="shared" si="23"/>
        <v>-1.125</v>
      </c>
      <c r="K43" s="169">
        <f t="shared" si="24"/>
        <v>-1.8015170670037861</v>
      </c>
      <c r="L43" s="169">
        <f t="shared" si="25"/>
        <v>0.7724493080141599</v>
      </c>
      <c r="M43" s="169">
        <f t="shared" si="26"/>
        <v>2.8425423187480021</v>
      </c>
      <c r="N43" s="169">
        <f t="shared" si="27"/>
        <v>6.4596273291925428</v>
      </c>
      <c r="O43" s="169">
        <f t="shared" si="28"/>
        <v>6.7677946324387506</v>
      </c>
      <c r="P43" s="169">
        <f t="shared" si="29"/>
        <v>4.0163934426229417</v>
      </c>
      <c r="Q43" s="71">
        <f t="shared" si="30"/>
        <v>2.6792750197005546</v>
      </c>
      <c r="R43" s="71">
        <f t="shared" si="31"/>
        <v>3.2233307751343006</v>
      </c>
      <c r="S43" s="71">
        <f t="shared" si="31"/>
        <v>3.5192069392812897</v>
      </c>
      <c r="T43" s="71">
        <f t="shared" si="31"/>
        <v>4.620541058175732</v>
      </c>
    </row>
    <row r="44" spans="1:20" ht="12" customHeight="1">
      <c r="A44" s="66" t="s">
        <v>14</v>
      </c>
      <c r="B44" s="71" t="s">
        <v>43</v>
      </c>
      <c r="C44" s="169">
        <f t="shared" si="16"/>
        <v>6.0997328584149386</v>
      </c>
      <c r="D44" s="169">
        <f t="shared" si="17"/>
        <v>7.1338648762064594</v>
      </c>
      <c r="E44" s="169">
        <f t="shared" si="18"/>
        <v>-2.8593811202506885</v>
      </c>
      <c r="F44" s="169">
        <f t="shared" si="19"/>
        <v>2.7419354838709609</v>
      </c>
      <c r="G44" s="169">
        <f t="shared" si="20"/>
        <v>0.86342229199371445</v>
      </c>
      <c r="H44" s="169">
        <f t="shared" si="21"/>
        <v>0.50583657587549169</v>
      </c>
      <c r="I44" s="169">
        <f t="shared" si="22"/>
        <v>2.7874564459930298</v>
      </c>
      <c r="J44" s="169">
        <f t="shared" si="23"/>
        <v>6.7796610169491629</v>
      </c>
      <c r="K44" s="169">
        <f t="shared" si="24"/>
        <v>-0.14109347442681042</v>
      </c>
      <c r="L44" s="169">
        <f t="shared" si="25"/>
        <v>0.67114093959732202</v>
      </c>
      <c r="M44" s="169">
        <f t="shared" si="26"/>
        <v>4.7368421052631788</v>
      </c>
      <c r="N44" s="169">
        <f t="shared" si="27"/>
        <v>6.0636515912897835</v>
      </c>
      <c r="O44" s="169">
        <f t="shared" si="28"/>
        <v>5.7169930511686573</v>
      </c>
      <c r="P44" s="169">
        <f t="shared" si="29"/>
        <v>5.7364804302360426</v>
      </c>
      <c r="Q44" s="71">
        <f t="shared" si="30"/>
        <v>1.5541113308844388</v>
      </c>
      <c r="R44" s="71">
        <f t="shared" si="31"/>
        <v>0.97384529771842665</v>
      </c>
      <c r="S44" s="71">
        <f t="shared" si="31"/>
        <v>3.4444750620005351</v>
      </c>
      <c r="T44" s="71">
        <f t="shared" si="31"/>
        <v>3.1433137986148125</v>
      </c>
    </row>
    <row r="45" spans="1:20" ht="12" customHeight="1">
      <c r="A45" s="66" t="s">
        <v>15</v>
      </c>
      <c r="B45" s="71" t="s">
        <v>43</v>
      </c>
      <c r="C45" s="169">
        <f t="shared" si="16"/>
        <v>2.6197298403602076</v>
      </c>
      <c r="D45" s="169">
        <f t="shared" si="17"/>
        <v>3.8691663342640652</v>
      </c>
      <c r="E45" s="169">
        <f t="shared" si="18"/>
        <v>3.1490015360983108</v>
      </c>
      <c r="F45" s="169">
        <f t="shared" si="19"/>
        <v>5.7334326135517415</v>
      </c>
      <c r="G45" s="169">
        <f t="shared" si="20"/>
        <v>0.56338028169014365</v>
      </c>
      <c r="H45" s="169">
        <f t="shared" si="21"/>
        <v>0.31512605042016162</v>
      </c>
      <c r="I45" s="169">
        <f t="shared" si="22"/>
        <v>3.2809773123909167</v>
      </c>
      <c r="J45" s="169">
        <f t="shared" si="23"/>
        <v>3.7850625211220006</v>
      </c>
      <c r="K45" s="169">
        <f t="shared" si="24"/>
        <v>-0.78150439596223009</v>
      </c>
      <c r="L45" s="169">
        <f t="shared" si="25"/>
        <v>1.7065966524450289</v>
      </c>
      <c r="M45" s="169">
        <f t="shared" si="26"/>
        <v>4.5175863181671616</v>
      </c>
      <c r="N45" s="169">
        <f t="shared" si="27"/>
        <v>6.3599876505094244</v>
      </c>
      <c r="O45" s="169">
        <f t="shared" si="28"/>
        <v>7.1698113207547181</v>
      </c>
      <c r="P45" s="169">
        <f t="shared" si="29"/>
        <v>3.4398699891657429</v>
      </c>
      <c r="Q45" s="71">
        <f t="shared" si="30"/>
        <v>1.6758313694684546</v>
      </c>
      <c r="R45" s="71">
        <f t="shared" si="31"/>
        <v>3.68271954674222</v>
      </c>
      <c r="S45" s="71">
        <f t="shared" si="31"/>
        <v>2.8315946348733263</v>
      </c>
      <c r="T45" s="71">
        <f t="shared" si="31"/>
        <v>4.154589371980677</v>
      </c>
    </row>
    <row r="46" spans="1:20" ht="12" customHeight="1">
      <c r="A46" s="66" t="s">
        <v>16</v>
      </c>
      <c r="B46" s="71" t="s">
        <v>43</v>
      </c>
      <c r="C46" s="169">
        <f t="shared" si="16"/>
        <v>8.9041095890411128</v>
      </c>
      <c r="D46" s="169">
        <f t="shared" si="17"/>
        <v>2.7672955974842779</v>
      </c>
      <c r="E46" s="169">
        <f t="shared" si="18"/>
        <v>1.4279885760913942</v>
      </c>
      <c r="F46" s="169">
        <f t="shared" si="19"/>
        <v>3.7811745776347578</v>
      </c>
      <c r="G46" s="169">
        <f t="shared" si="20"/>
        <v>4.1472868217054213</v>
      </c>
      <c r="H46" s="169">
        <f t="shared" si="21"/>
        <v>1.8980275400074333</v>
      </c>
      <c r="I46" s="169">
        <f t="shared" si="22"/>
        <v>1.9357195032870749</v>
      </c>
      <c r="J46" s="169">
        <f t="shared" si="23"/>
        <v>1.1107130060910038</v>
      </c>
      <c r="K46" s="169">
        <f t="shared" si="24"/>
        <v>-1.3465627214741289</v>
      </c>
      <c r="L46" s="169">
        <f t="shared" si="25"/>
        <v>4.2744252873563369</v>
      </c>
      <c r="M46" s="169">
        <f t="shared" si="26"/>
        <v>6.8894247330348009</v>
      </c>
      <c r="N46" s="169">
        <f t="shared" si="27"/>
        <v>6.3486948114727539</v>
      </c>
      <c r="O46" s="169">
        <f t="shared" si="28"/>
        <v>5.1515151515151558</v>
      </c>
      <c r="P46" s="169">
        <f t="shared" si="29"/>
        <v>5.5619596541786791</v>
      </c>
      <c r="Q46" s="71">
        <f t="shared" si="30"/>
        <v>1.0101010101009962</v>
      </c>
      <c r="R46" s="71">
        <f t="shared" si="31"/>
        <v>-1.1351351351351298</v>
      </c>
      <c r="S46" s="71">
        <f t="shared" si="31"/>
        <v>6.7523236741388644</v>
      </c>
      <c r="T46" s="71">
        <f t="shared" si="31"/>
        <v>2.2023047375160161</v>
      </c>
    </row>
    <row r="47" spans="1:20" ht="12" customHeight="1">
      <c r="A47" s="66" t="s">
        <v>17</v>
      </c>
      <c r="B47" s="71" t="s">
        <v>43</v>
      </c>
      <c r="C47" s="169">
        <f t="shared" si="16"/>
        <v>-1.0862619808306704</v>
      </c>
      <c r="D47" s="169">
        <f t="shared" si="17"/>
        <v>8.0426356589147474</v>
      </c>
      <c r="E47" s="169">
        <f t="shared" si="18"/>
        <v>-0.98654708520180634</v>
      </c>
      <c r="F47" s="169">
        <f t="shared" si="19"/>
        <v>2.9589371980676304</v>
      </c>
      <c r="G47" s="169">
        <f t="shared" si="20"/>
        <v>2.9912023460410495</v>
      </c>
      <c r="H47" s="169">
        <f t="shared" si="21"/>
        <v>11.588838268792713</v>
      </c>
      <c r="I47" s="169">
        <f t="shared" si="22"/>
        <v>13.906608828782851</v>
      </c>
      <c r="J47" s="169">
        <f t="shared" si="23"/>
        <v>13.485663082437256</v>
      </c>
      <c r="K47" s="169">
        <f t="shared" si="24"/>
        <v>0.23687327279905901</v>
      </c>
      <c r="L47" s="169">
        <f t="shared" si="25"/>
        <v>9.058684521465139</v>
      </c>
      <c r="M47" s="169">
        <f t="shared" si="26"/>
        <v>-2.2029613578909419</v>
      </c>
      <c r="N47" s="169">
        <f t="shared" si="27"/>
        <v>2.141802067946827</v>
      </c>
      <c r="O47" s="169">
        <f t="shared" si="28"/>
        <v>-2.0065075921908857</v>
      </c>
      <c r="P47" s="169">
        <f t="shared" si="29"/>
        <v>-0.84855192768861798</v>
      </c>
      <c r="Q47" s="71">
        <f t="shared" si="30"/>
        <v>-2.9767441860465027</v>
      </c>
      <c r="R47" s="71">
        <f t="shared" si="31"/>
        <v>2.4544582933844623</v>
      </c>
      <c r="S47" s="71">
        <f t="shared" si="31"/>
        <v>5.6335392101815529</v>
      </c>
      <c r="T47" s="71">
        <f t="shared" si="31"/>
        <v>0.7087172218285076</v>
      </c>
    </row>
    <row r="48" spans="1:20" ht="12" customHeight="1">
      <c r="A48" s="66" t="s">
        <v>18</v>
      </c>
      <c r="B48" s="71" t="s">
        <v>43</v>
      </c>
      <c r="C48" s="169">
        <f t="shared" si="16"/>
        <v>7.8484034616532483</v>
      </c>
      <c r="D48" s="169">
        <f t="shared" si="17"/>
        <v>-3.9291643608190441</v>
      </c>
      <c r="E48" s="169">
        <f t="shared" si="18"/>
        <v>7.7476958525345623</v>
      </c>
      <c r="F48" s="169">
        <f t="shared" si="19"/>
        <v>16.492916332531408</v>
      </c>
      <c r="G48" s="169">
        <f t="shared" si="20"/>
        <v>-1.2161541991739284</v>
      </c>
      <c r="H48" s="169">
        <f t="shared" si="21"/>
        <v>-21.579558652729375</v>
      </c>
      <c r="I48" s="169">
        <f t="shared" si="22"/>
        <v>-0.88862559241705696</v>
      </c>
      <c r="J48" s="169">
        <f t="shared" si="23"/>
        <v>2.8392109982068092</v>
      </c>
      <c r="K48" s="169">
        <f t="shared" si="24"/>
        <v>-2.8480092996221913</v>
      </c>
      <c r="L48" s="169">
        <f t="shared" si="25"/>
        <v>10.649117559078675</v>
      </c>
      <c r="M48" s="169">
        <f t="shared" si="26"/>
        <v>5.9475533928088566</v>
      </c>
      <c r="N48" s="169">
        <f t="shared" si="27"/>
        <v>5.6391936718550539</v>
      </c>
      <c r="O48" s="169">
        <f t="shared" si="28"/>
        <v>2.0289855072463894</v>
      </c>
      <c r="P48" s="169">
        <f t="shared" si="29"/>
        <v>8.8778409090909207</v>
      </c>
      <c r="Q48" s="71">
        <f t="shared" si="30"/>
        <v>2.3700804522722336</v>
      </c>
      <c r="R48" s="71">
        <f t="shared" si="31"/>
        <v>3.3772302463891464</v>
      </c>
      <c r="S48" s="71">
        <f t="shared" si="31"/>
        <v>3.657283747688524</v>
      </c>
      <c r="T48" s="71">
        <f t="shared" si="31"/>
        <v>-0.19821605550049526</v>
      </c>
    </row>
    <row r="49" spans="1:20" ht="12" customHeight="1">
      <c r="A49" s="66" t="s">
        <v>19</v>
      </c>
      <c r="B49" s="71" t="s">
        <v>43</v>
      </c>
      <c r="C49" s="169">
        <f t="shared" si="16"/>
        <v>10.639730639730644</v>
      </c>
      <c r="D49" s="169">
        <f t="shared" si="17"/>
        <v>-0.66950699939135916</v>
      </c>
      <c r="E49" s="169">
        <f t="shared" si="18"/>
        <v>-1.0416666666666714</v>
      </c>
      <c r="F49" s="169">
        <f t="shared" si="19"/>
        <v>4.9226006191950518</v>
      </c>
      <c r="G49" s="169">
        <f t="shared" si="20"/>
        <v>3.9834759516081562</v>
      </c>
      <c r="H49" s="169">
        <f t="shared" si="21"/>
        <v>7.4347332576617333</v>
      </c>
      <c r="I49" s="169">
        <f t="shared" si="22"/>
        <v>-5.1241415742208147</v>
      </c>
      <c r="J49" s="169">
        <f t="shared" si="23"/>
        <v>0.22271714922048602</v>
      </c>
      <c r="K49" s="169">
        <f t="shared" si="24"/>
        <v>-8.0277777777777715</v>
      </c>
      <c r="L49" s="169">
        <f t="shared" si="25"/>
        <v>12.624584717607974</v>
      </c>
      <c r="M49" s="169">
        <f t="shared" si="26"/>
        <v>-4.290694556181279</v>
      </c>
      <c r="N49" s="169">
        <f t="shared" si="27"/>
        <v>7.9013729335948568</v>
      </c>
      <c r="O49" s="169">
        <f t="shared" si="28"/>
        <v>7.374707868086233</v>
      </c>
      <c r="P49" s="169">
        <f t="shared" si="29"/>
        <v>2.5392986698911812</v>
      </c>
      <c r="Q49" s="71">
        <f t="shared" si="30"/>
        <v>7.2877358490566166</v>
      </c>
      <c r="R49" s="71">
        <f t="shared" si="31"/>
        <v>1.7586282699494404</v>
      </c>
      <c r="S49" s="71">
        <f t="shared" si="31"/>
        <v>2.9596025059408078</v>
      </c>
      <c r="T49" s="71">
        <f t="shared" si="31"/>
        <v>0.31472933277383675</v>
      </c>
    </row>
    <row r="50" spans="1:20" ht="12" customHeight="1">
      <c r="A50" s="69" t="s">
        <v>20</v>
      </c>
      <c r="B50" s="71" t="s">
        <v>43</v>
      </c>
      <c r="C50" s="170">
        <f t="shared" si="16"/>
        <v>5.7751937984495925</v>
      </c>
      <c r="D50" s="170">
        <f t="shared" si="17"/>
        <v>3.8109197508244819</v>
      </c>
      <c r="E50" s="170">
        <f t="shared" si="18"/>
        <v>3.0356512530886022</v>
      </c>
      <c r="F50" s="170">
        <f t="shared" si="19"/>
        <v>2.2610483042137588</v>
      </c>
      <c r="G50" s="170">
        <f t="shared" si="20"/>
        <v>3.0820770519262908</v>
      </c>
      <c r="H50" s="170">
        <f t="shared" si="21"/>
        <v>2.6324341891452718</v>
      </c>
      <c r="I50" s="170">
        <f t="shared" si="22"/>
        <v>2.3115896136795584</v>
      </c>
      <c r="J50" s="170">
        <f t="shared" si="23"/>
        <v>3.7449705973382947</v>
      </c>
      <c r="K50" s="170">
        <f t="shared" si="24"/>
        <v>-1.4021479713604066</v>
      </c>
      <c r="L50" s="170">
        <f t="shared" si="25"/>
        <v>3.1467473524962202</v>
      </c>
      <c r="M50" s="170">
        <f t="shared" si="26"/>
        <v>3.3440891757113462</v>
      </c>
      <c r="N50" s="170">
        <f t="shared" si="27"/>
        <v>4.0306556911722851</v>
      </c>
      <c r="O50" s="170">
        <f t="shared" si="28"/>
        <v>4.5293315143247099</v>
      </c>
      <c r="P50" s="170">
        <f t="shared" si="29"/>
        <v>4.4113808405115975</v>
      </c>
      <c r="Q50" s="100">
        <f t="shared" si="30"/>
        <v>1.9749999999999943</v>
      </c>
      <c r="R50" s="100">
        <f t="shared" si="31"/>
        <v>2.4025496445207324</v>
      </c>
      <c r="S50" s="100">
        <f t="shared" si="31"/>
        <v>3.0404596600430978</v>
      </c>
      <c r="T50" s="100">
        <f t="shared" si="31"/>
        <v>2.7881040892193454</v>
      </c>
    </row>
    <row r="51" spans="1:20" ht="12" customHeight="1">
      <c r="A51" s="70" t="s">
        <v>0</v>
      </c>
      <c r="B51" s="71" t="s">
        <v>43</v>
      </c>
      <c r="C51" s="169">
        <f t="shared" si="16"/>
        <v>2.7635215159889555</v>
      </c>
      <c r="D51" s="169">
        <f t="shared" si="17"/>
        <v>3.6496350364963632</v>
      </c>
      <c r="E51" s="169">
        <f t="shared" si="18"/>
        <v>3.8547071905114905</v>
      </c>
      <c r="F51" s="169">
        <f t="shared" si="19"/>
        <v>0.10706638115631506</v>
      </c>
      <c r="G51" s="169">
        <f t="shared" si="20"/>
        <v>2.959001782531189</v>
      </c>
      <c r="H51" s="169">
        <f t="shared" si="21"/>
        <v>3.4626038781169655E-2</v>
      </c>
      <c r="I51" s="169">
        <f t="shared" si="22"/>
        <v>2.0768431983385227</v>
      </c>
      <c r="J51" s="169">
        <f t="shared" si="23"/>
        <v>6.375042387249934</v>
      </c>
      <c r="K51" s="169">
        <f t="shared" si="24"/>
        <v>2.1357985336308616</v>
      </c>
      <c r="L51" s="169">
        <f t="shared" si="25"/>
        <v>1.747815230961308</v>
      </c>
      <c r="M51" s="169">
        <f t="shared" si="26"/>
        <v>3.7730061349693074</v>
      </c>
      <c r="N51" s="169">
        <f t="shared" si="27"/>
        <v>2.9855158143659679</v>
      </c>
      <c r="O51" s="169">
        <f t="shared" si="28"/>
        <v>4.2479908151549921</v>
      </c>
      <c r="P51" s="169">
        <f t="shared" si="29"/>
        <v>4.6255506607929533</v>
      </c>
      <c r="Q51" s="71">
        <f t="shared" si="30"/>
        <v>3.5789473684210549</v>
      </c>
      <c r="R51" s="71">
        <f t="shared" si="31"/>
        <v>1.9563008130081272</v>
      </c>
      <c r="S51" s="71">
        <f t="shared" si="31"/>
        <v>2.3423872414652323</v>
      </c>
      <c r="T51" s="71">
        <f t="shared" si="31"/>
        <v>3.4818602386169886</v>
      </c>
    </row>
    <row r="52" spans="1:20" ht="12" customHeight="1">
      <c r="A52" s="70" t="s">
        <v>5</v>
      </c>
      <c r="B52" s="71" t="s">
        <v>43</v>
      </c>
      <c r="C52" s="169">
        <f t="shared" si="16"/>
        <v>6.6692367000771071</v>
      </c>
      <c r="D52" s="169">
        <f t="shared" si="17"/>
        <v>3.8308637513552668</v>
      </c>
      <c r="E52" s="169">
        <f t="shared" si="18"/>
        <v>2.8541594152453769</v>
      </c>
      <c r="F52" s="169">
        <f t="shared" si="19"/>
        <v>2.8764805414551518</v>
      </c>
      <c r="G52" s="169">
        <f t="shared" si="20"/>
        <v>3.0921052631579045</v>
      </c>
      <c r="H52" s="169">
        <f t="shared" si="21"/>
        <v>3.3822590938098216</v>
      </c>
      <c r="I52" s="169">
        <f t="shared" si="22"/>
        <v>2.3456790123456841</v>
      </c>
      <c r="J52" s="169">
        <f t="shared" si="23"/>
        <v>3.0759951749095364</v>
      </c>
      <c r="K52" s="169">
        <f t="shared" si="24"/>
        <v>-2.3990637799882961</v>
      </c>
      <c r="L52" s="169">
        <f t="shared" si="25"/>
        <v>3.5071942446043352</v>
      </c>
      <c r="M52" s="169">
        <f t="shared" si="26"/>
        <v>3.2435563278308592</v>
      </c>
      <c r="N52" s="169">
        <f t="shared" si="27"/>
        <v>4.3197755960729296</v>
      </c>
      <c r="O52" s="169">
        <f t="shared" si="28"/>
        <v>4.5442323205162864</v>
      </c>
      <c r="P52" s="169">
        <f t="shared" si="29"/>
        <v>4.3209876543209873</v>
      </c>
      <c r="Q52" s="71">
        <f t="shared" si="30"/>
        <v>1.6025641025641022</v>
      </c>
      <c r="R52" s="71">
        <f t="shared" si="31"/>
        <v>2.4993933511283615</v>
      </c>
      <c r="S52" s="71">
        <f t="shared" si="31"/>
        <v>3.2196969696969688</v>
      </c>
      <c r="T52" s="71">
        <f t="shared" si="31"/>
        <v>2.6146788990825769</v>
      </c>
    </row>
    <row r="53" spans="1:20" ht="12" customHeight="1">
      <c r="A53" s="4"/>
      <c r="B53" s="73"/>
      <c r="C53" s="73"/>
      <c r="D53" s="73"/>
      <c r="E53" s="73"/>
      <c r="F53" s="73"/>
      <c r="G53"/>
      <c r="H53"/>
      <c r="I53"/>
      <c r="J53"/>
      <c r="K53"/>
      <c r="L53"/>
      <c r="M53"/>
      <c r="N53"/>
      <c r="O53"/>
      <c r="P53"/>
      <c r="Q53"/>
      <c r="R53"/>
      <c r="S53"/>
      <c r="T53"/>
    </row>
    <row r="54" spans="1:20" s="2" customFormat="1" ht="12" customHeight="1">
      <c r="A54" s="65"/>
      <c r="B54" s="184" t="s">
        <v>88</v>
      </c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  <c r="O54" s="184"/>
      <c r="P54" s="184"/>
      <c r="Q54" s="184"/>
      <c r="R54" s="184"/>
      <c r="S54" s="184"/>
      <c r="T54" s="184"/>
    </row>
    <row r="55" spans="1:20" ht="12" customHeight="1">
      <c r="A55" s="66" t="s">
        <v>1</v>
      </c>
      <c r="B55" s="171">
        <f t="shared" ref="B55:O55" si="32">B7/B$26*100</f>
        <v>100.11627906976743</v>
      </c>
      <c r="C55" s="171">
        <f t="shared" si="32"/>
        <v>96.592158299743488</v>
      </c>
      <c r="D55" s="171">
        <f t="shared" si="32"/>
        <v>96.470172961524881</v>
      </c>
      <c r="E55" s="171">
        <f t="shared" si="32"/>
        <v>95.135320315176415</v>
      </c>
      <c r="F55" s="171">
        <f t="shared" si="32"/>
        <v>94.170854271356774</v>
      </c>
      <c r="G55" s="171">
        <f t="shared" si="32"/>
        <v>94.377640558986016</v>
      </c>
      <c r="H55" s="171">
        <f t="shared" si="32"/>
        <v>93.698543381887276</v>
      </c>
      <c r="I55" s="171">
        <f t="shared" si="32"/>
        <v>92.479108635097489</v>
      </c>
      <c r="J55" s="171">
        <f t="shared" si="32"/>
        <v>93.287589498806682</v>
      </c>
      <c r="K55" s="171">
        <f t="shared" si="32"/>
        <v>94.37216338880485</v>
      </c>
      <c r="L55" s="171">
        <f t="shared" si="32"/>
        <v>94.074508653564081</v>
      </c>
      <c r="M55" s="171">
        <f t="shared" si="32"/>
        <v>95.202952029520304</v>
      </c>
      <c r="N55" s="171">
        <f t="shared" si="32"/>
        <v>94.870395634379278</v>
      </c>
      <c r="O55" s="171">
        <f t="shared" si="32"/>
        <v>92.952231793265454</v>
      </c>
      <c r="P55" s="74">
        <f t="shared" ref="P55:R55" si="33">P7/P$26*100</f>
        <v>91.525000000000006</v>
      </c>
      <c r="Q55" s="74">
        <f t="shared" si="33"/>
        <v>93.086540818828141</v>
      </c>
      <c r="R55" s="74">
        <f t="shared" si="33"/>
        <v>92.315058654536756</v>
      </c>
      <c r="S55" s="74">
        <f t="shared" ref="S55:T55" si="34">S7/S$26*100</f>
        <v>87.035315985130111</v>
      </c>
      <c r="T55" s="74">
        <f t="shared" si="34"/>
        <v>91.252260397830014</v>
      </c>
    </row>
    <row r="56" spans="1:20" ht="12" customHeight="1">
      <c r="A56" s="66" t="s">
        <v>2</v>
      </c>
      <c r="B56" s="171">
        <f t="shared" ref="B56:O56" si="35">B8/B$26*100</f>
        <v>88.643410852713174</v>
      </c>
      <c r="C56" s="171">
        <f t="shared" si="35"/>
        <v>87.687797728105537</v>
      </c>
      <c r="D56" s="171">
        <f t="shared" si="35"/>
        <v>86.833745146487828</v>
      </c>
      <c r="E56" s="171">
        <f t="shared" si="35"/>
        <v>89.174374785885576</v>
      </c>
      <c r="F56" s="171">
        <f t="shared" si="35"/>
        <v>88.241206030150749</v>
      </c>
      <c r="G56" s="171">
        <f t="shared" si="35"/>
        <v>87.617809554761138</v>
      </c>
      <c r="H56" s="171">
        <f t="shared" si="35"/>
        <v>84.800506649778356</v>
      </c>
      <c r="I56" s="171">
        <f t="shared" si="35"/>
        <v>86.381925100588049</v>
      </c>
      <c r="J56" s="171">
        <f t="shared" si="35"/>
        <v>86.963007159904521</v>
      </c>
      <c r="K56" s="171">
        <f t="shared" si="35"/>
        <v>87.957639939485631</v>
      </c>
      <c r="L56" s="171">
        <f t="shared" si="35"/>
        <v>86.711645643883827</v>
      </c>
      <c r="M56" s="171">
        <f t="shared" si="35"/>
        <v>87.340334941810966</v>
      </c>
      <c r="N56" s="171">
        <f t="shared" si="35"/>
        <v>89.495225102319225</v>
      </c>
      <c r="O56" s="171">
        <f t="shared" si="35"/>
        <v>90.263638736622283</v>
      </c>
      <c r="P56" s="74">
        <f t="shared" ref="P56:R56" si="36">P8/P$26*100</f>
        <v>89.649999999999991</v>
      </c>
      <c r="Q56" s="74">
        <f t="shared" si="36"/>
        <v>91.027212552096117</v>
      </c>
      <c r="R56" s="74">
        <f t="shared" si="36"/>
        <v>90.878621019870721</v>
      </c>
      <c r="S56" s="74">
        <f t="shared" ref="S56:T56" si="37">S8/S$26*100</f>
        <v>90.473977695167278</v>
      </c>
      <c r="T56" s="74">
        <f t="shared" si="37"/>
        <v>89.941229656419523</v>
      </c>
    </row>
    <row r="57" spans="1:20" ht="12" customHeight="1">
      <c r="A57" s="66" t="s">
        <v>3</v>
      </c>
      <c r="B57" s="171">
        <f t="shared" ref="B57:O57" si="38">B9/B$26*100</f>
        <v>93.992248062015506</v>
      </c>
      <c r="C57" s="171">
        <f t="shared" si="38"/>
        <v>92.158299743495789</v>
      </c>
      <c r="D57" s="171">
        <f t="shared" si="38"/>
        <v>92.446170137663259</v>
      </c>
      <c r="E57" s="171">
        <f t="shared" si="38"/>
        <v>93.696471394313122</v>
      </c>
      <c r="F57" s="171">
        <f t="shared" si="38"/>
        <v>88.777219430485758</v>
      </c>
      <c r="G57" s="171">
        <f t="shared" si="38"/>
        <v>90.022749431264216</v>
      </c>
      <c r="H57" s="171">
        <f t="shared" si="38"/>
        <v>88.410386320455984</v>
      </c>
      <c r="I57" s="171">
        <f t="shared" si="38"/>
        <v>87.527081398947686</v>
      </c>
      <c r="J57" s="171">
        <f t="shared" si="38"/>
        <v>99.731503579952246</v>
      </c>
      <c r="K57" s="171">
        <f t="shared" si="38"/>
        <v>98.184568835098347</v>
      </c>
      <c r="L57" s="171">
        <f t="shared" si="38"/>
        <v>98.298621296567887</v>
      </c>
      <c r="M57" s="171">
        <f t="shared" si="38"/>
        <v>97.416974169741707</v>
      </c>
      <c r="N57" s="171">
        <f t="shared" si="38"/>
        <v>90.941336971350623</v>
      </c>
      <c r="O57" s="171">
        <f t="shared" si="38"/>
        <v>90.864004176455239</v>
      </c>
      <c r="P57" s="74">
        <f t="shared" ref="P57:R57" si="39">P9/P$26*100</f>
        <v>89.275000000000006</v>
      </c>
      <c r="Q57" s="74">
        <f t="shared" si="39"/>
        <v>91.787202745771026</v>
      </c>
      <c r="R57" s="74">
        <f t="shared" si="39"/>
        <v>89.825233421115641</v>
      </c>
      <c r="S57" s="74">
        <f t="shared" ref="S57:T57" si="40">S9/S$26*100</f>
        <v>89.335501858736066</v>
      </c>
      <c r="T57" s="74">
        <f t="shared" si="40"/>
        <v>89.896021699819173</v>
      </c>
    </row>
    <row r="58" spans="1:20" ht="12" customHeight="1">
      <c r="A58" s="66" t="s">
        <v>4</v>
      </c>
      <c r="B58" s="171">
        <f t="shared" ref="B58:O58" si="41">B10/B$26*100</f>
        <v>106.70542635658916</v>
      </c>
      <c r="C58" s="171">
        <f t="shared" si="41"/>
        <v>102.08867717112496</v>
      </c>
      <c r="D58" s="171">
        <f t="shared" si="41"/>
        <v>102.18849276385458</v>
      </c>
      <c r="E58" s="171">
        <f t="shared" si="41"/>
        <v>102.26104830421376</v>
      </c>
      <c r="F58" s="171">
        <f t="shared" si="41"/>
        <v>100.20100502512564</v>
      </c>
      <c r="G58" s="171">
        <f t="shared" si="41"/>
        <v>99.512512187195327</v>
      </c>
      <c r="H58" s="171">
        <f t="shared" si="41"/>
        <v>96.358454718176063</v>
      </c>
      <c r="I58" s="171">
        <f t="shared" si="41"/>
        <v>95.419374806561422</v>
      </c>
      <c r="J58" s="171">
        <f t="shared" si="41"/>
        <v>95.375894988066818</v>
      </c>
      <c r="K58" s="171">
        <f t="shared" si="41"/>
        <v>102.78366111951588</v>
      </c>
      <c r="L58" s="171">
        <f t="shared" si="41"/>
        <v>100.49867996479904</v>
      </c>
      <c r="M58" s="171">
        <f t="shared" si="41"/>
        <v>100.87993187624184</v>
      </c>
      <c r="N58" s="171">
        <f t="shared" si="41"/>
        <v>99.754433833560725</v>
      </c>
      <c r="O58" s="171">
        <f t="shared" si="41"/>
        <v>99.373531714956925</v>
      </c>
      <c r="P58" s="74">
        <f t="shared" ref="P58:R58" si="42">P10/P$26*100</f>
        <v>101.325</v>
      </c>
      <c r="Q58" s="74">
        <f t="shared" si="42"/>
        <v>102.42706545721991</v>
      </c>
      <c r="R58" s="74">
        <f t="shared" si="42"/>
        <v>102.39406272444339</v>
      </c>
      <c r="S58" s="74">
        <f t="shared" ref="S58:T58" si="43">S10/S$26*100</f>
        <v>103.13661710037174</v>
      </c>
      <c r="T58" s="74">
        <f t="shared" si="43"/>
        <v>103.05153707052442</v>
      </c>
    </row>
    <row r="59" spans="1:20" ht="12" customHeight="1">
      <c r="A59" s="66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</row>
    <row r="60" spans="1:20" ht="12" customHeight="1">
      <c r="A60" s="66" t="s">
        <v>6</v>
      </c>
      <c r="B60" s="171">
        <f t="shared" ref="B60:O60" si="44">B12/B$26*100</f>
        <v>88.759689922480618</v>
      </c>
      <c r="C60" s="171">
        <f t="shared" si="44"/>
        <v>88.420666910956385</v>
      </c>
      <c r="D60" s="171">
        <f t="shared" si="44"/>
        <v>88.739851747264382</v>
      </c>
      <c r="E60" s="171">
        <f t="shared" si="44"/>
        <v>86.399451867077758</v>
      </c>
      <c r="F60" s="171">
        <f t="shared" si="44"/>
        <v>84.355108877721946</v>
      </c>
      <c r="G60" s="171">
        <f t="shared" si="44"/>
        <v>85.602859928501786</v>
      </c>
      <c r="H60" s="171">
        <f t="shared" si="44"/>
        <v>84.768841038632047</v>
      </c>
      <c r="I60" s="171">
        <f t="shared" si="44"/>
        <v>84.277313525224386</v>
      </c>
      <c r="J60" s="171">
        <f t="shared" si="44"/>
        <v>85.202863961813833</v>
      </c>
      <c r="K60" s="171">
        <f t="shared" si="44"/>
        <v>87.564296520423611</v>
      </c>
      <c r="L60" s="171">
        <f t="shared" si="44"/>
        <v>86.887650337342322</v>
      </c>
      <c r="M60" s="171">
        <f t="shared" si="44"/>
        <v>88.362191314220837</v>
      </c>
      <c r="N60" s="171">
        <f t="shared" si="44"/>
        <v>90.013642564802183</v>
      </c>
      <c r="O60" s="171">
        <f t="shared" si="44"/>
        <v>89.428347689898189</v>
      </c>
      <c r="P60" s="74">
        <f t="shared" ref="P60:R60" si="45">P12/P$26*100</f>
        <v>91.050000000000011</v>
      </c>
      <c r="Q60" s="74">
        <f t="shared" si="45"/>
        <v>91.223339053689628</v>
      </c>
      <c r="R60" s="74">
        <f t="shared" si="45"/>
        <v>91.118027292315062</v>
      </c>
      <c r="S60" s="74">
        <f t="shared" ref="S60:T60" si="46">S12/S$26*100</f>
        <v>91.008364312267659</v>
      </c>
      <c r="T60" s="74">
        <f t="shared" si="46"/>
        <v>91.885171790235077</v>
      </c>
    </row>
    <row r="61" spans="1:20" ht="12" customHeight="1">
      <c r="A61" s="66" t="s">
        <v>7</v>
      </c>
      <c r="B61" s="171">
        <f t="shared" ref="B61:O61" si="47">B13/B$26*100</f>
        <v>103.91472868217053</v>
      </c>
      <c r="C61" s="171">
        <f t="shared" si="47"/>
        <v>102.01539025283988</v>
      </c>
      <c r="D61" s="171">
        <f t="shared" si="47"/>
        <v>102.04729968231558</v>
      </c>
      <c r="E61" s="171">
        <f t="shared" si="47"/>
        <v>101.19904076738608</v>
      </c>
      <c r="F61" s="171">
        <f t="shared" si="47"/>
        <v>103.61809045226128</v>
      </c>
      <c r="G61" s="171">
        <f t="shared" si="47"/>
        <v>110.7897302567436</v>
      </c>
      <c r="H61" s="171">
        <f t="shared" si="47"/>
        <v>137.27042431918937</v>
      </c>
      <c r="I61" s="171">
        <f t="shared" si="47"/>
        <v>131.87867533271432</v>
      </c>
      <c r="J61" s="171">
        <f t="shared" si="47"/>
        <v>131.98090692124106</v>
      </c>
      <c r="K61" s="171">
        <f t="shared" si="47"/>
        <v>134.49319213313166</v>
      </c>
      <c r="L61" s="171">
        <f t="shared" si="47"/>
        <v>131.91551774713989</v>
      </c>
      <c r="M61" s="171">
        <f t="shared" si="47"/>
        <v>128.10105024127165</v>
      </c>
      <c r="N61" s="171">
        <f t="shared" si="47"/>
        <v>122.56480218281038</v>
      </c>
      <c r="O61" s="171">
        <f t="shared" si="47"/>
        <v>122.73557817802141</v>
      </c>
      <c r="P61" s="74">
        <f t="shared" ref="P61:R61" si="48">P13/P$26*100</f>
        <v>120.5</v>
      </c>
      <c r="Q61" s="74">
        <f t="shared" si="48"/>
        <v>114.53787693062026</v>
      </c>
      <c r="R61" s="74">
        <f t="shared" si="48"/>
        <v>115.05865453674886</v>
      </c>
      <c r="S61" s="74">
        <f t="shared" ref="S61:T61" si="49">S13/S$26*100</f>
        <v>108.85223048327137</v>
      </c>
      <c r="T61" s="74">
        <f t="shared" si="49"/>
        <v>111.21157323688971</v>
      </c>
    </row>
    <row r="62" spans="1:20" ht="12" customHeight="1">
      <c r="A62" s="66" t="s">
        <v>8</v>
      </c>
      <c r="B62" s="171">
        <f t="shared" ref="B62:O62" si="50">B14/B$26*100</f>
        <v>86.395348837209298</v>
      </c>
      <c r="C62" s="171">
        <f t="shared" si="50"/>
        <v>87.284719677537552</v>
      </c>
      <c r="D62" s="171">
        <f t="shared" si="50"/>
        <v>88.91634309918814</v>
      </c>
      <c r="E62" s="171">
        <f t="shared" si="50"/>
        <v>85.885577252483728</v>
      </c>
      <c r="F62" s="171">
        <f t="shared" si="50"/>
        <v>84.857621440536008</v>
      </c>
      <c r="G62" s="171">
        <f t="shared" si="50"/>
        <v>85.895352616184596</v>
      </c>
      <c r="H62" s="171">
        <f t="shared" si="50"/>
        <v>85.307156428119072</v>
      </c>
      <c r="I62" s="171">
        <f t="shared" si="50"/>
        <v>85.917672547199004</v>
      </c>
      <c r="J62" s="171">
        <f t="shared" si="50"/>
        <v>86.455847255369918</v>
      </c>
      <c r="K62" s="171">
        <f t="shared" si="50"/>
        <v>87.655068078668691</v>
      </c>
      <c r="L62" s="171">
        <f t="shared" si="50"/>
        <v>85.567615136403631</v>
      </c>
      <c r="M62" s="171">
        <f t="shared" si="50"/>
        <v>88.333806414987237</v>
      </c>
      <c r="N62" s="171">
        <f t="shared" si="50"/>
        <v>88.922237380627564</v>
      </c>
      <c r="O62" s="171">
        <f t="shared" si="50"/>
        <v>90.054815974941263</v>
      </c>
      <c r="P62" s="74">
        <f t="shared" ref="P62:R62" si="51">P14/P$26*100</f>
        <v>88.875</v>
      </c>
      <c r="Q62" s="74">
        <f t="shared" si="51"/>
        <v>88.085315028193193</v>
      </c>
      <c r="R62" s="74">
        <f t="shared" si="51"/>
        <v>86.784773761072529</v>
      </c>
      <c r="S62" s="74">
        <f t="shared" ref="S62:T62" si="52">S14/S$26*100</f>
        <v>88.429368029739791</v>
      </c>
      <c r="T62" s="74">
        <f t="shared" si="52"/>
        <v>88.132911392405063</v>
      </c>
    </row>
    <row r="63" spans="1:20" ht="12" customHeight="1">
      <c r="A63" s="66" t="s">
        <v>9</v>
      </c>
      <c r="B63" s="171">
        <f t="shared" ref="B63:O63" si="53">B15/B$26*100</f>
        <v>90.271317829457359</v>
      </c>
      <c r="C63" s="171">
        <f t="shared" si="53"/>
        <v>93.624038109197514</v>
      </c>
      <c r="D63" s="171">
        <f t="shared" si="53"/>
        <v>95.446523120367104</v>
      </c>
      <c r="E63" s="171">
        <f t="shared" si="53"/>
        <v>94.621445700582385</v>
      </c>
      <c r="F63" s="171">
        <f t="shared" si="53"/>
        <v>93.433835845896141</v>
      </c>
      <c r="G63" s="171">
        <f t="shared" si="53"/>
        <v>91.355216119597003</v>
      </c>
      <c r="H63" s="171">
        <f t="shared" si="53"/>
        <v>91.323622545915143</v>
      </c>
      <c r="I63" s="171">
        <f t="shared" si="53"/>
        <v>91.333952336737852</v>
      </c>
      <c r="J63" s="171">
        <f t="shared" si="53"/>
        <v>89.37947494033412</v>
      </c>
      <c r="K63" s="171">
        <f t="shared" si="53"/>
        <v>86.354009077155823</v>
      </c>
      <c r="L63" s="171">
        <f t="shared" si="53"/>
        <v>82.839542387796996</v>
      </c>
      <c r="M63" s="171">
        <f t="shared" si="53"/>
        <v>84.388305421515767</v>
      </c>
      <c r="N63" s="171">
        <f t="shared" si="53"/>
        <v>86.65757162346523</v>
      </c>
      <c r="O63" s="171">
        <f t="shared" si="53"/>
        <v>86.609240407204382</v>
      </c>
      <c r="P63" s="74">
        <f t="shared" ref="P63:R63" si="54">P15/P$26*100</f>
        <v>86.374999999999986</v>
      </c>
      <c r="Q63" s="74">
        <f t="shared" si="54"/>
        <v>87.619514586908565</v>
      </c>
      <c r="R63" s="74">
        <f t="shared" si="54"/>
        <v>89.274598994493644</v>
      </c>
      <c r="S63" s="74">
        <f t="shared" ref="S63:T63" si="55">S15/S$26*100</f>
        <v>90.381040892193312</v>
      </c>
      <c r="T63" s="74">
        <f t="shared" si="55"/>
        <v>89.353526220614839</v>
      </c>
    </row>
    <row r="64" spans="1:20" ht="12" customHeight="1">
      <c r="A64" s="66" t="s">
        <v>10</v>
      </c>
      <c r="B64" s="171">
        <f t="shared" ref="B64:O64" si="56">B16/B$26*100</f>
        <v>96.666666666666671</v>
      </c>
      <c r="C64" s="171">
        <f t="shared" si="56"/>
        <v>94.906559179186516</v>
      </c>
      <c r="D64" s="171">
        <f t="shared" si="56"/>
        <v>96.893752206141897</v>
      </c>
      <c r="E64" s="171">
        <f t="shared" si="56"/>
        <v>96.471394313120925</v>
      </c>
      <c r="F64" s="171">
        <f t="shared" si="56"/>
        <v>97.889447236180899</v>
      </c>
      <c r="G64" s="171">
        <f t="shared" si="56"/>
        <v>94.800129996750087</v>
      </c>
      <c r="H64" s="171">
        <f t="shared" si="56"/>
        <v>94.996833438885375</v>
      </c>
      <c r="I64" s="171">
        <f t="shared" si="56"/>
        <v>93.407613741875579</v>
      </c>
      <c r="J64" s="171">
        <f t="shared" si="56"/>
        <v>95.49522673031025</v>
      </c>
      <c r="K64" s="171">
        <f t="shared" si="56"/>
        <v>95.037821482602126</v>
      </c>
      <c r="L64" s="171">
        <f t="shared" si="56"/>
        <v>91.698445291874435</v>
      </c>
      <c r="M64" s="171">
        <f t="shared" si="56"/>
        <v>91.34260573374965</v>
      </c>
      <c r="N64" s="171">
        <f t="shared" si="56"/>
        <v>91.814461118690318</v>
      </c>
      <c r="O64" s="171">
        <f t="shared" si="56"/>
        <v>92.377969198642646</v>
      </c>
      <c r="P64" s="74">
        <f t="shared" ref="P64:R64" si="57">P16/P$26*100</f>
        <v>91.424999999999997</v>
      </c>
      <c r="Q64" s="74">
        <f t="shared" si="57"/>
        <v>92.130424123559692</v>
      </c>
      <c r="R64" s="74">
        <f t="shared" si="57"/>
        <v>90.806799138137407</v>
      </c>
      <c r="S64" s="74">
        <f t="shared" ref="S64:T64" si="58">S16/S$26*100</f>
        <v>92.425650557620827</v>
      </c>
      <c r="T64" s="74">
        <f t="shared" si="58"/>
        <v>92.450271247739593</v>
      </c>
    </row>
    <row r="65" spans="1:20" ht="12" customHeight="1">
      <c r="A65" s="66" t="s">
        <v>11</v>
      </c>
      <c r="B65" s="171">
        <f t="shared" ref="B65:O65" si="59">B17/B$26*100</f>
        <v>100.34883720930232</v>
      </c>
      <c r="C65" s="171">
        <f t="shared" si="59"/>
        <v>113.04507145474534</v>
      </c>
      <c r="D65" s="171">
        <f t="shared" si="59"/>
        <v>113.90751853159198</v>
      </c>
      <c r="E65" s="171">
        <f t="shared" si="59"/>
        <v>121.71976704350804</v>
      </c>
      <c r="F65" s="171">
        <f t="shared" si="59"/>
        <v>112.22780569514237</v>
      </c>
      <c r="G65" s="171">
        <f t="shared" si="59"/>
        <v>113.58466038349042</v>
      </c>
      <c r="H65" s="171">
        <f t="shared" si="59"/>
        <v>121.12096263457886</v>
      </c>
      <c r="I65" s="171">
        <f t="shared" si="59"/>
        <v>124.88393686165273</v>
      </c>
      <c r="J65" s="171">
        <f t="shared" si="59"/>
        <v>119.12291169451072</v>
      </c>
      <c r="K65" s="171">
        <f t="shared" si="59"/>
        <v>110.10590015128594</v>
      </c>
      <c r="L65" s="171">
        <f t="shared" si="59"/>
        <v>110.09093575828688</v>
      </c>
      <c r="M65" s="171">
        <f t="shared" si="59"/>
        <v>113.965370422935</v>
      </c>
      <c r="N65" s="171">
        <f t="shared" si="59"/>
        <v>110.0136425648022</v>
      </c>
      <c r="O65" s="171">
        <f t="shared" si="59"/>
        <v>110.98929783346385</v>
      </c>
      <c r="P65" s="74">
        <f t="shared" ref="P65:R65" si="60">P17/P$26*100</f>
        <v>114.52500000000001</v>
      </c>
      <c r="Q65" s="74">
        <f t="shared" si="60"/>
        <v>111.6695268448149</v>
      </c>
      <c r="R65" s="74">
        <f t="shared" si="60"/>
        <v>112.64065118506103</v>
      </c>
      <c r="S65" s="74">
        <f t="shared" ref="S65:T65" si="61">S17/S$26*100</f>
        <v>112.77881040892193</v>
      </c>
      <c r="T65" s="74">
        <f t="shared" si="61"/>
        <v>111.64104882459311</v>
      </c>
    </row>
    <row r="66" spans="1:20" ht="12" customHeight="1">
      <c r="A66" s="66" t="s">
        <v>12</v>
      </c>
      <c r="B66" s="171">
        <f t="shared" ref="B66:O66" si="62">B18/B$26*100</f>
        <v>97.519379844961236</v>
      </c>
      <c r="C66" s="171">
        <f t="shared" si="62"/>
        <v>97.947966288017597</v>
      </c>
      <c r="D66" s="171">
        <f t="shared" si="62"/>
        <v>100.74126367807979</v>
      </c>
      <c r="E66" s="171">
        <f t="shared" si="62"/>
        <v>102.32956491949297</v>
      </c>
      <c r="F66" s="171">
        <f t="shared" si="62"/>
        <v>95.209380234505872</v>
      </c>
      <c r="G66" s="171">
        <f t="shared" si="62"/>
        <v>98.73253168670783</v>
      </c>
      <c r="H66" s="171">
        <f t="shared" si="62"/>
        <v>100.0633312222926</v>
      </c>
      <c r="I66" s="171">
        <f t="shared" si="62"/>
        <v>103.74497059733829</v>
      </c>
      <c r="J66" s="171">
        <f t="shared" si="62"/>
        <v>98.031026252983281</v>
      </c>
      <c r="K66" s="171">
        <f t="shared" si="62"/>
        <v>95.400907715582463</v>
      </c>
      <c r="L66" s="171">
        <f t="shared" si="62"/>
        <v>94.309181578175412</v>
      </c>
      <c r="M66" s="171">
        <f t="shared" si="62"/>
        <v>94.635254044848153</v>
      </c>
      <c r="N66" s="171">
        <f t="shared" si="62"/>
        <v>92.633015006821296</v>
      </c>
      <c r="O66" s="171">
        <f t="shared" si="62"/>
        <v>92.377969198642646</v>
      </c>
      <c r="P66" s="74">
        <f t="shared" ref="P66:R66" si="63">P18/P$26*100</f>
        <v>91.525000000000006</v>
      </c>
      <c r="Q66" s="74">
        <f t="shared" si="63"/>
        <v>96.298112282422167</v>
      </c>
      <c r="R66" s="74">
        <f t="shared" si="63"/>
        <v>96.217380895379449</v>
      </c>
      <c r="S66" s="74">
        <f t="shared" ref="S66:T66" si="64">S18/S$26*100</f>
        <v>96.328996282527896</v>
      </c>
      <c r="T66" s="74">
        <f t="shared" si="64"/>
        <v>96.473779385171781</v>
      </c>
    </row>
    <row r="67" spans="1:20" ht="12" customHeight="1">
      <c r="A67" s="66" t="s">
        <v>13</v>
      </c>
      <c r="B67" s="171">
        <f t="shared" ref="B67:O67" si="65">B19/B$26*100</f>
        <v>102.94573643410851</v>
      </c>
      <c r="C67" s="171">
        <f t="shared" si="65"/>
        <v>101.13594723341883</v>
      </c>
      <c r="D67" s="171">
        <f t="shared" si="65"/>
        <v>101.83551006000707</v>
      </c>
      <c r="E67" s="171">
        <f t="shared" si="65"/>
        <v>102.53511476533059</v>
      </c>
      <c r="F67" s="171">
        <f t="shared" si="65"/>
        <v>100.43551088777218</v>
      </c>
      <c r="G67" s="171">
        <f t="shared" si="65"/>
        <v>101.16997075073122</v>
      </c>
      <c r="H67" s="171">
        <f t="shared" si="65"/>
        <v>99.651678277390758</v>
      </c>
      <c r="I67" s="171">
        <f t="shared" si="65"/>
        <v>99.040544722995975</v>
      </c>
      <c r="J67" s="171">
        <f t="shared" si="65"/>
        <v>94.391408114558459</v>
      </c>
      <c r="K67" s="171">
        <f t="shared" si="65"/>
        <v>94.009077155824514</v>
      </c>
      <c r="L67" s="171">
        <f t="shared" si="65"/>
        <v>91.845115869756512</v>
      </c>
      <c r="M67" s="171">
        <f t="shared" si="65"/>
        <v>91.399375532216879</v>
      </c>
      <c r="N67" s="171">
        <f t="shared" si="65"/>
        <v>93.533424283765356</v>
      </c>
      <c r="O67" s="171">
        <f t="shared" si="65"/>
        <v>95.536413469068123</v>
      </c>
      <c r="P67" s="74">
        <f t="shared" ref="P67:R67" si="66">P19/P$26*100</f>
        <v>95.174999999999997</v>
      </c>
      <c r="Q67" s="74">
        <f t="shared" si="66"/>
        <v>95.832311841137539</v>
      </c>
      <c r="R67" s="74">
        <f t="shared" si="66"/>
        <v>96.60043093129039</v>
      </c>
      <c r="S67" s="74">
        <f t="shared" ref="S67:T67" si="67">S19/S$26*100</f>
        <v>97.049256505576224</v>
      </c>
      <c r="T67" s="74">
        <f t="shared" si="67"/>
        <v>98.779385171790238</v>
      </c>
    </row>
    <row r="68" spans="1:20" ht="12" customHeight="1">
      <c r="A68" s="66" t="s">
        <v>14</v>
      </c>
      <c r="B68" s="171">
        <f t="shared" ref="B68:O68" si="68">B20/B$26*100</f>
        <v>87.054263565891475</v>
      </c>
      <c r="C68" s="171">
        <f t="shared" si="68"/>
        <v>87.321363136680091</v>
      </c>
      <c r="D68" s="171">
        <f t="shared" si="68"/>
        <v>90.116484292269689</v>
      </c>
      <c r="E68" s="171">
        <f t="shared" si="68"/>
        <v>84.960602946214465</v>
      </c>
      <c r="F68" s="171">
        <f t="shared" si="68"/>
        <v>85.360134003350083</v>
      </c>
      <c r="G68" s="171">
        <f t="shared" si="68"/>
        <v>83.522911927201818</v>
      </c>
      <c r="H68" s="171">
        <f t="shared" si="68"/>
        <v>81.792273590880299</v>
      </c>
      <c r="I68" s="171">
        <f t="shared" si="68"/>
        <v>82.172701949860709</v>
      </c>
      <c r="J68" s="171">
        <f t="shared" si="68"/>
        <v>84.576372315035798</v>
      </c>
      <c r="K68" s="171">
        <f t="shared" si="68"/>
        <v>85.658093797276862</v>
      </c>
      <c r="L68" s="171">
        <f t="shared" si="68"/>
        <v>83.602229392783798</v>
      </c>
      <c r="M68" s="171">
        <f t="shared" si="68"/>
        <v>84.728924212319058</v>
      </c>
      <c r="N68" s="171">
        <f t="shared" si="68"/>
        <v>86.384720327421562</v>
      </c>
      <c r="O68" s="171">
        <f t="shared" si="68"/>
        <v>87.366222918298092</v>
      </c>
      <c r="P68" s="74">
        <f t="shared" ref="P68:R68" si="69">P20/P$26*100</f>
        <v>88.475000000000009</v>
      </c>
      <c r="Q68" s="74">
        <f t="shared" si="69"/>
        <v>88.109830840892371</v>
      </c>
      <c r="R68" s="74">
        <f t="shared" si="69"/>
        <v>86.880536270050271</v>
      </c>
      <c r="S68" s="74">
        <f t="shared" ref="S68:T68" si="70">S20/S$26*100</f>
        <v>87.221189591078058</v>
      </c>
      <c r="T68" s="74">
        <f t="shared" si="70"/>
        <v>87.522603978300168</v>
      </c>
    </row>
    <row r="69" spans="1:20" ht="12" customHeight="1">
      <c r="A69" s="66" t="s">
        <v>15</v>
      </c>
      <c r="B69" s="171">
        <f t="shared" ref="B69:O69" si="71">B21/B$26*100</f>
        <v>94.689922480620154</v>
      </c>
      <c r="C69" s="171">
        <f t="shared" si="71"/>
        <v>91.86515207035545</v>
      </c>
      <c r="D69" s="171">
        <f t="shared" si="71"/>
        <v>91.916696081891985</v>
      </c>
      <c r="E69" s="171">
        <f t="shared" si="71"/>
        <v>92.017814319972587</v>
      </c>
      <c r="F69" s="171">
        <f t="shared" si="71"/>
        <v>95.142378559463978</v>
      </c>
      <c r="G69" s="171">
        <f t="shared" si="71"/>
        <v>92.817679558011051</v>
      </c>
      <c r="H69" s="171">
        <f t="shared" si="71"/>
        <v>90.721975934135529</v>
      </c>
      <c r="I69" s="171">
        <f t="shared" si="71"/>
        <v>91.581553698545335</v>
      </c>
      <c r="J69" s="171">
        <f t="shared" si="71"/>
        <v>91.616945107398564</v>
      </c>
      <c r="K69" s="171">
        <f t="shared" si="71"/>
        <v>92.193645990922846</v>
      </c>
      <c r="L69" s="171">
        <f t="shared" si="71"/>
        <v>90.906424171311215</v>
      </c>
      <c r="M69" s="171">
        <f t="shared" si="71"/>
        <v>91.938688617655416</v>
      </c>
      <c r="N69" s="171">
        <f t="shared" si="71"/>
        <v>93.997271487039583</v>
      </c>
      <c r="O69" s="171">
        <f t="shared" si="71"/>
        <v>96.371704515792217</v>
      </c>
      <c r="P69" s="74">
        <f t="shared" ref="P69:R69" si="72">P21/P$26*100</f>
        <v>95.474999999999994</v>
      </c>
      <c r="Q69" s="74">
        <f t="shared" si="72"/>
        <v>95.194900710958564</v>
      </c>
      <c r="R69" s="74">
        <f t="shared" si="72"/>
        <v>96.384965286090491</v>
      </c>
      <c r="S69" s="74">
        <f t="shared" ref="S69:T69" si="73">S21/S$26*100</f>
        <v>96.189591078066911</v>
      </c>
      <c r="T69" s="74">
        <f t="shared" si="73"/>
        <v>97.468354430379733</v>
      </c>
    </row>
    <row r="70" spans="1:20" ht="12" customHeight="1">
      <c r="A70" s="66" t="s">
        <v>16</v>
      </c>
      <c r="B70" s="171">
        <f t="shared" ref="B70:O70" si="74">B22/B$26*100</f>
        <v>84.883720930232556</v>
      </c>
      <c r="C70" s="171">
        <f t="shared" si="74"/>
        <v>87.394650054965197</v>
      </c>
      <c r="D70" s="171">
        <f t="shared" si="74"/>
        <v>86.51606071302507</v>
      </c>
      <c r="E70" s="171">
        <f t="shared" si="74"/>
        <v>85.16615279205206</v>
      </c>
      <c r="F70" s="171">
        <f t="shared" si="74"/>
        <v>86.4321608040201</v>
      </c>
      <c r="G70" s="171">
        <f t="shared" si="74"/>
        <v>87.325316867078328</v>
      </c>
      <c r="H70" s="171">
        <f t="shared" si="74"/>
        <v>86.700443318556054</v>
      </c>
      <c r="I70" s="171">
        <f t="shared" si="74"/>
        <v>86.381925100588049</v>
      </c>
      <c r="J70" s="171">
        <f t="shared" si="74"/>
        <v>84.188544152744612</v>
      </c>
      <c r="K70" s="171">
        <f t="shared" si="74"/>
        <v>84.236006051437215</v>
      </c>
      <c r="L70" s="171">
        <f t="shared" si="74"/>
        <v>85.15693751833382</v>
      </c>
      <c r="M70" s="171">
        <f t="shared" si="74"/>
        <v>88.078342321884776</v>
      </c>
      <c r="N70" s="171">
        <f t="shared" si="74"/>
        <v>90.040927694406548</v>
      </c>
      <c r="O70" s="171">
        <f t="shared" si="74"/>
        <v>90.576872879143835</v>
      </c>
      <c r="P70" s="74">
        <f t="shared" ref="P70:R70" si="75">P22/P$26*100</f>
        <v>91.575000000000003</v>
      </c>
      <c r="Q70" s="74">
        <f t="shared" si="75"/>
        <v>90.708506987006615</v>
      </c>
      <c r="R70" s="74">
        <f t="shared" si="75"/>
        <v>87.574814460138853</v>
      </c>
      <c r="S70" s="74">
        <f t="shared" ref="S70:T70" si="76">S22/S$26*100</f>
        <v>90.729553903345717</v>
      </c>
      <c r="T70" s="74">
        <f t="shared" si="76"/>
        <v>90.212477396021683</v>
      </c>
    </row>
    <row r="71" spans="1:20" ht="12" customHeight="1">
      <c r="A71" s="66" t="s">
        <v>17</v>
      </c>
      <c r="B71" s="171">
        <f t="shared" ref="B71:O71" si="77">B23/B$26*100</f>
        <v>121.31782945736434</v>
      </c>
      <c r="C71" s="171">
        <f t="shared" si="77"/>
        <v>113.4481495053133</v>
      </c>
      <c r="D71" s="171">
        <f t="shared" si="77"/>
        <v>118.07271443699261</v>
      </c>
      <c r="E71" s="171">
        <f t="shared" si="77"/>
        <v>113.46351490236381</v>
      </c>
      <c r="F71" s="171">
        <f t="shared" si="77"/>
        <v>114.23785594639865</v>
      </c>
      <c r="G71" s="171">
        <f t="shared" si="77"/>
        <v>114.13714657133571</v>
      </c>
      <c r="H71" s="171">
        <f t="shared" si="77"/>
        <v>124.09753008233059</v>
      </c>
      <c r="I71" s="171">
        <f t="shared" si="77"/>
        <v>138.16155988857938</v>
      </c>
      <c r="J71" s="171">
        <f t="shared" si="77"/>
        <v>151.13365155131262</v>
      </c>
      <c r="K71" s="171">
        <f t="shared" si="77"/>
        <v>153.64599092284419</v>
      </c>
      <c r="L71" s="171">
        <f t="shared" si="77"/>
        <v>162.45233206218833</v>
      </c>
      <c r="M71" s="171">
        <f t="shared" si="77"/>
        <v>153.73261424921941</v>
      </c>
      <c r="N71" s="171">
        <f t="shared" si="77"/>
        <v>150.94133697135061</v>
      </c>
      <c r="O71" s="171">
        <f t="shared" si="77"/>
        <v>141.50352388410337</v>
      </c>
      <c r="P71" s="74">
        <f t="shared" ref="P71:R71" si="78">P23/P$26*100</f>
        <v>134.375</v>
      </c>
      <c r="Q71" s="74">
        <f t="shared" si="78"/>
        <v>127.84996322628095</v>
      </c>
      <c r="R71" s="74">
        <f t="shared" si="78"/>
        <v>127.91477136700982</v>
      </c>
      <c r="S71" s="74">
        <f t="shared" ref="S71:T71" si="79">S23/S$26*100</f>
        <v>131.13382899628252</v>
      </c>
      <c r="T71" s="74">
        <f t="shared" si="79"/>
        <v>128.48101265822785</v>
      </c>
    </row>
    <row r="72" spans="1:20" ht="12" customHeight="1">
      <c r="A72" s="66" t="s">
        <v>18</v>
      </c>
      <c r="B72" s="171">
        <f t="shared" ref="B72:O72" si="80">B24/B$26*100</f>
        <v>129.88372093023256</v>
      </c>
      <c r="C72" s="171">
        <f t="shared" si="80"/>
        <v>132.42946134115061</v>
      </c>
      <c r="D72" s="171">
        <f t="shared" si="80"/>
        <v>122.55559477585598</v>
      </c>
      <c r="E72" s="171">
        <f t="shared" si="80"/>
        <v>128.16032887975334</v>
      </c>
      <c r="F72" s="171">
        <f t="shared" si="80"/>
        <v>145.99664991624789</v>
      </c>
      <c r="G72" s="171">
        <f t="shared" si="80"/>
        <v>139.90900227494311</v>
      </c>
      <c r="H72" s="171">
        <f t="shared" si="80"/>
        <v>106.90310322989234</v>
      </c>
      <c r="I72" s="171">
        <f t="shared" si="80"/>
        <v>103.55926957598267</v>
      </c>
      <c r="J72" s="171">
        <f t="shared" si="80"/>
        <v>102.65513126491645</v>
      </c>
      <c r="K72" s="171">
        <f t="shared" si="80"/>
        <v>101.14977307110439</v>
      </c>
      <c r="L72" s="171">
        <f t="shared" si="80"/>
        <v>108.50689351716045</v>
      </c>
      <c r="M72" s="171">
        <f t="shared" si="80"/>
        <v>111.24042009650866</v>
      </c>
      <c r="N72" s="171">
        <f t="shared" si="80"/>
        <v>112.96043656207367</v>
      </c>
      <c r="O72" s="171">
        <f t="shared" si="80"/>
        <v>110.25841816758026</v>
      </c>
      <c r="P72" s="74">
        <f t="shared" ref="P72:R72" si="81">P24/P$26*100</f>
        <v>114.97500000000001</v>
      </c>
      <c r="Q72" s="74">
        <f t="shared" si="81"/>
        <v>115.42044618779113</v>
      </c>
      <c r="R72" s="74">
        <f t="shared" si="81"/>
        <v>116.51903279865931</v>
      </c>
      <c r="S72" s="74">
        <f t="shared" ref="S72:T72" si="82">S24/S$26*100</f>
        <v>117.21654275092939</v>
      </c>
      <c r="T72" s="74">
        <f t="shared" si="82"/>
        <v>113.81103074141048</v>
      </c>
    </row>
    <row r="73" spans="1:20" ht="12" customHeight="1">
      <c r="A73" s="66" t="s">
        <v>19</v>
      </c>
      <c r="B73" s="171">
        <f t="shared" ref="B73:O73" si="83">B25/B$26*100</f>
        <v>115.11627906976744</v>
      </c>
      <c r="C73" s="171">
        <f t="shared" si="83"/>
        <v>120.41040674239649</v>
      </c>
      <c r="D73" s="171">
        <f t="shared" si="83"/>
        <v>115.21355453582775</v>
      </c>
      <c r="E73" s="171">
        <f t="shared" si="83"/>
        <v>110.65433367591639</v>
      </c>
      <c r="F73" s="171">
        <f t="shared" si="83"/>
        <v>113.53433835845897</v>
      </c>
      <c r="G73" s="171">
        <f t="shared" si="83"/>
        <v>114.52713682157946</v>
      </c>
      <c r="H73" s="171">
        <f t="shared" si="83"/>
        <v>119.88600379987335</v>
      </c>
      <c r="I73" s="171">
        <f t="shared" si="83"/>
        <v>111.17301145156297</v>
      </c>
      <c r="J73" s="171">
        <f t="shared" si="83"/>
        <v>107.39856801909306</v>
      </c>
      <c r="K73" s="171">
        <f t="shared" si="83"/>
        <v>100.18154311649016</v>
      </c>
      <c r="L73" s="171">
        <f t="shared" si="83"/>
        <v>109.38691698445291</v>
      </c>
      <c r="M73" s="171">
        <f t="shared" si="83"/>
        <v>101.30570536474596</v>
      </c>
      <c r="N73" s="171">
        <f t="shared" si="83"/>
        <v>105.07503410641202</v>
      </c>
      <c r="O73" s="171">
        <f t="shared" si="83"/>
        <v>107.93526494387888</v>
      </c>
      <c r="P73" s="74">
        <f t="shared" ref="P73:R73" si="84">P25/P$26*100</f>
        <v>106</v>
      </c>
      <c r="Q73" s="74">
        <f t="shared" si="84"/>
        <v>111.52243196861977</v>
      </c>
      <c r="R73" s="74">
        <f t="shared" si="84"/>
        <v>110.82116351448408</v>
      </c>
      <c r="S73" s="74">
        <f t="shared" ref="S73:T73" si="85">S25/S$26*100</f>
        <v>110.73420074349443</v>
      </c>
      <c r="T73" s="74">
        <f t="shared" si="85"/>
        <v>108.06962025316456</v>
      </c>
    </row>
    <row r="74" spans="1:20" ht="12" customHeight="1">
      <c r="A74" s="69" t="s">
        <v>20</v>
      </c>
      <c r="B74" s="172">
        <f t="shared" ref="B74:O74" si="86">B26/B$26*100</f>
        <v>100</v>
      </c>
      <c r="C74" s="172">
        <f t="shared" si="86"/>
        <v>100</v>
      </c>
      <c r="D74" s="172">
        <f t="shared" si="86"/>
        <v>100</v>
      </c>
      <c r="E74" s="172">
        <f t="shared" si="86"/>
        <v>100</v>
      </c>
      <c r="F74" s="172">
        <f t="shared" si="86"/>
        <v>100</v>
      </c>
      <c r="G74" s="172">
        <f t="shared" si="86"/>
        <v>100</v>
      </c>
      <c r="H74" s="172">
        <f t="shared" si="86"/>
        <v>100</v>
      </c>
      <c r="I74" s="172">
        <f t="shared" si="86"/>
        <v>100</v>
      </c>
      <c r="J74" s="172">
        <f t="shared" si="86"/>
        <v>100</v>
      </c>
      <c r="K74" s="172">
        <f t="shared" si="86"/>
        <v>100</v>
      </c>
      <c r="L74" s="172">
        <f t="shared" si="86"/>
        <v>100</v>
      </c>
      <c r="M74" s="172">
        <f t="shared" si="86"/>
        <v>100</v>
      </c>
      <c r="N74" s="172">
        <f t="shared" si="86"/>
        <v>100</v>
      </c>
      <c r="O74" s="172">
        <f t="shared" si="86"/>
        <v>100</v>
      </c>
      <c r="P74" s="75">
        <f t="shared" ref="P74:R74" si="87">P26/P$26*100</f>
        <v>100</v>
      </c>
      <c r="Q74" s="75">
        <f t="shared" si="87"/>
        <v>100</v>
      </c>
      <c r="R74" s="75">
        <f t="shared" si="87"/>
        <v>100</v>
      </c>
      <c r="S74" s="75">
        <f t="shared" ref="S74:T74" si="88">S26/S$26*100</f>
        <v>100</v>
      </c>
      <c r="T74" s="75">
        <f t="shared" si="88"/>
        <v>100</v>
      </c>
    </row>
    <row r="75" spans="1:20" ht="12" customHeight="1">
      <c r="A75" s="70" t="s">
        <v>0</v>
      </c>
      <c r="B75" s="171">
        <f t="shared" ref="B75:O75" si="89">B27/B$26*100</f>
        <v>98.178294573643399</v>
      </c>
      <c r="C75" s="171">
        <f t="shared" si="89"/>
        <v>95.382924148039578</v>
      </c>
      <c r="D75" s="171">
        <f t="shared" si="89"/>
        <v>95.234733498058603</v>
      </c>
      <c r="E75" s="171">
        <f t="shared" si="89"/>
        <v>95.991778006166498</v>
      </c>
      <c r="F75" s="171">
        <f t="shared" si="89"/>
        <v>93.969849246231149</v>
      </c>
      <c r="G75" s="171">
        <f t="shared" si="89"/>
        <v>93.857653558661042</v>
      </c>
      <c r="H75" s="171">
        <f t="shared" si="89"/>
        <v>91.481950601646616</v>
      </c>
      <c r="I75" s="171">
        <f t="shared" si="89"/>
        <v>91.272051996285967</v>
      </c>
      <c r="J75" s="171">
        <f t="shared" si="89"/>
        <v>93.585918854415269</v>
      </c>
      <c r="K75" s="171">
        <f t="shared" si="89"/>
        <v>96.944024205748875</v>
      </c>
      <c r="L75" s="171">
        <f t="shared" si="89"/>
        <v>95.629216779114103</v>
      </c>
      <c r="M75" s="171">
        <f t="shared" si="89"/>
        <v>96.02611410729493</v>
      </c>
      <c r="N75" s="171">
        <f t="shared" si="89"/>
        <v>95.061391541609837</v>
      </c>
      <c r="O75" s="171">
        <f t="shared" si="89"/>
        <v>94.805533803184545</v>
      </c>
      <c r="P75" s="74">
        <f t="shared" ref="P75:R75" si="90">P27/P$26*100</f>
        <v>95</v>
      </c>
      <c r="Q75" s="74">
        <f t="shared" si="90"/>
        <v>96.494238784015693</v>
      </c>
      <c r="R75" s="74">
        <f t="shared" si="90"/>
        <v>96.07373713191285</v>
      </c>
      <c r="S75" s="74">
        <f t="shared" ref="S75:T75" si="91">S27/S$26*100</f>
        <v>95.422862453531593</v>
      </c>
      <c r="T75" s="74">
        <f t="shared" si="91"/>
        <v>96.066907775768527</v>
      </c>
    </row>
    <row r="76" spans="1:20" ht="12" customHeight="1">
      <c r="A76" s="70" t="s">
        <v>5</v>
      </c>
      <c r="B76" s="171">
        <f t="shared" ref="B76:O76" si="92">B28/B$26*100</f>
        <v>100.54263565891472</v>
      </c>
      <c r="C76" s="171">
        <f t="shared" si="92"/>
        <v>101.39245144741665</v>
      </c>
      <c r="D76" s="171">
        <f t="shared" si="92"/>
        <v>101.41193081539006</v>
      </c>
      <c r="E76" s="171">
        <f t="shared" si="92"/>
        <v>101.2332990750257</v>
      </c>
      <c r="F76" s="171">
        <f t="shared" si="92"/>
        <v>101.84254606365157</v>
      </c>
      <c r="G76" s="171">
        <f t="shared" si="92"/>
        <v>101.85245368865779</v>
      </c>
      <c r="H76" s="171">
        <f t="shared" si="92"/>
        <v>102.5965801139962</v>
      </c>
      <c r="I76" s="171">
        <f t="shared" si="92"/>
        <v>102.63076446920456</v>
      </c>
      <c r="J76" s="171">
        <f t="shared" si="92"/>
        <v>101.9689737470167</v>
      </c>
      <c r="K76" s="171">
        <f t="shared" si="92"/>
        <v>100.93797276853253</v>
      </c>
      <c r="L76" s="171">
        <f t="shared" si="92"/>
        <v>101.29070108536227</v>
      </c>
      <c r="M76" s="171">
        <f t="shared" si="92"/>
        <v>101.19216576781153</v>
      </c>
      <c r="N76" s="171">
        <f t="shared" si="92"/>
        <v>101.47339699863574</v>
      </c>
      <c r="O76" s="171">
        <f t="shared" si="92"/>
        <v>101.4878621769773</v>
      </c>
      <c r="P76" s="74">
        <f t="shared" ref="P76:R76" si="93">P28/P$26*100</f>
        <v>101.4</v>
      </c>
      <c r="Q76" s="74">
        <f t="shared" si="93"/>
        <v>101.02966413336603</v>
      </c>
      <c r="R76" s="74">
        <f t="shared" si="93"/>
        <v>101.12520948048838</v>
      </c>
      <c r="S76" s="74">
        <f t="shared" ref="S76:T76" si="94">S28/S$26*100</f>
        <v>101.3011152416357</v>
      </c>
      <c r="T76" s="74">
        <f t="shared" si="94"/>
        <v>101.13019891500905</v>
      </c>
    </row>
    <row r="77" spans="1:20" ht="12" customHeight="1">
      <c r="A77" s="66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166"/>
      <c r="M77" s="74"/>
      <c r="N77" s="74"/>
      <c r="O77" s="74"/>
      <c r="P77" s="74"/>
      <c r="Q77" s="74"/>
      <c r="R77" s="74"/>
      <c r="S77" s="74"/>
      <c r="T77" s="74"/>
    </row>
    <row r="78" spans="1:20" ht="12" customHeight="1">
      <c r="A78" s="66"/>
      <c r="B78" s="187" t="s">
        <v>151</v>
      </c>
      <c r="C78" s="187"/>
      <c r="D78" s="187"/>
      <c r="E78" s="187"/>
      <c r="F78" s="187"/>
      <c r="G78" s="187"/>
      <c r="H78" s="187"/>
      <c r="I78" s="187"/>
      <c r="J78" s="187"/>
      <c r="K78" s="187"/>
      <c r="L78" s="187"/>
      <c r="M78" s="187"/>
      <c r="N78" s="187"/>
      <c r="O78" s="187"/>
      <c r="P78" s="187"/>
      <c r="Q78" s="187"/>
      <c r="R78" s="187"/>
      <c r="S78" s="187"/>
      <c r="T78" s="187"/>
    </row>
    <row r="79" spans="1:20" ht="12" customHeight="1">
      <c r="A79" s="66" t="s">
        <v>1</v>
      </c>
      <c r="B79" s="171">
        <f t="shared" ref="B79:T82" si="95">B7/$Q7*100</f>
        <v>68.02739004477219</v>
      </c>
      <c r="C79" s="171">
        <f t="shared" si="95"/>
        <v>69.423228864893332</v>
      </c>
      <c r="D79" s="171">
        <f t="shared" si="95"/>
        <v>71.977877271530161</v>
      </c>
      <c r="E79" s="171">
        <f t="shared" si="95"/>
        <v>73.136686858045834</v>
      </c>
      <c r="F79" s="171">
        <f t="shared" si="95"/>
        <v>74.03213062944431</v>
      </c>
      <c r="G79" s="171">
        <f t="shared" si="95"/>
        <v>76.481432710034241</v>
      </c>
      <c r="H79" s="171">
        <f t="shared" si="95"/>
        <v>77.929944693178825</v>
      </c>
      <c r="I79" s="171">
        <f t="shared" si="95"/>
        <v>78.693705557018703</v>
      </c>
      <c r="J79" s="171">
        <f t="shared" si="95"/>
        <v>82.354490387147749</v>
      </c>
      <c r="K79" s="171">
        <f t="shared" si="95"/>
        <v>82.143797735053994</v>
      </c>
      <c r="L79" s="171">
        <f t="shared" si="95"/>
        <v>84.461416908085326</v>
      </c>
      <c r="M79" s="171">
        <f t="shared" si="95"/>
        <v>88.332894390308141</v>
      </c>
      <c r="N79" s="171">
        <f t="shared" si="95"/>
        <v>91.572293916249677</v>
      </c>
      <c r="O79" s="171">
        <f t="shared" si="95"/>
        <v>93.784566763234139</v>
      </c>
      <c r="P79" s="74">
        <f t="shared" si="95"/>
        <v>96.41822491440611</v>
      </c>
      <c r="Q79" s="93">
        <f t="shared" si="95"/>
        <v>100</v>
      </c>
      <c r="R79" s="74">
        <f t="shared" si="95"/>
        <v>101.55385830919148</v>
      </c>
      <c r="S79" s="74">
        <f t="shared" si="95"/>
        <v>98.6568343429023</v>
      </c>
      <c r="T79" s="74">
        <f t="shared" si="95"/>
        <v>106.32077956281275</v>
      </c>
    </row>
    <row r="80" spans="1:20" ht="12" customHeight="1">
      <c r="A80" s="66" t="s">
        <v>2</v>
      </c>
      <c r="B80" s="171">
        <f t="shared" si="95"/>
        <v>61.594398060867221</v>
      </c>
      <c r="C80" s="171">
        <f t="shared" si="95"/>
        <v>64.4492324266092</v>
      </c>
      <c r="D80" s="171">
        <f t="shared" si="95"/>
        <v>66.253703204955556</v>
      </c>
      <c r="E80" s="171">
        <f t="shared" si="95"/>
        <v>70.105036358739554</v>
      </c>
      <c r="F80" s="171">
        <f t="shared" si="95"/>
        <v>70.939940748720716</v>
      </c>
      <c r="G80" s="171">
        <f t="shared" si="95"/>
        <v>72.609749528682997</v>
      </c>
      <c r="H80" s="171">
        <f t="shared" si="95"/>
        <v>72.124966334500414</v>
      </c>
      <c r="I80" s="171">
        <f t="shared" si="95"/>
        <v>75.168327497980073</v>
      </c>
      <c r="J80" s="171">
        <f t="shared" si="95"/>
        <v>78.507945057904649</v>
      </c>
      <c r="K80" s="171">
        <f t="shared" si="95"/>
        <v>78.292485860490174</v>
      </c>
      <c r="L80" s="171">
        <f t="shared" si="95"/>
        <v>79.612173444653905</v>
      </c>
      <c r="M80" s="171">
        <f t="shared" si="95"/>
        <v>82.870993805548068</v>
      </c>
      <c r="N80" s="171">
        <f t="shared" si="95"/>
        <v>88.338270939940728</v>
      </c>
      <c r="O80" s="171">
        <f t="shared" si="95"/>
        <v>93.132238082413139</v>
      </c>
      <c r="P80" s="74">
        <f t="shared" si="95"/>
        <v>96.579585241044981</v>
      </c>
      <c r="Q80" s="93">
        <f t="shared" si="95"/>
        <v>100</v>
      </c>
      <c r="R80" s="74">
        <f t="shared" si="95"/>
        <v>102.23538917317532</v>
      </c>
      <c r="S80" s="74">
        <f t="shared" si="95"/>
        <v>104.87476434150283</v>
      </c>
      <c r="T80" s="74">
        <f t="shared" si="95"/>
        <v>107.16401831403178</v>
      </c>
    </row>
    <row r="81" spans="1:20" ht="12" customHeight="1">
      <c r="A81" s="66" t="s">
        <v>3</v>
      </c>
      <c r="B81" s="171">
        <f t="shared" si="95"/>
        <v>64.770299145299148</v>
      </c>
      <c r="C81" s="171">
        <f t="shared" si="95"/>
        <v>67.174145299145309</v>
      </c>
      <c r="D81" s="171">
        <f t="shared" si="95"/>
        <v>69.95192307692308</v>
      </c>
      <c r="E81" s="171">
        <f t="shared" si="95"/>
        <v>73.050213675213683</v>
      </c>
      <c r="F81" s="171">
        <f t="shared" si="95"/>
        <v>70.779914529914535</v>
      </c>
      <c r="G81" s="171">
        <f t="shared" si="95"/>
        <v>73.98504273504274</v>
      </c>
      <c r="H81" s="171">
        <f t="shared" si="95"/>
        <v>74.572649572649581</v>
      </c>
      <c r="I81" s="171">
        <f t="shared" si="95"/>
        <v>75.534188034188048</v>
      </c>
      <c r="J81" s="171">
        <f t="shared" si="95"/>
        <v>89.289529914529922</v>
      </c>
      <c r="K81" s="171">
        <f t="shared" si="95"/>
        <v>86.672008547008559</v>
      </c>
      <c r="L81" s="171">
        <f t="shared" si="95"/>
        <v>89.503205128205138</v>
      </c>
      <c r="M81" s="171">
        <f t="shared" si="95"/>
        <v>91.666666666666671</v>
      </c>
      <c r="N81" s="171">
        <f t="shared" si="95"/>
        <v>89.022435897435898</v>
      </c>
      <c r="O81" s="171">
        <f t="shared" si="95"/>
        <v>92.975427350427367</v>
      </c>
      <c r="P81" s="74">
        <f t="shared" si="95"/>
        <v>95.379273504273513</v>
      </c>
      <c r="Q81" s="93">
        <f t="shared" si="95"/>
        <v>100</v>
      </c>
      <c r="R81" s="74">
        <f t="shared" si="95"/>
        <v>100.21367521367523</v>
      </c>
      <c r="S81" s="74">
        <f t="shared" si="95"/>
        <v>102.6976495726496</v>
      </c>
      <c r="T81" s="74">
        <f t="shared" si="95"/>
        <v>106.2232905982906</v>
      </c>
    </row>
    <row r="82" spans="1:20" ht="12" customHeight="1">
      <c r="A82" s="66" t="s">
        <v>4</v>
      </c>
      <c r="B82" s="171">
        <f t="shared" si="95"/>
        <v>65.892771661081866</v>
      </c>
      <c r="C82" s="171">
        <f t="shared" si="95"/>
        <v>66.68262326471995</v>
      </c>
      <c r="D82" s="171">
        <f t="shared" si="95"/>
        <v>69.2915270464337</v>
      </c>
      <c r="E82" s="171">
        <f t="shared" si="95"/>
        <v>71.445667783628537</v>
      </c>
      <c r="F82" s="171">
        <f t="shared" si="95"/>
        <v>71.589277166108189</v>
      </c>
      <c r="G82" s="171">
        <f t="shared" si="95"/>
        <v>73.288654858784113</v>
      </c>
      <c r="H82" s="171">
        <f t="shared" si="95"/>
        <v>72.833891814265201</v>
      </c>
      <c r="I82" s="171">
        <f t="shared" si="95"/>
        <v>73.791287697462892</v>
      </c>
      <c r="J82" s="171">
        <f t="shared" si="95"/>
        <v>76.519865964576354</v>
      </c>
      <c r="K82" s="171">
        <f t="shared" si="95"/>
        <v>81.306845380564866</v>
      </c>
      <c r="L82" s="171">
        <f t="shared" si="95"/>
        <v>82.000957395883191</v>
      </c>
      <c r="M82" s="171">
        <f t="shared" si="95"/>
        <v>85.064624222115839</v>
      </c>
      <c r="N82" s="171">
        <f t="shared" si="95"/>
        <v>87.505983724269981</v>
      </c>
      <c r="O82" s="171">
        <f t="shared" si="95"/>
        <v>91.120153183341316</v>
      </c>
      <c r="P82" s="74">
        <f t="shared" si="95"/>
        <v>97.008137865007185</v>
      </c>
      <c r="Q82" s="93">
        <f t="shared" si="95"/>
        <v>100</v>
      </c>
      <c r="R82" s="74">
        <f t="shared" si="95"/>
        <v>102.36955481091432</v>
      </c>
      <c r="S82" s="74">
        <f t="shared" si="95"/>
        <v>106.24700813786501</v>
      </c>
      <c r="T82" s="74">
        <f t="shared" si="95"/>
        <v>109.11919578745812</v>
      </c>
    </row>
    <row r="83" spans="1:20" ht="12" customHeight="1">
      <c r="A83" s="66"/>
      <c r="B83" s="171"/>
      <c r="C83" s="171"/>
      <c r="D83" s="171"/>
      <c r="E83" s="171"/>
      <c r="F83" s="171"/>
      <c r="G83" s="171"/>
      <c r="H83" s="171"/>
      <c r="I83" s="171"/>
      <c r="J83" s="171"/>
      <c r="K83" s="171"/>
      <c r="L83" s="171"/>
      <c r="M83" s="171"/>
      <c r="N83" s="171"/>
      <c r="O83" s="171"/>
      <c r="P83" s="74"/>
      <c r="Q83" s="74"/>
      <c r="R83" s="74"/>
      <c r="S83" s="74"/>
      <c r="T83" s="74"/>
    </row>
    <row r="84" spans="1:20" ht="12" customHeight="1">
      <c r="A84" s="66" t="s">
        <v>6</v>
      </c>
      <c r="B84" s="171">
        <f t="shared" ref="B84:T97" si="96">B12/$Q12*100</f>
        <v>61.542596076323562</v>
      </c>
      <c r="C84" s="171">
        <f t="shared" si="96"/>
        <v>64.848159097016918</v>
      </c>
      <c r="D84" s="171">
        <f t="shared" si="96"/>
        <v>67.562483203439939</v>
      </c>
      <c r="E84" s="171">
        <f t="shared" si="96"/>
        <v>67.777479172265515</v>
      </c>
      <c r="F84" s="171">
        <f t="shared" si="96"/>
        <v>67.669981187852727</v>
      </c>
      <c r="G84" s="171">
        <f t="shared" si="96"/>
        <v>70.787422735823696</v>
      </c>
      <c r="H84" s="171">
        <f t="shared" si="96"/>
        <v>71.943026068261219</v>
      </c>
      <c r="I84" s="171">
        <f t="shared" si="96"/>
        <v>73.179252889008325</v>
      </c>
      <c r="J84" s="171">
        <f t="shared" si="96"/>
        <v>76.753560870733679</v>
      </c>
      <c r="K84" s="171">
        <f t="shared" si="96"/>
        <v>77.774791722655195</v>
      </c>
      <c r="L84" s="171">
        <f t="shared" si="96"/>
        <v>79.602257457672664</v>
      </c>
      <c r="M84" s="171">
        <f t="shared" si="96"/>
        <v>83.660306369255579</v>
      </c>
      <c r="N84" s="171">
        <f t="shared" si="96"/>
        <v>88.658962644450426</v>
      </c>
      <c r="O84" s="171">
        <f t="shared" si="96"/>
        <v>92.07202364955657</v>
      </c>
      <c r="P84" s="74">
        <f t="shared" si="96"/>
        <v>97.876914807847356</v>
      </c>
      <c r="Q84" s="93">
        <f t="shared" si="96"/>
        <v>100</v>
      </c>
      <c r="R84" s="74">
        <f t="shared" si="96"/>
        <v>102.28433216877184</v>
      </c>
      <c r="S84" s="74">
        <f t="shared" si="96"/>
        <v>105.26740123622682</v>
      </c>
      <c r="T84" s="74">
        <f t="shared" si="96"/>
        <v>109.24482665950012</v>
      </c>
    </row>
    <row r="85" spans="1:20" ht="12" customHeight="1">
      <c r="A85" s="66" t="s">
        <v>7</v>
      </c>
      <c r="B85" s="171">
        <f t="shared" si="96"/>
        <v>57.384417808219176</v>
      </c>
      <c r="C85" s="171">
        <f t="shared" si="96"/>
        <v>59.589041095890416</v>
      </c>
      <c r="D85" s="171">
        <f t="shared" si="96"/>
        <v>61.879280821917817</v>
      </c>
      <c r="E85" s="171">
        <f t="shared" si="96"/>
        <v>63.227739726027401</v>
      </c>
      <c r="F85" s="171">
        <f t="shared" si="96"/>
        <v>66.202910958904113</v>
      </c>
      <c r="G85" s="171">
        <f t="shared" si="96"/>
        <v>72.966609589041113</v>
      </c>
      <c r="H85" s="171">
        <f t="shared" si="96"/>
        <v>92.786815068493155</v>
      </c>
      <c r="I85" s="171">
        <f t="shared" si="96"/>
        <v>91.202910958904113</v>
      </c>
      <c r="J85" s="171">
        <f t="shared" si="96"/>
        <v>94.691780821917817</v>
      </c>
      <c r="K85" s="171">
        <f t="shared" si="96"/>
        <v>95.141267123287676</v>
      </c>
      <c r="L85" s="171">
        <f t="shared" si="96"/>
        <v>96.254280821917803</v>
      </c>
      <c r="M85" s="171">
        <f t="shared" si="96"/>
        <v>96.596746575342479</v>
      </c>
      <c r="N85" s="171">
        <f t="shared" si="96"/>
        <v>96.147260273972606</v>
      </c>
      <c r="O85" s="171">
        <f t="shared" si="96"/>
        <v>100.64212328767124</v>
      </c>
      <c r="P85" s="74">
        <f t="shared" si="96"/>
        <v>103.16780821917808</v>
      </c>
      <c r="Q85" s="93">
        <f t="shared" si="96"/>
        <v>100</v>
      </c>
      <c r="R85" s="74">
        <f t="shared" si="96"/>
        <v>102.86815068493152</v>
      </c>
      <c r="S85" s="74">
        <f t="shared" si="96"/>
        <v>100.27825342465755</v>
      </c>
      <c r="T85" s="74">
        <f t="shared" si="96"/>
        <v>105.3082191780822</v>
      </c>
    </row>
    <row r="86" spans="1:20" ht="12" customHeight="1">
      <c r="A86" s="66" t="s">
        <v>8</v>
      </c>
      <c r="B86" s="171">
        <f t="shared" si="96"/>
        <v>62.037294739771774</v>
      </c>
      <c r="C86" s="171">
        <f t="shared" si="96"/>
        <v>66.295574728639011</v>
      </c>
      <c r="D86" s="171">
        <f t="shared" si="96"/>
        <v>70.108544391873096</v>
      </c>
      <c r="E86" s="171">
        <f t="shared" si="96"/>
        <v>69.774561647648198</v>
      </c>
      <c r="F86" s="171">
        <f t="shared" si="96"/>
        <v>70.49819092680211</v>
      </c>
      <c r="G86" s="171">
        <f t="shared" si="96"/>
        <v>73.559699415530204</v>
      </c>
      <c r="H86" s="171">
        <f t="shared" si="96"/>
        <v>74.979126078485947</v>
      </c>
      <c r="I86" s="171">
        <f t="shared" si="96"/>
        <v>77.261341497355971</v>
      </c>
      <c r="J86" s="171">
        <f t="shared" si="96"/>
        <v>80.656832730308935</v>
      </c>
      <c r="K86" s="171">
        <f t="shared" si="96"/>
        <v>80.629000834956855</v>
      </c>
      <c r="L86" s="171">
        <f t="shared" si="96"/>
        <v>81.185638741998332</v>
      </c>
      <c r="M86" s="171">
        <f t="shared" si="96"/>
        <v>86.61285833565266</v>
      </c>
      <c r="N86" s="171">
        <f t="shared" si="96"/>
        <v>90.70414695240747</v>
      </c>
      <c r="O86" s="171">
        <f t="shared" si="96"/>
        <v>96.020038964653494</v>
      </c>
      <c r="P86" s="74">
        <f t="shared" si="96"/>
        <v>98.942387976621205</v>
      </c>
      <c r="Q86" s="93">
        <f t="shared" si="96"/>
        <v>100</v>
      </c>
      <c r="R86" s="74">
        <f t="shared" si="96"/>
        <v>100.89062065126635</v>
      </c>
      <c r="S86" s="74">
        <f t="shared" si="96"/>
        <v>105.92819370999165</v>
      </c>
      <c r="T86" s="74">
        <f t="shared" si="96"/>
        <v>108.51655997773449</v>
      </c>
    </row>
    <row r="87" spans="1:20" ht="12" customHeight="1">
      <c r="A87" s="66" t="s">
        <v>9</v>
      </c>
      <c r="B87" s="171">
        <f t="shared" si="96"/>
        <v>65.165081141578057</v>
      </c>
      <c r="C87" s="171">
        <f t="shared" si="96"/>
        <v>71.488528259653052</v>
      </c>
      <c r="D87" s="171">
        <f t="shared" si="96"/>
        <v>75.657526580861784</v>
      </c>
      <c r="E87" s="171">
        <f t="shared" si="96"/>
        <v>77.280358142137658</v>
      </c>
      <c r="F87" s="171">
        <f t="shared" si="96"/>
        <v>78.035814213766088</v>
      </c>
      <c r="G87" s="171">
        <f t="shared" si="96"/>
        <v>78.651371012870726</v>
      </c>
      <c r="H87" s="171">
        <f t="shared" si="96"/>
        <v>80.69390039171796</v>
      </c>
      <c r="I87" s="171">
        <f t="shared" si="96"/>
        <v>82.568550643536653</v>
      </c>
      <c r="J87" s="171">
        <f t="shared" si="96"/>
        <v>83.827644096250694</v>
      </c>
      <c r="K87" s="171">
        <f t="shared" si="96"/>
        <v>79.854504756575267</v>
      </c>
      <c r="L87" s="171">
        <f t="shared" si="96"/>
        <v>79.015109121432559</v>
      </c>
      <c r="M87" s="171">
        <f t="shared" si="96"/>
        <v>83.184107442641292</v>
      </c>
      <c r="N87" s="171">
        <f t="shared" si="96"/>
        <v>88.864017907106884</v>
      </c>
      <c r="O87" s="171">
        <f t="shared" si="96"/>
        <v>92.837157246782311</v>
      </c>
      <c r="P87" s="74">
        <f t="shared" si="96"/>
        <v>96.670397313933947</v>
      </c>
      <c r="Q87" s="93">
        <f t="shared" si="96"/>
        <v>100</v>
      </c>
      <c r="R87" s="74">
        <f t="shared" si="96"/>
        <v>104.33687744823726</v>
      </c>
      <c r="S87" s="74">
        <f t="shared" si="96"/>
        <v>108.84163402350306</v>
      </c>
      <c r="T87" s="74">
        <f t="shared" si="96"/>
        <v>110.60436485730274</v>
      </c>
    </row>
    <row r="88" spans="1:20" ht="12" customHeight="1">
      <c r="A88" s="66" t="s">
        <v>10</v>
      </c>
      <c r="B88" s="171">
        <f t="shared" si="96"/>
        <v>66.365087812666317</v>
      </c>
      <c r="C88" s="171">
        <f t="shared" si="96"/>
        <v>68.919638105375199</v>
      </c>
      <c r="D88" s="171">
        <f t="shared" si="96"/>
        <v>73.044172432144762</v>
      </c>
      <c r="E88" s="171">
        <f t="shared" si="96"/>
        <v>74.93347525279404</v>
      </c>
      <c r="F88" s="171">
        <f t="shared" si="96"/>
        <v>77.754124534326778</v>
      </c>
      <c r="G88" s="171">
        <f t="shared" si="96"/>
        <v>77.621075039914857</v>
      </c>
      <c r="H88" s="171">
        <f t="shared" si="96"/>
        <v>79.829696647152744</v>
      </c>
      <c r="I88" s="171">
        <f t="shared" si="96"/>
        <v>80.308674827035659</v>
      </c>
      <c r="J88" s="171">
        <f t="shared" si="96"/>
        <v>85.17828632251198</v>
      </c>
      <c r="K88" s="171">
        <f t="shared" si="96"/>
        <v>83.581692389568929</v>
      </c>
      <c r="L88" s="171">
        <f t="shared" si="96"/>
        <v>83.182543906333166</v>
      </c>
      <c r="M88" s="171">
        <f t="shared" si="96"/>
        <v>85.630654603512511</v>
      </c>
      <c r="N88" s="171">
        <f t="shared" si="96"/>
        <v>89.542309739222986</v>
      </c>
      <c r="O88" s="171">
        <f t="shared" si="96"/>
        <v>94.172432144757863</v>
      </c>
      <c r="P88" s="74">
        <f t="shared" si="96"/>
        <v>97.312400212879197</v>
      </c>
      <c r="Q88" s="93">
        <f t="shared" si="96"/>
        <v>100</v>
      </c>
      <c r="R88" s="74">
        <f t="shared" si="96"/>
        <v>100.93134646088345</v>
      </c>
      <c r="S88" s="74">
        <f t="shared" si="96"/>
        <v>105.85417775412454</v>
      </c>
      <c r="T88" s="74">
        <f t="shared" si="96"/>
        <v>108.83448642895158</v>
      </c>
    </row>
    <row r="89" spans="1:20" ht="12" customHeight="1">
      <c r="A89" s="66" t="s">
        <v>11</v>
      </c>
      <c r="B89" s="171">
        <f t="shared" si="96"/>
        <v>56.838638858397374</v>
      </c>
      <c r="C89" s="171">
        <f t="shared" si="96"/>
        <v>67.727771679473108</v>
      </c>
      <c r="D89" s="171">
        <f t="shared" si="96"/>
        <v>70.845225027442382</v>
      </c>
      <c r="E89" s="171">
        <f t="shared" si="96"/>
        <v>78.002195389681674</v>
      </c>
      <c r="F89" s="171">
        <f t="shared" si="96"/>
        <v>73.545554335894622</v>
      </c>
      <c r="G89" s="171">
        <f t="shared" si="96"/>
        <v>76.728869374313959</v>
      </c>
      <c r="H89" s="171">
        <f t="shared" si="96"/>
        <v>83.973655323819983</v>
      </c>
      <c r="I89" s="171">
        <f t="shared" si="96"/>
        <v>88.583973655323831</v>
      </c>
      <c r="J89" s="171">
        <f t="shared" si="96"/>
        <v>87.661909989023059</v>
      </c>
      <c r="K89" s="171">
        <f t="shared" si="96"/>
        <v>79.890230515916585</v>
      </c>
      <c r="L89" s="171">
        <f t="shared" si="96"/>
        <v>82.392974753018663</v>
      </c>
      <c r="M89" s="171">
        <f t="shared" si="96"/>
        <v>88.144895718990128</v>
      </c>
      <c r="N89" s="171">
        <f t="shared" si="96"/>
        <v>88.518111964873768</v>
      </c>
      <c r="O89" s="171">
        <f t="shared" si="96"/>
        <v>93.347969264544474</v>
      </c>
      <c r="P89" s="74">
        <f t="shared" si="96"/>
        <v>100.57080131723382</v>
      </c>
      <c r="Q89" s="93">
        <f t="shared" si="96"/>
        <v>100</v>
      </c>
      <c r="R89" s="74">
        <f t="shared" si="96"/>
        <v>103.29308452250274</v>
      </c>
      <c r="S89" s="74">
        <f t="shared" si="96"/>
        <v>106.56421514818881</v>
      </c>
      <c r="T89" s="74">
        <f t="shared" si="96"/>
        <v>108.43029637760704</v>
      </c>
    </row>
    <row r="90" spans="1:20" ht="12" customHeight="1">
      <c r="A90" s="66" t="s">
        <v>12</v>
      </c>
      <c r="B90" s="171">
        <f t="shared" si="96"/>
        <v>64.052953156822809</v>
      </c>
      <c r="C90" s="171">
        <f t="shared" si="96"/>
        <v>68.049898167006106</v>
      </c>
      <c r="D90" s="171">
        <f t="shared" si="96"/>
        <v>72.657841140529527</v>
      </c>
      <c r="E90" s="171">
        <f t="shared" si="96"/>
        <v>76.043788187372712</v>
      </c>
      <c r="F90" s="171">
        <f t="shared" si="96"/>
        <v>72.352342158859472</v>
      </c>
      <c r="G90" s="171">
        <f t="shared" si="96"/>
        <v>77.342158859470473</v>
      </c>
      <c r="H90" s="171">
        <f t="shared" si="96"/>
        <v>80.448065173116092</v>
      </c>
      <c r="I90" s="171">
        <f t="shared" si="96"/>
        <v>85.336048879837065</v>
      </c>
      <c r="J90" s="171">
        <f t="shared" si="96"/>
        <v>83.655804480651724</v>
      </c>
      <c r="K90" s="171">
        <f t="shared" si="96"/>
        <v>80.269857433808554</v>
      </c>
      <c r="L90" s="171">
        <f t="shared" si="96"/>
        <v>81.848268839103866</v>
      </c>
      <c r="M90" s="171">
        <f t="shared" si="96"/>
        <v>84.877800407331989</v>
      </c>
      <c r="N90" s="171">
        <f t="shared" si="96"/>
        <v>86.430753564154799</v>
      </c>
      <c r="O90" s="171">
        <f t="shared" si="96"/>
        <v>90.096741344195522</v>
      </c>
      <c r="P90" s="74">
        <f t="shared" si="96"/>
        <v>93.202647657841126</v>
      </c>
      <c r="Q90" s="93">
        <f t="shared" si="96"/>
        <v>100</v>
      </c>
      <c r="R90" s="74">
        <f t="shared" si="96"/>
        <v>102.31670061099796</v>
      </c>
      <c r="S90" s="74">
        <f t="shared" si="96"/>
        <v>105.54989816700611</v>
      </c>
      <c r="T90" s="74">
        <f t="shared" si="96"/>
        <v>108.65580448065172</v>
      </c>
    </row>
    <row r="91" spans="1:20" ht="12" customHeight="1">
      <c r="A91" s="66" t="s">
        <v>13</v>
      </c>
      <c r="B91" s="171">
        <f t="shared" si="96"/>
        <v>67.945766180608842</v>
      </c>
      <c r="C91" s="171">
        <f t="shared" si="96"/>
        <v>70.606293169608591</v>
      </c>
      <c r="D91" s="171">
        <f t="shared" si="96"/>
        <v>73.804041954464054</v>
      </c>
      <c r="E91" s="171">
        <f t="shared" si="96"/>
        <v>76.566896904579167</v>
      </c>
      <c r="F91" s="171">
        <f t="shared" si="96"/>
        <v>76.694806855973383</v>
      </c>
      <c r="G91" s="171">
        <f t="shared" si="96"/>
        <v>79.636735738040414</v>
      </c>
      <c r="H91" s="171">
        <f t="shared" si="96"/>
        <v>80.506523407521087</v>
      </c>
      <c r="I91" s="171">
        <f t="shared" si="96"/>
        <v>81.862368892299813</v>
      </c>
      <c r="J91" s="171">
        <f t="shared" si="96"/>
        <v>80.941417242261437</v>
      </c>
      <c r="K91" s="171">
        <f t="shared" si="96"/>
        <v>79.483243796367347</v>
      </c>
      <c r="L91" s="171">
        <f t="shared" si="96"/>
        <v>80.097211563059602</v>
      </c>
      <c r="M91" s="171">
        <f t="shared" si="96"/>
        <v>82.374008697876704</v>
      </c>
      <c r="N91" s="171">
        <f t="shared" si="96"/>
        <v>87.695062675876173</v>
      </c>
      <c r="O91" s="171">
        <f t="shared" si="96"/>
        <v>93.630084420567911</v>
      </c>
      <c r="P91" s="74">
        <f t="shared" si="96"/>
        <v>97.390636991557926</v>
      </c>
      <c r="Q91" s="93">
        <f t="shared" si="96"/>
        <v>100</v>
      </c>
      <c r="R91" s="74">
        <f t="shared" si="96"/>
        <v>103.2233307751343</v>
      </c>
      <c r="S91" s="74">
        <f t="shared" si="96"/>
        <v>106.85597339473011</v>
      </c>
      <c r="T91" s="74">
        <f t="shared" si="96"/>
        <v>111.79329751854694</v>
      </c>
    </row>
    <row r="92" spans="1:20" ht="12" customHeight="1">
      <c r="A92" s="66" t="s">
        <v>14</v>
      </c>
      <c r="B92" s="171">
        <f t="shared" si="96"/>
        <v>62.493043962159156</v>
      </c>
      <c r="C92" s="171">
        <f t="shared" si="96"/>
        <v>66.304952698942671</v>
      </c>
      <c r="D92" s="171">
        <f t="shared" si="96"/>
        <v>71.035058430717868</v>
      </c>
      <c r="E92" s="171">
        <f t="shared" si="96"/>
        <v>69.003895381190887</v>
      </c>
      <c r="F92" s="171">
        <f t="shared" si="96"/>
        <v>70.89593767390096</v>
      </c>
      <c r="G92" s="171">
        <f t="shared" si="96"/>
        <v>71.508069003895386</v>
      </c>
      <c r="H92" s="171">
        <f t="shared" si="96"/>
        <v>71.869782971619372</v>
      </c>
      <c r="I92" s="171">
        <f t="shared" si="96"/>
        <v>73.873121869782977</v>
      </c>
      <c r="J92" s="171">
        <f t="shared" si="96"/>
        <v>78.88146911519199</v>
      </c>
      <c r="K92" s="171">
        <f t="shared" si="96"/>
        <v>78.770172509738458</v>
      </c>
      <c r="L92" s="171">
        <f t="shared" si="96"/>
        <v>79.298831385642742</v>
      </c>
      <c r="M92" s="171">
        <f t="shared" si="96"/>
        <v>83.055091819699513</v>
      </c>
      <c r="N92" s="171">
        <f t="shared" si="96"/>
        <v>88.091263216471901</v>
      </c>
      <c r="O92" s="171">
        <f t="shared" si="96"/>
        <v>93.127434613244304</v>
      </c>
      <c r="P92" s="74">
        <f t="shared" si="96"/>
        <v>98.469671675013913</v>
      </c>
      <c r="Q92" s="93">
        <f t="shared" si="96"/>
        <v>100</v>
      </c>
      <c r="R92" s="74">
        <f t="shared" si="96"/>
        <v>100.97384529771843</v>
      </c>
      <c r="S92" s="74">
        <f t="shared" si="96"/>
        <v>104.45186421814134</v>
      </c>
      <c r="T92" s="74">
        <f t="shared" si="96"/>
        <v>107.73511407902059</v>
      </c>
    </row>
    <row r="93" spans="1:20" ht="12" customHeight="1">
      <c r="A93" s="66" t="s">
        <v>15</v>
      </c>
      <c r="B93" s="171">
        <f t="shared" si="96"/>
        <v>62.915271697141385</v>
      </c>
      <c r="C93" s="171">
        <f t="shared" si="96"/>
        <v>64.563481843935094</v>
      </c>
      <c r="D93" s="171">
        <f t="shared" si="96"/>
        <v>67.061550347669325</v>
      </c>
      <c r="E93" s="171">
        <f t="shared" si="96"/>
        <v>69.173319598248781</v>
      </c>
      <c r="F93" s="171">
        <f t="shared" si="96"/>
        <v>73.139325263971159</v>
      </c>
      <c r="G93" s="171">
        <f t="shared" si="96"/>
        <v>73.551377800669584</v>
      </c>
      <c r="H93" s="171">
        <f t="shared" si="96"/>
        <v>73.783157352562455</v>
      </c>
      <c r="I93" s="171">
        <f t="shared" si="96"/>
        <v>76.20396600566572</v>
      </c>
      <c r="J93" s="171">
        <f t="shared" si="96"/>
        <v>79.088333762554726</v>
      </c>
      <c r="K93" s="171">
        <f t="shared" si="96"/>
        <v>78.47025495750708</v>
      </c>
      <c r="L93" s="171">
        <f t="shared" si="96"/>
        <v>79.809425701776988</v>
      </c>
      <c r="M93" s="171">
        <f t="shared" si="96"/>
        <v>83.414885397888241</v>
      </c>
      <c r="N93" s="171">
        <f t="shared" si="96"/>
        <v>88.720061807880512</v>
      </c>
      <c r="O93" s="171">
        <f t="shared" si="96"/>
        <v>95.081122843162518</v>
      </c>
      <c r="P93" s="74">
        <f t="shared" si="96"/>
        <v>98.351789853206284</v>
      </c>
      <c r="Q93" s="93">
        <f t="shared" si="96"/>
        <v>100</v>
      </c>
      <c r="R93" s="74">
        <f t="shared" si="96"/>
        <v>103.68271954674222</v>
      </c>
      <c r="S93" s="74">
        <f t="shared" si="96"/>
        <v>106.61859387071853</v>
      </c>
      <c r="T93" s="74">
        <f t="shared" si="96"/>
        <v>111.04815864022663</v>
      </c>
    </row>
    <row r="94" spans="1:20" ht="12" customHeight="1">
      <c r="A94" s="66" t="s">
        <v>16</v>
      </c>
      <c r="B94" s="171">
        <f t="shared" si="96"/>
        <v>59.189189189189186</v>
      </c>
      <c r="C94" s="171">
        <f t="shared" si="96"/>
        <v>64.459459459459467</v>
      </c>
      <c r="D94" s="171">
        <f t="shared" si="96"/>
        <v>66.243243243243242</v>
      </c>
      <c r="E94" s="171">
        <f t="shared" si="96"/>
        <v>67.189189189189193</v>
      </c>
      <c r="F94" s="171">
        <f t="shared" si="96"/>
        <v>69.729729729729726</v>
      </c>
      <c r="G94" s="171">
        <f t="shared" si="96"/>
        <v>72.621621621621628</v>
      </c>
      <c r="H94" s="171">
        <f t="shared" si="96"/>
        <v>74</v>
      </c>
      <c r="I94" s="171">
        <f t="shared" si="96"/>
        <v>75.432432432432421</v>
      </c>
      <c r="J94" s="171">
        <f t="shared" si="96"/>
        <v>76.270270270270274</v>
      </c>
      <c r="K94" s="171">
        <f t="shared" si="96"/>
        <v>75.243243243243242</v>
      </c>
      <c r="L94" s="171">
        <f t="shared" si="96"/>
        <v>78.459459459459453</v>
      </c>
      <c r="M94" s="171">
        <f t="shared" si="96"/>
        <v>83.86486486486487</v>
      </c>
      <c r="N94" s="171">
        <f t="shared" si="96"/>
        <v>89.189189189189193</v>
      </c>
      <c r="O94" s="171">
        <f t="shared" si="96"/>
        <v>93.78378378378379</v>
      </c>
      <c r="P94" s="74">
        <f t="shared" si="96"/>
        <v>99.000000000000014</v>
      </c>
      <c r="Q94" s="93">
        <f t="shared" si="96"/>
        <v>100</v>
      </c>
      <c r="R94" s="74">
        <f t="shared" si="96"/>
        <v>98.86486486486487</v>
      </c>
      <c r="S94" s="74">
        <f t="shared" si="96"/>
        <v>105.54054054054053</v>
      </c>
      <c r="T94" s="74">
        <f t="shared" si="96"/>
        <v>107.86486486486486</v>
      </c>
    </row>
    <row r="95" spans="1:20" ht="12" customHeight="1">
      <c r="A95" s="66" t="s">
        <v>17</v>
      </c>
      <c r="B95" s="171">
        <f t="shared" si="96"/>
        <v>60.01917545541707</v>
      </c>
      <c r="C95" s="171">
        <f t="shared" si="96"/>
        <v>59.367209971236825</v>
      </c>
      <c r="D95" s="171">
        <f t="shared" si="96"/>
        <v>64.141898370086295</v>
      </c>
      <c r="E95" s="171">
        <f t="shared" si="96"/>
        <v>63.509108341323106</v>
      </c>
      <c r="F95" s="171">
        <f t="shared" si="96"/>
        <v>65.388302972195589</v>
      </c>
      <c r="G95" s="171">
        <f t="shared" si="96"/>
        <v>67.344199424736345</v>
      </c>
      <c r="H95" s="171">
        <f t="shared" si="96"/>
        <v>75.148609779482257</v>
      </c>
      <c r="I95" s="171">
        <f t="shared" si="96"/>
        <v>85.599232981783331</v>
      </c>
      <c r="J95" s="171">
        <f t="shared" si="96"/>
        <v>97.142857142857139</v>
      </c>
      <c r="K95" s="171">
        <f t="shared" si="96"/>
        <v>97.37296260786195</v>
      </c>
      <c r="L95" s="171">
        <f t="shared" si="96"/>
        <v>106.19367209971237</v>
      </c>
      <c r="M95" s="171">
        <f t="shared" si="96"/>
        <v>103.8542665388303</v>
      </c>
      <c r="N95" s="171">
        <f t="shared" si="96"/>
        <v>106.07861936720997</v>
      </c>
      <c r="O95" s="171">
        <f t="shared" si="96"/>
        <v>103.95014381591562</v>
      </c>
      <c r="P95" s="74">
        <f t="shared" si="96"/>
        <v>103.06807286673059</v>
      </c>
      <c r="Q95" s="93">
        <f t="shared" si="96"/>
        <v>100</v>
      </c>
      <c r="R95" s="74">
        <f t="shared" si="96"/>
        <v>102.45445829338446</v>
      </c>
      <c r="S95" s="74">
        <f t="shared" si="96"/>
        <v>108.22627037392138</v>
      </c>
      <c r="T95" s="74">
        <f t="shared" si="96"/>
        <v>108.99328859060404</v>
      </c>
    </row>
    <row r="96" spans="1:20" ht="12" customHeight="1">
      <c r="A96" s="66" t="s">
        <v>18</v>
      </c>
      <c r="B96" s="171">
        <f t="shared" si="96"/>
        <v>71.176720475785899</v>
      </c>
      <c r="C96" s="171">
        <f t="shared" si="96"/>
        <v>76.76295666949872</v>
      </c>
      <c r="D96" s="171">
        <f t="shared" si="96"/>
        <v>73.746813933729825</v>
      </c>
      <c r="E96" s="171">
        <f t="shared" si="96"/>
        <v>79.460492778249787</v>
      </c>
      <c r="F96" s="171">
        <f t="shared" si="96"/>
        <v>92.565845369583684</v>
      </c>
      <c r="G96" s="171">
        <f t="shared" si="96"/>
        <v>91.440101954120649</v>
      </c>
      <c r="H96" s="171">
        <f t="shared" si="96"/>
        <v>71.707731520815628</v>
      </c>
      <c r="I96" s="171">
        <f t="shared" si="96"/>
        <v>71.070518266779956</v>
      </c>
      <c r="J96" s="171">
        <f t="shared" si="96"/>
        <v>73.088360237892942</v>
      </c>
      <c r="K96" s="171">
        <f t="shared" si="96"/>
        <v>71.006796941376379</v>
      </c>
      <c r="L96" s="171">
        <f t="shared" si="96"/>
        <v>78.568394222599835</v>
      </c>
      <c r="M96" s="171">
        <f t="shared" si="96"/>
        <v>83.241291418861508</v>
      </c>
      <c r="N96" s="171">
        <f t="shared" si="96"/>
        <v>87.935429056924391</v>
      </c>
      <c r="O96" s="171">
        <f t="shared" si="96"/>
        <v>89.719626168224309</v>
      </c>
      <c r="P96" s="74">
        <f t="shared" si="96"/>
        <v>97.684791843670354</v>
      </c>
      <c r="Q96" s="93">
        <f t="shared" si="96"/>
        <v>100</v>
      </c>
      <c r="R96" s="74">
        <f t="shared" si="96"/>
        <v>103.37723024638915</v>
      </c>
      <c r="S96" s="74">
        <f t="shared" si="96"/>
        <v>107.15802888700085</v>
      </c>
      <c r="T96" s="74">
        <f t="shared" si="96"/>
        <v>106.94562446898897</v>
      </c>
    </row>
    <row r="97" spans="1:20" ht="12" customHeight="1">
      <c r="A97" s="66" t="s">
        <v>19</v>
      </c>
      <c r="B97" s="171">
        <f t="shared" si="96"/>
        <v>65.289074521872934</v>
      </c>
      <c r="C97" s="171">
        <f t="shared" si="96"/>
        <v>72.235656188173223</v>
      </c>
      <c r="D97" s="171">
        <f t="shared" si="96"/>
        <v>71.752033413937127</v>
      </c>
      <c r="E97" s="171">
        <f t="shared" si="96"/>
        <v>71.004616399208615</v>
      </c>
      <c r="F97" s="171">
        <f t="shared" si="96"/>
        <v>74.499890085733128</v>
      </c>
      <c r="G97" s="171">
        <f t="shared" si="96"/>
        <v>77.467575291272809</v>
      </c>
      <c r="H97" s="171">
        <f t="shared" si="96"/>
        <v>83.227082875357212</v>
      </c>
      <c r="I97" s="171">
        <f t="shared" si="96"/>
        <v>78.962409320729833</v>
      </c>
      <c r="J97" s="171">
        <f t="shared" ref="J97:T100" si="97">J25/$Q25*100</f>
        <v>79.138272147724777</v>
      </c>
      <c r="K97" s="171">
        <f t="shared" si="97"/>
        <v>72.785227522532423</v>
      </c>
      <c r="L97" s="171">
        <f t="shared" si="97"/>
        <v>81.974060233018236</v>
      </c>
      <c r="M97" s="171">
        <f t="shared" si="97"/>
        <v>78.456803693119355</v>
      </c>
      <c r="N97" s="171">
        <f t="shared" si="97"/>
        <v>84.655968344691132</v>
      </c>
      <c r="O97" s="171">
        <f t="shared" si="97"/>
        <v>90.899098703011646</v>
      </c>
      <c r="P97" s="74">
        <f t="shared" si="97"/>
        <v>93.207298307320286</v>
      </c>
      <c r="Q97" s="93">
        <f t="shared" si="97"/>
        <v>100</v>
      </c>
      <c r="R97" s="74">
        <f t="shared" si="97"/>
        <v>101.75862826994944</v>
      </c>
      <c r="S97" s="74">
        <f t="shared" si="97"/>
        <v>104.77027918223784</v>
      </c>
      <c r="T97" s="74">
        <f t="shared" si="97"/>
        <v>105.10002198285338</v>
      </c>
    </row>
    <row r="98" spans="1:20" ht="12" customHeight="1">
      <c r="A98" s="69" t="s">
        <v>20</v>
      </c>
      <c r="B98" s="173">
        <f t="shared" ref="B98:O100" si="98">B26/$Q26*100</f>
        <v>63.250796763912732</v>
      </c>
      <c r="C98" s="173">
        <f t="shared" si="98"/>
        <v>66.903652856092179</v>
      </c>
      <c r="D98" s="173">
        <f t="shared" si="98"/>
        <v>69.453297376808038</v>
      </c>
      <c r="E98" s="173">
        <f t="shared" si="98"/>
        <v>71.561657268938475</v>
      </c>
      <c r="F98" s="173">
        <f t="shared" si="98"/>
        <v>73.179700907085078</v>
      </c>
      <c r="G98" s="173">
        <f t="shared" si="98"/>
        <v>75.435155675410641</v>
      </c>
      <c r="H98" s="173">
        <f t="shared" si="98"/>
        <v>77.420936504045102</v>
      </c>
      <c r="I98" s="173">
        <f t="shared" si="98"/>
        <v>79.210590831086051</v>
      </c>
      <c r="J98" s="173">
        <f t="shared" si="98"/>
        <v>82.177004167688168</v>
      </c>
      <c r="K98" s="173">
        <f t="shared" si="98"/>
        <v>81.024760970826179</v>
      </c>
      <c r="L98" s="173">
        <f t="shared" si="98"/>
        <v>83.574405491542052</v>
      </c>
      <c r="M98" s="173">
        <f t="shared" si="98"/>
        <v>86.369208139249807</v>
      </c>
      <c r="N98" s="173">
        <f t="shared" si="98"/>
        <v>89.850453542534936</v>
      </c>
      <c r="O98" s="173">
        <f t="shared" si="98"/>
        <v>93.920078450600641</v>
      </c>
      <c r="P98" s="85">
        <f t="shared" si="97"/>
        <v>98.06325079676391</v>
      </c>
      <c r="Q98" s="75">
        <f t="shared" si="97"/>
        <v>100</v>
      </c>
      <c r="R98" s="85">
        <f t="shared" si="97"/>
        <v>102.40254964452073</v>
      </c>
      <c r="S98" s="85">
        <f t="shared" si="97"/>
        <v>105.51605785731797</v>
      </c>
      <c r="T98" s="85">
        <f t="shared" si="97"/>
        <v>108.4579553812209</v>
      </c>
    </row>
    <row r="99" spans="1:20" ht="12" customHeight="1">
      <c r="A99" s="70" t="s">
        <v>0</v>
      </c>
      <c r="B99" s="171">
        <f t="shared" si="98"/>
        <v>64.354674796747972</v>
      </c>
      <c r="C99" s="171">
        <f t="shared" si="98"/>
        <v>66.13313008130082</v>
      </c>
      <c r="D99" s="171">
        <f t="shared" si="98"/>
        <v>68.546747967479689</v>
      </c>
      <c r="E99" s="171">
        <f t="shared" si="98"/>
        <v>71.189024390243901</v>
      </c>
      <c r="F99" s="171">
        <f t="shared" si="98"/>
        <v>71.265243902439025</v>
      </c>
      <c r="G99" s="171">
        <f t="shared" si="98"/>
        <v>73.373983739837399</v>
      </c>
      <c r="H99" s="171">
        <f t="shared" si="98"/>
        <v>73.399390243902445</v>
      </c>
      <c r="I99" s="171">
        <f t="shared" si="98"/>
        <v>74.923780487804876</v>
      </c>
      <c r="J99" s="171">
        <f t="shared" si="98"/>
        <v>79.700203252032523</v>
      </c>
      <c r="K99" s="171">
        <f t="shared" si="98"/>
        <v>81.402439024390233</v>
      </c>
      <c r="L99" s="171">
        <f t="shared" si="98"/>
        <v>82.825203252032523</v>
      </c>
      <c r="M99" s="171">
        <f t="shared" si="98"/>
        <v>85.950203252032523</v>
      </c>
      <c r="N99" s="171">
        <f t="shared" si="98"/>
        <v>88.51626016260164</v>
      </c>
      <c r="O99" s="171">
        <f t="shared" si="98"/>
        <v>92.276422764227632</v>
      </c>
      <c r="P99" s="74">
        <f t="shared" si="97"/>
        <v>96.544715447154474</v>
      </c>
      <c r="Q99" s="93">
        <f t="shared" si="97"/>
        <v>100</v>
      </c>
      <c r="R99" s="74">
        <f t="shared" si="97"/>
        <v>101.95630081300813</v>
      </c>
      <c r="S99" s="74">
        <f t="shared" si="97"/>
        <v>104.34451219512195</v>
      </c>
      <c r="T99" s="74">
        <f t="shared" si="97"/>
        <v>107.97764227642277</v>
      </c>
    </row>
    <row r="100" spans="1:20" ht="12" customHeight="1">
      <c r="A100" s="70" t="s">
        <v>5</v>
      </c>
      <c r="B100" s="171">
        <f t="shared" si="98"/>
        <v>62.945886920650331</v>
      </c>
      <c r="C100" s="171">
        <f t="shared" si="98"/>
        <v>67.143897112351368</v>
      </c>
      <c r="D100" s="171">
        <f t="shared" si="98"/>
        <v>69.716088328075713</v>
      </c>
      <c r="E100" s="171">
        <f t="shared" si="98"/>
        <v>71.705896627032274</v>
      </c>
      <c r="F100" s="171">
        <f t="shared" si="98"/>
        <v>73.768502790584805</v>
      </c>
      <c r="G100" s="171">
        <f t="shared" si="98"/>
        <v>76.049502547925258</v>
      </c>
      <c r="H100" s="171">
        <f t="shared" si="98"/>
        <v>78.621693763649589</v>
      </c>
      <c r="I100" s="171">
        <f t="shared" si="98"/>
        <v>80.46590633341421</v>
      </c>
      <c r="J100" s="171">
        <f t="shared" si="98"/>
        <v>82.941033729677258</v>
      </c>
      <c r="K100" s="171">
        <f t="shared" si="98"/>
        <v>80.951225430720697</v>
      </c>
      <c r="L100" s="171">
        <f t="shared" si="98"/>
        <v>83.790342149963607</v>
      </c>
      <c r="M100" s="171">
        <f t="shared" si="98"/>
        <v>86.508129094879877</v>
      </c>
      <c r="N100" s="171">
        <f t="shared" si="98"/>
        <v>90.245086144139762</v>
      </c>
      <c r="O100" s="171">
        <f t="shared" si="98"/>
        <v>94.346032516379523</v>
      </c>
      <c r="P100" s="74">
        <f t="shared" si="97"/>
        <v>98.422712933753942</v>
      </c>
      <c r="Q100" s="93">
        <f t="shared" si="97"/>
        <v>100</v>
      </c>
      <c r="R100" s="74">
        <f t="shared" si="97"/>
        <v>102.49939335112836</v>
      </c>
      <c r="S100" s="74">
        <f t="shared" si="97"/>
        <v>105.79956321281243</v>
      </c>
      <c r="T100" s="74">
        <f t="shared" si="97"/>
        <v>108.56588206745937</v>
      </c>
    </row>
    <row r="101" spans="1:20" ht="12" customHeight="1">
      <c r="A101" s="1" t="s">
        <v>121</v>
      </c>
      <c r="B101" s="145"/>
      <c r="C101" s="145"/>
      <c r="D101" s="145"/>
      <c r="E101" s="145"/>
      <c r="F101" s="145"/>
      <c r="G101" s="145"/>
      <c r="H101" s="145"/>
      <c r="I101" s="145"/>
      <c r="J101" s="145"/>
      <c r="K101" s="145"/>
      <c r="L101" s="145"/>
      <c r="M101" s="145"/>
      <c r="N101" s="145"/>
      <c r="O101" s="145"/>
    </row>
    <row r="102" spans="1:20" ht="12" customHeight="1">
      <c r="A102" s="188" t="s">
        <v>152</v>
      </c>
      <c r="B102" s="188"/>
      <c r="C102" s="188"/>
      <c r="D102" s="188"/>
      <c r="E102" s="188"/>
      <c r="F102" s="188"/>
      <c r="G102" s="188"/>
      <c r="H102" s="188"/>
      <c r="I102" s="188"/>
      <c r="J102" s="188"/>
      <c r="K102" s="188"/>
      <c r="L102" s="188"/>
      <c r="M102" s="188"/>
      <c r="N102" s="188"/>
      <c r="O102" s="188"/>
      <c r="P102" s="188"/>
      <c r="Q102" s="188"/>
      <c r="R102" s="188"/>
      <c r="S102" s="188"/>
      <c r="T102" s="188"/>
    </row>
  </sheetData>
  <mergeCells count="8">
    <mergeCell ref="B78:T78"/>
    <mergeCell ref="A102:T102"/>
    <mergeCell ref="B54:T54"/>
    <mergeCell ref="A1:T1"/>
    <mergeCell ref="A3:A4"/>
    <mergeCell ref="B3:T3"/>
    <mergeCell ref="B6:T6"/>
    <mergeCell ref="B30:T30"/>
  </mergeCells>
  <hyperlinks>
    <hyperlink ref="A1:H1" location="Inhalt!A1" display="Inhalt!A1"/>
    <hyperlink ref="A1:I1" location="Inhaltsverzeichnis!E28" display="Inhaltsverzeichnis!E28"/>
    <hyperlink ref="A1:J1" location="Inhaltsverzeichnis!E30" display="Inhaltsverzeichnis!E30"/>
    <hyperlink ref="A1:M1" location="Inhaltsverzeichnis!E29" display="Inhaltsverzeichnis!E29"/>
    <hyperlink ref="A1:N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r:id="rId1"/>
  <headerFooter alignWithMargins="0">
    <oddHeader>&amp;C&amp;8– &amp;P –</oddHeader>
    <oddFooter>&amp;C&amp;7© Amt für Statistik Berlin-Brandenburg — SB P I 5 - j / 18 –  Brandenburg</oddFooter>
  </headerFooter>
  <rowBreaks count="1" manualBreakCount="1">
    <brk id="5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Grafik1</vt:lpstr>
      <vt:lpstr>Grafik2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'1'!Druckbereich</vt:lpstr>
      <vt:lpstr>'2'!Druckbereich</vt:lpstr>
      <vt:lpstr>'3'!Druckbereich</vt:lpstr>
      <vt:lpstr>'5'!Druckbereich</vt:lpstr>
      <vt:lpstr>'6'!Druckbereich</vt:lpstr>
      <vt:lpstr>Grafik2!Druckbereich</vt:lpstr>
      <vt:lpstr>Titel!Druckbereich</vt:lpstr>
      <vt:lpstr>'U4'!Druckbereich</vt:lpstr>
      <vt:lpstr>'1'!Drucktitel</vt:lpstr>
      <vt:lpstr>'2'!Drucktitel</vt:lpstr>
      <vt:lpstr>'3'!Drucktitel</vt:lpstr>
      <vt:lpstr>'4'!Drucktitel</vt:lpstr>
      <vt:lpstr>'5'!Drucktitel</vt:lpstr>
      <vt:lpstr>'6'!Drucktitel</vt:lpstr>
      <vt:lpstr>'7'!Drucktitel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Bruttoinlandsprodukt und Bruttowertschöpfung in den kreisfreien Städten und Landkreisen im Land Brandenburg 1992 und 1994 bis 2018</dc:title>
  <dc:subject>Volkswirtschaftliche Gesamtrechnungen</dc:subject>
  <dc:creator>Amt für Statistik Berlin-Brandenburg</dc:creator>
  <cp:keywords>Volkswirtschaftliche Gesamtrechnungen, Bruttoinlandsprodukt, Bruttowertschöpfung</cp:keywords>
  <cp:lastModifiedBy>Ilona Zimmermann</cp:lastModifiedBy>
  <cp:lastPrinted>2020-09-18T15:57:32Z</cp:lastPrinted>
  <dcterms:created xsi:type="dcterms:W3CDTF">2001-06-28T07:20:21Z</dcterms:created>
  <dcterms:modified xsi:type="dcterms:W3CDTF">2021-04-29T15:27:01Z</dcterms:modified>
  <cp:category>Statistischer Bericht P I 5 - j / 18</cp:category>
</cp:coreProperties>
</file>