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'T1'!$A$1:$K$258</definedName>
    <definedName name="_xlnm.Print_Area" localSheetId="4">'T2'!$A$1:$U$131</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K118" i="77" l="1"/>
  <c r="K83" i="77"/>
  <c r="J110" i="77"/>
  <c r="J100" i="77"/>
  <c r="J80" i="77"/>
  <c r="H105" i="77"/>
  <c r="E93" i="77"/>
  <c r="E88" i="77"/>
  <c r="D115" i="77"/>
  <c r="C88" i="77"/>
  <c r="C78" i="77"/>
  <c r="K117" i="78"/>
  <c r="I76" i="78"/>
  <c r="I129" i="77"/>
  <c r="G129" i="77"/>
  <c r="B129" i="77"/>
  <c r="H128" i="77"/>
  <c r="H126" i="77"/>
  <c r="F126" i="77"/>
  <c r="I124" i="77"/>
  <c r="G124" i="77"/>
  <c r="K123" i="77"/>
  <c r="J121" i="77"/>
  <c r="D121" i="77"/>
  <c r="K120" i="77"/>
  <c r="D120" i="77"/>
  <c r="C120" i="77"/>
  <c r="K119" i="77"/>
  <c r="E119" i="77"/>
  <c r="C119" i="77"/>
  <c r="J116" i="77"/>
  <c r="H116" i="77"/>
  <c r="K115" i="77"/>
  <c r="G115" i="77"/>
  <c r="K114" i="77"/>
  <c r="I114" i="77"/>
  <c r="C114" i="77"/>
  <c r="B114" i="77"/>
  <c r="K113" i="77"/>
  <c r="H111" i="77"/>
  <c r="F111" i="77"/>
  <c r="H110" i="77"/>
  <c r="K109" i="77"/>
  <c r="I109" i="77"/>
  <c r="C109" i="77"/>
  <c r="F106" i="77"/>
  <c r="D106" i="77"/>
  <c r="G105" i="77"/>
  <c r="C105" i="77"/>
  <c r="G104" i="77"/>
  <c r="E104" i="77"/>
  <c r="J101" i="77"/>
  <c r="H101" i="77"/>
  <c r="K100" i="77"/>
  <c r="K99" i="77"/>
  <c r="I99" i="77"/>
  <c r="C99" i="77"/>
  <c r="B99" i="77"/>
  <c r="F96" i="77"/>
  <c r="D96" i="77"/>
  <c r="J95" i="77"/>
  <c r="G95" i="77"/>
  <c r="C95" i="77"/>
  <c r="G94" i="77"/>
  <c r="E94" i="77"/>
  <c r="J91" i="77"/>
  <c r="D91" i="77"/>
  <c r="K90" i="77"/>
  <c r="K89" i="77"/>
  <c r="I89" i="77"/>
  <c r="C89" i="77"/>
  <c r="B89" i="77"/>
  <c r="J86" i="77"/>
  <c r="H86" i="77"/>
  <c r="K85" i="77"/>
  <c r="G85" i="77"/>
  <c r="I84" i="77"/>
  <c r="G84" i="77"/>
  <c r="B84" i="77"/>
  <c r="E83" i="77"/>
  <c r="H81" i="77"/>
  <c r="F81" i="77"/>
  <c r="H80" i="77"/>
  <c r="K79" i="77"/>
  <c r="I79" i="77"/>
  <c r="B78" i="77"/>
  <c r="J76" i="77"/>
  <c r="H76" i="77"/>
  <c r="K75" i="77"/>
  <c r="G75" i="77"/>
  <c r="I74" i="77"/>
  <c r="G74" i="77"/>
  <c r="B74" i="77"/>
  <c r="K73" i="77"/>
  <c r="I73" i="77"/>
  <c r="D93" i="78" l="1"/>
  <c r="N106" i="78"/>
  <c r="C75" i="77"/>
  <c r="C80" i="77"/>
  <c r="C85" i="77"/>
  <c r="C90" i="77"/>
  <c r="C100" i="77"/>
  <c r="C110" i="77"/>
  <c r="C115" i="77"/>
  <c r="D128" i="77"/>
  <c r="G80" i="77"/>
  <c r="G90" i="77"/>
  <c r="G100" i="77"/>
  <c r="G110" i="77"/>
  <c r="G120" i="77"/>
  <c r="K80" i="77"/>
  <c r="K95" i="77"/>
  <c r="K105" i="77"/>
  <c r="K110" i="77"/>
  <c r="C190" i="77"/>
  <c r="B79" i="77"/>
  <c r="B109" i="77"/>
  <c r="G88" i="78"/>
  <c r="L99" i="78"/>
  <c r="C79" i="77"/>
  <c r="B94" i="77"/>
  <c r="B104" i="77"/>
  <c r="B119" i="77"/>
  <c r="E71" i="78"/>
  <c r="J77" i="78"/>
  <c r="S78" i="78"/>
  <c r="D84" i="78"/>
  <c r="N92" i="78"/>
  <c r="B97" i="78"/>
  <c r="O98" i="78"/>
  <c r="N102" i="78"/>
  <c r="K103" i="78"/>
  <c r="L109" i="78"/>
  <c r="J112" i="78"/>
  <c r="L114" i="78"/>
  <c r="I116" i="78"/>
  <c r="C74" i="77"/>
  <c r="C84" i="77"/>
  <c r="C94" i="77"/>
  <c r="C104" i="77"/>
  <c r="C124" i="77"/>
  <c r="C129" i="77"/>
  <c r="D76" i="77"/>
  <c r="D81" i="77"/>
  <c r="D86" i="77"/>
  <c r="D101" i="77"/>
  <c r="D111" i="77"/>
  <c r="D116" i="77"/>
  <c r="D126" i="77"/>
  <c r="E74" i="77"/>
  <c r="E79" i="77"/>
  <c r="E84" i="77"/>
  <c r="E89" i="77"/>
  <c r="E99" i="77"/>
  <c r="E109" i="77"/>
  <c r="E114" i="77"/>
  <c r="E124" i="77"/>
  <c r="E129" i="77"/>
  <c r="F76" i="77"/>
  <c r="F86" i="77"/>
  <c r="F91" i="77"/>
  <c r="F101" i="77"/>
  <c r="F116" i="77"/>
  <c r="F121" i="77"/>
  <c r="G79" i="77"/>
  <c r="G89" i="77"/>
  <c r="G99" i="77"/>
  <c r="G109" i="77"/>
  <c r="G114" i="77"/>
  <c r="G119" i="77"/>
  <c r="H91" i="77"/>
  <c r="H96" i="77"/>
  <c r="H106" i="77"/>
  <c r="H121" i="77"/>
  <c r="I94" i="77"/>
  <c r="I104" i="77"/>
  <c r="I119" i="77"/>
  <c r="J81" i="77"/>
  <c r="J96" i="77"/>
  <c r="J106" i="77"/>
  <c r="J111" i="77"/>
  <c r="J126" i="77"/>
  <c r="K74" i="77"/>
  <c r="K84" i="77"/>
  <c r="K94" i="77"/>
  <c r="K104" i="77"/>
  <c r="K124" i="77"/>
  <c r="K129" i="77"/>
  <c r="D73" i="78"/>
  <c r="M74" i="78"/>
  <c r="N76" i="78"/>
  <c r="R81" i="78"/>
  <c r="H83" i="78"/>
  <c r="P88" i="78"/>
  <c r="C121" i="77"/>
  <c r="D79" i="77"/>
  <c r="E81" i="77"/>
  <c r="G101" i="77"/>
  <c r="J74" i="77"/>
  <c r="K126" i="77"/>
  <c r="J190" i="77"/>
  <c r="F190" i="77"/>
  <c r="I84" i="78"/>
  <c r="K97" i="78"/>
  <c r="B73" i="77"/>
  <c r="B83" i="77"/>
  <c r="B123" i="77"/>
  <c r="B128" i="77"/>
  <c r="T71" i="78"/>
  <c r="G74" i="78"/>
  <c r="O79" i="78"/>
  <c r="B83" i="78"/>
  <c r="L86" i="78"/>
  <c r="S89" i="78"/>
  <c r="G94" i="78"/>
  <c r="P126" i="78"/>
  <c r="C73" i="77"/>
  <c r="C83" i="77"/>
  <c r="C103" i="77"/>
  <c r="C108" i="77"/>
  <c r="C118" i="77"/>
  <c r="C123" i="77"/>
  <c r="D90" i="77"/>
  <c r="D95" i="77"/>
  <c r="D100" i="77"/>
  <c r="D125" i="77"/>
  <c r="E108" i="77"/>
  <c r="E113" i="77"/>
  <c r="H75" i="77"/>
  <c r="H85" i="77"/>
  <c r="H90" i="77"/>
  <c r="H100" i="77"/>
  <c r="H120" i="77"/>
  <c r="I78" i="77"/>
  <c r="J90" i="77"/>
  <c r="J115" i="77"/>
  <c r="J120" i="77"/>
  <c r="K78" i="77"/>
  <c r="K88" i="77"/>
  <c r="K93" i="77"/>
  <c r="K98" i="77"/>
  <c r="K103" i="77"/>
  <c r="K128" i="77"/>
  <c r="E190" i="77"/>
  <c r="E116" i="77"/>
  <c r="F129" i="77"/>
  <c r="H129" i="77"/>
  <c r="I91" i="77"/>
  <c r="D71" i="78"/>
  <c r="J73" i="78"/>
  <c r="Q77" i="78"/>
  <c r="N78" i="78"/>
  <c r="D81" i="78"/>
  <c r="L91" i="78"/>
  <c r="M112" i="78"/>
  <c r="C93" i="77"/>
  <c r="D75" i="77"/>
  <c r="D80" i="77"/>
  <c r="D85" i="77"/>
  <c r="D110" i="77"/>
  <c r="E78" i="77"/>
  <c r="E98" i="77"/>
  <c r="E123" i="77"/>
  <c r="G73" i="77"/>
  <c r="G83" i="77"/>
  <c r="J75" i="77"/>
  <c r="J105" i="77"/>
  <c r="K108" i="77"/>
  <c r="E74" i="78"/>
  <c r="D78" i="78"/>
  <c r="I79" i="78"/>
  <c r="S82" i="78"/>
  <c r="B86" i="78"/>
  <c r="I89" i="78"/>
  <c r="P93" i="78"/>
  <c r="D98" i="78"/>
  <c r="E104" i="78"/>
  <c r="B106" i="78"/>
  <c r="J111" i="78"/>
  <c r="C130" i="77"/>
  <c r="F89" i="77"/>
  <c r="I106" i="77"/>
  <c r="I121" i="77"/>
  <c r="J79" i="77"/>
  <c r="I72" i="78"/>
  <c r="E82" i="78"/>
  <c r="E87" i="78"/>
  <c r="S94" i="78"/>
  <c r="M107" i="78"/>
  <c r="K109" i="78"/>
  <c r="R118" i="78"/>
  <c r="L121" i="78"/>
  <c r="C98" i="77"/>
  <c r="C113" i="77"/>
  <c r="D105" i="77"/>
  <c r="E73" i="77"/>
  <c r="E103" i="77"/>
  <c r="E118" i="77"/>
  <c r="E128" i="77"/>
  <c r="F75" i="77"/>
  <c r="G78" i="77"/>
  <c r="G128" i="77"/>
  <c r="H95" i="77"/>
  <c r="H115" i="77"/>
  <c r="I83" i="77"/>
  <c r="J85" i="77"/>
  <c r="I71" i="78"/>
  <c r="N72" i="78"/>
  <c r="S73" i="78"/>
  <c r="R77" i="78"/>
  <c r="I81" i="78"/>
  <c r="N82" i="78"/>
  <c r="N87" i="78"/>
  <c r="B92" i="78"/>
  <c r="I96" i="78"/>
  <c r="E101" i="78"/>
  <c r="B102" i="78"/>
  <c r="M111" i="78"/>
  <c r="M116" i="78"/>
  <c r="J117" i="78"/>
  <c r="S118" i="78"/>
  <c r="E121" i="78"/>
  <c r="G128" i="78"/>
  <c r="G123" i="78"/>
  <c r="E91" i="77"/>
  <c r="E101" i="77"/>
  <c r="F74" i="77"/>
  <c r="F99" i="77"/>
  <c r="F109" i="77"/>
  <c r="F119" i="77"/>
  <c r="G126" i="77"/>
  <c r="I111" i="77"/>
  <c r="I116" i="77"/>
  <c r="J89" i="77"/>
  <c r="J99" i="77"/>
  <c r="J109" i="77"/>
  <c r="J119" i="77"/>
  <c r="J129" i="77"/>
  <c r="B190" i="77"/>
  <c r="B130" i="77"/>
  <c r="B88" i="77"/>
  <c r="B98" i="77"/>
  <c r="B108" i="77"/>
  <c r="B113" i="77"/>
  <c r="B118" i="77"/>
  <c r="H71" i="78"/>
  <c r="P71" i="78"/>
  <c r="M72" i="78"/>
  <c r="F73" i="78"/>
  <c r="N73" i="78"/>
  <c r="C74" i="78"/>
  <c r="K74" i="78"/>
  <c r="S74" i="78"/>
  <c r="H76" i="78"/>
  <c r="P76" i="78"/>
  <c r="E77" i="78"/>
  <c r="M77" i="78"/>
  <c r="G79" i="78"/>
  <c r="H81" i="78"/>
  <c r="T81" i="78"/>
  <c r="I82" i="78"/>
  <c r="R83" i="78"/>
  <c r="O84" i="78"/>
  <c r="H86" i="78"/>
  <c r="I87" i="78"/>
  <c r="F88" i="78"/>
  <c r="C89" i="78"/>
  <c r="O89" i="78"/>
  <c r="P91" i="78"/>
  <c r="M92" i="78"/>
  <c r="J93" i="78"/>
  <c r="T96" i="78"/>
  <c r="Q97" i="78"/>
  <c r="J108" i="78"/>
  <c r="S109" i="78"/>
  <c r="T111" i="78"/>
  <c r="J113" i="78"/>
  <c r="K114" i="78"/>
  <c r="B118" i="78"/>
  <c r="K119" i="78"/>
  <c r="I122" i="78"/>
  <c r="L126" i="78"/>
  <c r="Q127" i="78"/>
  <c r="C128" i="77"/>
  <c r="F80" i="77"/>
  <c r="F85" i="77"/>
  <c r="F90" i="77"/>
  <c r="F95" i="77"/>
  <c r="F100" i="77"/>
  <c r="F105" i="77"/>
  <c r="F110" i="77"/>
  <c r="F115" i="77"/>
  <c r="F120" i="77"/>
  <c r="F130" i="77"/>
  <c r="G88" i="77"/>
  <c r="G93" i="77"/>
  <c r="G98" i="77"/>
  <c r="G103" i="77"/>
  <c r="G108" i="77"/>
  <c r="G113" i="77"/>
  <c r="G118" i="77"/>
  <c r="G123" i="77"/>
  <c r="H125" i="77"/>
  <c r="I88" i="77"/>
  <c r="I93" i="77"/>
  <c r="I98" i="77"/>
  <c r="I103" i="77"/>
  <c r="I108" i="77"/>
  <c r="I113" i="77"/>
  <c r="I118" i="77"/>
  <c r="I123" i="77"/>
  <c r="I128" i="77"/>
  <c r="J125" i="77"/>
  <c r="J130" i="77"/>
  <c r="F125" i="77"/>
  <c r="H190" i="77"/>
  <c r="C101" i="77"/>
  <c r="C126" i="77"/>
  <c r="D129" i="77"/>
  <c r="E76" i="77"/>
  <c r="E86" i="77"/>
  <c r="E96" i="77"/>
  <c r="E106" i="77"/>
  <c r="E111" i="77"/>
  <c r="E121" i="77"/>
  <c r="F79" i="77"/>
  <c r="F84" i="77"/>
  <c r="F94" i="77"/>
  <c r="F104" i="77"/>
  <c r="F114" i="77"/>
  <c r="F124" i="77"/>
  <c r="G121" i="77"/>
  <c r="H79" i="77"/>
  <c r="I76" i="77"/>
  <c r="I81" i="77"/>
  <c r="I86" i="77"/>
  <c r="I96" i="77"/>
  <c r="I101" i="77"/>
  <c r="J84" i="77"/>
  <c r="J94" i="77"/>
  <c r="J104" i="77"/>
  <c r="J114" i="77"/>
  <c r="J124" i="77"/>
  <c r="B93" i="77"/>
  <c r="B103" i="77"/>
  <c r="L71" i="78"/>
  <c r="Q72" i="78"/>
  <c r="D76" i="78"/>
  <c r="T76" i="78"/>
  <c r="B78" i="78"/>
  <c r="J78" i="78"/>
  <c r="R78" i="78"/>
  <c r="K79" i="78"/>
  <c r="L81" i="78"/>
  <c r="Q82" i="78"/>
  <c r="F83" i="78"/>
  <c r="N83" i="78"/>
  <c r="C84" i="78"/>
  <c r="K84" i="78"/>
  <c r="B88" i="78"/>
  <c r="R88" i="78"/>
  <c r="I92" i="78"/>
  <c r="F93" i="78"/>
  <c r="C94" i="78"/>
  <c r="D96" i="78"/>
  <c r="P96" i="78"/>
  <c r="M97" i="78"/>
  <c r="J98" i="78"/>
  <c r="N108" i="78"/>
  <c r="C109" i="78"/>
  <c r="D111" i="78"/>
  <c r="B113" i="78"/>
  <c r="T116" i="78"/>
  <c r="F118" i="78"/>
  <c r="O119" i="78"/>
  <c r="E122" i="78"/>
  <c r="J128" i="78"/>
  <c r="J123" i="78"/>
  <c r="K124" i="78"/>
  <c r="B72" i="78"/>
  <c r="C73" i="78"/>
  <c r="K73" i="78"/>
  <c r="L74" i="78"/>
  <c r="B77" i="78"/>
  <c r="G78" i="78"/>
  <c r="P79" i="78"/>
  <c r="Q81" i="78"/>
  <c r="F82" i="78"/>
  <c r="G83" i="78"/>
  <c r="T84" i="78"/>
  <c r="M86" i="78"/>
  <c r="H89" i="78"/>
  <c r="T89" i="78"/>
  <c r="D99" i="78"/>
  <c r="C103" i="78"/>
  <c r="S103" i="78"/>
  <c r="L104" i="78"/>
  <c r="I106" i="78"/>
  <c r="B107" i="78"/>
  <c r="C108" i="78"/>
  <c r="B112" i="78"/>
  <c r="C113" i="78"/>
  <c r="S113" i="78"/>
  <c r="D114" i="78"/>
  <c r="T114" i="78"/>
  <c r="L124" i="78"/>
  <c r="N127" i="78"/>
  <c r="H130" i="77"/>
  <c r="D130" i="77"/>
  <c r="J71" i="78"/>
  <c r="N71" i="78"/>
  <c r="G72" i="78"/>
  <c r="P73" i="78"/>
  <c r="B76" i="78"/>
  <c r="K77" i="78"/>
  <c r="L78" i="78"/>
  <c r="T78" i="78"/>
  <c r="B81" i="78"/>
  <c r="K82" i="78"/>
  <c r="P83" i="78"/>
  <c r="C87" i="78"/>
  <c r="O87" i="78"/>
  <c r="J91" i="78"/>
  <c r="C92" i="78"/>
  <c r="Q94" i="78"/>
  <c r="J96" i="78"/>
  <c r="P98" i="78"/>
  <c r="I99" i="78"/>
  <c r="F101" i="78"/>
  <c r="K107" i="78"/>
  <c r="L113" i="78"/>
  <c r="I130" i="77"/>
  <c r="G190" i="77"/>
  <c r="B76" i="77"/>
  <c r="B81" i="77"/>
  <c r="B86" i="77"/>
  <c r="B91" i="77"/>
  <c r="B96" i="77"/>
  <c r="B101" i="77"/>
  <c r="B106" i="77"/>
  <c r="B111" i="77"/>
  <c r="B116" i="77"/>
  <c r="B121" i="77"/>
  <c r="B126" i="77"/>
  <c r="C71" i="78"/>
  <c r="G71" i="78"/>
  <c r="K71" i="78"/>
  <c r="O71" i="78"/>
  <c r="S71" i="78"/>
  <c r="D72" i="78"/>
  <c r="H72" i="78"/>
  <c r="L72" i="78"/>
  <c r="P72" i="78"/>
  <c r="T72" i="78"/>
  <c r="E73" i="78"/>
  <c r="I73" i="78"/>
  <c r="M73" i="78"/>
  <c r="Q73" i="78"/>
  <c r="B74" i="78"/>
  <c r="F74" i="78"/>
  <c r="J74" i="78"/>
  <c r="N74" i="78"/>
  <c r="R74" i="78"/>
  <c r="C76" i="78"/>
  <c r="G76" i="78"/>
  <c r="K76" i="78"/>
  <c r="O76" i="78"/>
  <c r="S76" i="78"/>
  <c r="D77" i="78"/>
  <c r="H77" i="78"/>
  <c r="L77" i="78"/>
  <c r="P77" i="78"/>
  <c r="T77" i="78"/>
  <c r="E78" i="78"/>
  <c r="I78" i="78"/>
  <c r="M78" i="78"/>
  <c r="Q78" i="78"/>
  <c r="B79" i="78"/>
  <c r="F79" i="78"/>
  <c r="J79" i="78"/>
  <c r="N79" i="78"/>
  <c r="R79" i="78"/>
  <c r="C81" i="78"/>
  <c r="G81" i="78"/>
  <c r="K81" i="78"/>
  <c r="O81" i="78"/>
  <c r="S81" i="78"/>
  <c r="D82" i="78"/>
  <c r="H82" i="78"/>
  <c r="L82" i="78"/>
  <c r="P82" i="78"/>
  <c r="T82" i="78"/>
  <c r="E83" i="78"/>
  <c r="I83" i="78"/>
  <c r="M83" i="78"/>
  <c r="Q83" i="78"/>
  <c r="B84" i="78"/>
  <c r="F84" i="78"/>
  <c r="J84" i="78"/>
  <c r="N84" i="78"/>
  <c r="R84" i="78"/>
  <c r="C86" i="78"/>
  <c r="G86" i="78"/>
  <c r="K86" i="78"/>
  <c r="O86" i="78"/>
  <c r="S86" i="78"/>
  <c r="D87" i="78"/>
  <c r="H87" i="78"/>
  <c r="L87" i="78"/>
  <c r="P87" i="78"/>
  <c r="T87" i="78"/>
  <c r="E88" i="78"/>
  <c r="I88" i="78"/>
  <c r="M88" i="78"/>
  <c r="Q88" i="78"/>
  <c r="B89" i="78"/>
  <c r="F89" i="78"/>
  <c r="J89" i="78"/>
  <c r="N89" i="78"/>
  <c r="R89" i="78"/>
  <c r="C91" i="78"/>
  <c r="G91" i="78"/>
  <c r="K91" i="78"/>
  <c r="O91" i="78"/>
  <c r="S91" i="78"/>
  <c r="D92" i="78"/>
  <c r="H92" i="78"/>
  <c r="L92" i="78"/>
  <c r="P92" i="78"/>
  <c r="T92" i="78"/>
  <c r="E93" i="78"/>
  <c r="I93" i="78"/>
  <c r="M93" i="78"/>
  <c r="Q93" i="78"/>
  <c r="B94" i="78"/>
  <c r="F94" i="78"/>
  <c r="J94" i="78"/>
  <c r="N94" i="78"/>
  <c r="R94" i="78"/>
  <c r="C96" i="78"/>
  <c r="G96" i="78"/>
  <c r="K96" i="78"/>
  <c r="O96" i="78"/>
  <c r="S96" i="78"/>
  <c r="D97" i="78"/>
  <c r="H97" i="78"/>
  <c r="L97" i="78"/>
  <c r="P97" i="78"/>
  <c r="T97" i="78"/>
  <c r="E98" i="78"/>
  <c r="I98" i="78"/>
  <c r="M98" i="78"/>
  <c r="Q98" i="78"/>
  <c r="B99" i="78"/>
  <c r="F99" i="78"/>
  <c r="J99" i="78"/>
  <c r="N99" i="78"/>
  <c r="R99" i="78"/>
  <c r="C101" i="78"/>
  <c r="G101" i="78"/>
  <c r="K101" i="78"/>
  <c r="O101" i="78"/>
  <c r="S101" i="78"/>
  <c r="D102" i="78"/>
  <c r="H102" i="78"/>
  <c r="L102" i="78"/>
  <c r="P102" i="78"/>
  <c r="T102" i="78"/>
  <c r="E103" i="78"/>
  <c r="I103" i="78"/>
  <c r="M103" i="78"/>
  <c r="Q103" i="78"/>
  <c r="B104" i="78"/>
  <c r="F104" i="78"/>
  <c r="J104" i="78"/>
  <c r="N104" i="78"/>
  <c r="R104" i="78"/>
  <c r="C106" i="78"/>
  <c r="G106" i="78"/>
  <c r="K106" i="78"/>
  <c r="O106" i="78"/>
  <c r="S106" i="78"/>
  <c r="D107" i="78"/>
  <c r="H107" i="78"/>
  <c r="L107" i="78"/>
  <c r="P107" i="78"/>
  <c r="T107" i="78"/>
  <c r="E108" i="78"/>
  <c r="I108" i="78"/>
  <c r="M108" i="78"/>
  <c r="Q108" i="78"/>
  <c r="B109" i="78"/>
  <c r="F109" i="78"/>
  <c r="J109" i="78"/>
  <c r="N109" i="78"/>
  <c r="R109" i="78"/>
  <c r="C111" i="78"/>
  <c r="G111" i="78"/>
  <c r="K111" i="78"/>
  <c r="O111" i="78"/>
  <c r="S111" i="78"/>
  <c r="D112" i="78"/>
  <c r="L112" i="78"/>
  <c r="T112" i="78"/>
  <c r="I113" i="78"/>
  <c r="Q113" i="78"/>
  <c r="J114" i="78"/>
  <c r="R114" i="78"/>
  <c r="G116" i="78"/>
  <c r="K116" i="78"/>
  <c r="S116" i="78"/>
  <c r="H117" i="78"/>
  <c r="T117" i="78"/>
  <c r="I118" i="78"/>
  <c r="Q118" i="78"/>
  <c r="B119" i="78"/>
  <c r="J119" i="78"/>
  <c r="R119" i="78"/>
  <c r="G121" i="78"/>
  <c r="O121" i="78"/>
  <c r="D122" i="78"/>
  <c r="L122" i="78"/>
  <c r="P122" i="78"/>
  <c r="E123" i="78"/>
  <c r="E128" i="78"/>
  <c r="M123" i="78"/>
  <c r="M128" i="78"/>
  <c r="B124" i="78"/>
  <c r="J124" i="78"/>
  <c r="R124" i="78"/>
  <c r="G126" i="78"/>
  <c r="O126" i="78"/>
  <c r="D127" i="78"/>
  <c r="L127" i="78"/>
  <c r="T127" i="78"/>
  <c r="C76" i="77"/>
  <c r="C86" i="77"/>
  <c r="C91" i="77"/>
  <c r="C96" i="77"/>
  <c r="C106" i="77"/>
  <c r="C111" i="77"/>
  <c r="C116" i="77"/>
  <c r="D74" i="77"/>
  <c r="D84" i="77"/>
  <c r="D94" i="77"/>
  <c r="D104" i="77"/>
  <c r="D114" i="77"/>
  <c r="D119" i="77"/>
  <c r="D124" i="77"/>
  <c r="G76" i="77"/>
  <c r="G86" i="77"/>
  <c r="G91" i="77"/>
  <c r="G96" i="77"/>
  <c r="G106" i="77"/>
  <c r="G111" i="77"/>
  <c r="G116" i="77"/>
  <c r="H74" i="77"/>
  <c r="H84" i="77"/>
  <c r="H94" i="77"/>
  <c r="H104" i="77"/>
  <c r="H114" i="77"/>
  <c r="H119" i="77"/>
  <c r="H124" i="77"/>
  <c r="M71" i="78"/>
  <c r="Q71" i="78"/>
  <c r="F72" i="78"/>
  <c r="J72" i="78"/>
  <c r="R72" i="78"/>
  <c r="G73" i="78"/>
  <c r="O73" i="78"/>
  <c r="D74" i="78"/>
  <c r="H74" i="78"/>
  <c r="P74" i="78"/>
  <c r="T74" i="78"/>
  <c r="E76" i="78"/>
  <c r="M76" i="78"/>
  <c r="Q76" i="78"/>
  <c r="F77" i="78"/>
  <c r="N77" i="78"/>
  <c r="C78" i="78"/>
  <c r="K78" i="78"/>
  <c r="O78" i="78"/>
  <c r="D79" i="78"/>
  <c r="H79" i="78"/>
  <c r="L79" i="78"/>
  <c r="T79" i="78"/>
  <c r="E81" i="78"/>
  <c r="M81" i="78"/>
  <c r="B82" i="78"/>
  <c r="J82" i="78"/>
  <c r="R82" i="78"/>
  <c r="C83" i="78"/>
  <c r="K83" i="78"/>
  <c r="O83" i="78"/>
  <c r="S83" i="78"/>
  <c r="H84" i="78"/>
  <c r="L84" i="78"/>
  <c r="P84" i="78"/>
  <c r="E86" i="78"/>
  <c r="I86" i="78"/>
  <c r="Q86" i="78"/>
  <c r="B87" i="78"/>
  <c r="F87" i="78"/>
  <c r="J87" i="78"/>
  <c r="R87" i="78"/>
  <c r="C88" i="78"/>
  <c r="K88" i="78"/>
  <c r="O88" i="78"/>
  <c r="S88" i="78"/>
  <c r="D89" i="78"/>
  <c r="L89" i="78"/>
  <c r="P89" i="78"/>
  <c r="E91" i="78"/>
  <c r="I91" i="78"/>
  <c r="M91" i="78"/>
  <c r="Q91" i="78"/>
  <c r="F92" i="78"/>
  <c r="J92" i="78"/>
  <c r="R92" i="78"/>
  <c r="C93" i="78"/>
  <c r="K93" i="78"/>
  <c r="L94" i="78"/>
  <c r="E96" i="78"/>
  <c r="F97" i="78"/>
  <c r="R97" i="78"/>
  <c r="H94" i="78"/>
  <c r="H112" i="78"/>
  <c r="P112" i="78"/>
  <c r="E113" i="78"/>
  <c r="M113" i="78"/>
  <c r="B114" i="78"/>
  <c r="F114" i="78"/>
  <c r="N114" i="78"/>
  <c r="C116" i="78"/>
  <c r="O116" i="78"/>
  <c r="D117" i="78"/>
  <c r="L117" i="78"/>
  <c r="P117" i="78"/>
  <c r="E118" i="78"/>
  <c r="M118" i="78"/>
  <c r="F119" i="78"/>
  <c r="N119" i="78"/>
  <c r="C121" i="78"/>
  <c r="K121" i="78"/>
  <c r="S121" i="78"/>
  <c r="H122" i="78"/>
  <c r="T122" i="78"/>
  <c r="I123" i="78"/>
  <c r="I128" i="78"/>
  <c r="Q123" i="78"/>
  <c r="Q128" i="78"/>
  <c r="F124" i="78"/>
  <c r="N124" i="78"/>
  <c r="C126" i="78"/>
  <c r="K126" i="78"/>
  <c r="S126" i="78"/>
  <c r="H127" i="78"/>
  <c r="P127" i="78"/>
  <c r="C81" i="77"/>
  <c r="D89" i="77"/>
  <c r="D99" i="77"/>
  <c r="D109" i="77"/>
  <c r="E126" i="77"/>
  <c r="G81" i="77"/>
  <c r="H89" i="77"/>
  <c r="H99" i="77"/>
  <c r="H109" i="77"/>
  <c r="I126" i="77"/>
  <c r="B75" i="77"/>
  <c r="B80" i="77"/>
  <c r="B85" i="77"/>
  <c r="B90" i="77"/>
  <c r="B95" i="77"/>
  <c r="B100" i="77"/>
  <c r="B105" i="77"/>
  <c r="B110" i="77"/>
  <c r="B115" i="77"/>
  <c r="B120" i="77"/>
  <c r="B125" i="77"/>
  <c r="B71" i="78"/>
  <c r="F71" i="78"/>
  <c r="R71" i="78"/>
  <c r="C72" i="78"/>
  <c r="K72" i="78"/>
  <c r="O72" i="78"/>
  <c r="S72" i="78"/>
  <c r="H73" i="78"/>
  <c r="L73" i="78"/>
  <c r="T73" i="78"/>
  <c r="I74" i="78"/>
  <c r="Q74" i="78"/>
  <c r="F76" i="78"/>
  <c r="J76" i="78"/>
  <c r="R76" i="78"/>
  <c r="C77" i="78"/>
  <c r="G77" i="78"/>
  <c r="O77" i="78"/>
  <c r="S77" i="78"/>
  <c r="H78" i="78"/>
  <c r="P78" i="78"/>
  <c r="E79" i="78"/>
  <c r="M79" i="78"/>
  <c r="Q79" i="78"/>
  <c r="F81" i="78"/>
  <c r="J81" i="78"/>
  <c r="N81" i="78"/>
  <c r="C82" i="78"/>
  <c r="G82" i="78"/>
  <c r="O82" i="78"/>
  <c r="D83" i="78"/>
  <c r="L83" i="78"/>
  <c r="T83" i="78"/>
  <c r="E84" i="78"/>
  <c r="M84" i="78"/>
  <c r="Q84" i="78"/>
  <c r="F86" i="78"/>
  <c r="J86" i="78"/>
  <c r="N86" i="78"/>
  <c r="R86" i="78"/>
  <c r="G87" i="78"/>
  <c r="K87" i="78"/>
  <c r="S87" i="78"/>
  <c r="D88" i="78"/>
  <c r="H88" i="78"/>
  <c r="L88" i="78"/>
  <c r="T88" i="78"/>
  <c r="E89" i="78"/>
  <c r="M89" i="78"/>
  <c r="Q89" i="78"/>
  <c r="B91" i="78"/>
  <c r="F91" i="78"/>
  <c r="N91" i="78"/>
  <c r="R91" i="78"/>
  <c r="G92" i="78"/>
  <c r="K92" i="78"/>
  <c r="O92" i="78"/>
  <c r="S92" i="78"/>
  <c r="H93" i="78"/>
  <c r="L93" i="78"/>
  <c r="T93" i="78"/>
  <c r="E94" i="78"/>
  <c r="I94" i="78"/>
  <c r="M94" i="78"/>
  <c r="B96" i="78"/>
  <c r="F96" i="78"/>
  <c r="N96" i="78"/>
  <c r="R96" i="78"/>
  <c r="C97" i="78"/>
  <c r="G97" i="78"/>
  <c r="O97" i="78"/>
  <c r="S97" i="78"/>
  <c r="H98" i="78"/>
  <c r="L98" i="78"/>
  <c r="T98" i="78"/>
  <c r="E99" i="78"/>
  <c r="M99" i="78"/>
  <c r="Q99" i="78"/>
  <c r="B101" i="78"/>
  <c r="J101" i="78"/>
  <c r="N101" i="78"/>
  <c r="R101" i="78"/>
  <c r="C102" i="78"/>
  <c r="G102" i="78"/>
  <c r="K102" i="78"/>
  <c r="O102" i="78"/>
  <c r="S102" i="78"/>
  <c r="D103" i="78"/>
  <c r="H103" i="78"/>
  <c r="L103" i="78"/>
  <c r="P103" i="78"/>
  <c r="T103" i="78"/>
  <c r="I104" i="78"/>
  <c r="M104" i="78"/>
  <c r="Q104" i="78"/>
  <c r="F106" i="78"/>
  <c r="J106" i="78"/>
  <c r="R106" i="78"/>
  <c r="C107" i="78"/>
  <c r="G107" i="78"/>
  <c r="O107" i="78"/>
  <c r="S107" i="78"/>
  <c r="D108" i="78"/>
  <c r="H108" i="78"/>
  <c r="L108" i="78"/>
  <c r="P108" i="78"/>
  <c r="T108" i="78"/>
  <c r="E109" i="78"/>
  <c r="I109" i="78"/>
  <c r="M109" i="78"/>
  <c r="Q109" i="78"/>
  <c r="B111" i="78"/>
  <c r="F111" i="78"/>
  <c r="N111" i="78"/>
  <c r="R111" i="78"/>
  <c r="C112" i="78"/>
  <c r="G112" i="78"/>
  <c r="K112" i="78"/>
  <c r="O112" i="78"/>
  <c r="S112" i="78"/>
  <c r="D113" i="78"/>
  <c r="H113" i="78"/>
  <c r="P113" i="78"/>
  <c r="T113" i="78"/>
  <c r="E114" i="78"/>
  <c r="I114" i="78"/>
  <c r="M114" i="78"/>
  <c r="Q114" i="78"/>
  <c r="B116" i="78"/>
  <c r="F116" i="78"/>
  <c r="J116" i="78"/>
  <c r="N116" i="78"/>
  <c r="R116" i="78"/>
  <c r="C117" i="78"/>
  <c r="G117" i="78"/>
  <c r="O117" i="78"/>
  <c r="S117" i="78"/>
  <c r="D118" i="78"/>
  <c r="H118" i="78"/>
  <c r="L118" i="78"/>
  <c r="P118" i="78"/>
  <c r="T118" i="78"/>
  <c r="E119" i="78"/>
  <c r="I119" i="78"/>
  <c r="M119" i="78"/>
  <c r="Q119" i="78"/>
  <c r="B121" i="78"/>
  <c r="F121" i="78"/>
  <c r="J121" i="78"/>
  <c r="N121" i="78"/>
  <c r="R121" i="78"/>
  <c r="C122" i="78"/>
  <c r="G122" i="78"/>
  <c r="K122" i="78"/>
  <c r="O122" i="78"/>
  <c r="S122" i="78"/>
  <c r="D123" i="78"/>
  <c r="H123" i="78"/>
  <c r="L123" i="78"/>
  <c r="P123" i="78"/>
  <c r="T123" i="78"/>
  <c r="E124" i="78"/>
  <c r="I124" i="78"/>
  <c r="M124" i="78"/>
  <c r="Q124" i="78"/>
  <c r="B126" i="78"/>
  <c r="F126" i="78"/>
  <c r="J126" i="78"/>
  <c r="N126" i="78"/>
  <c r="R126" i="78"/>
  <c r="C127" i="78"/>
  <c r="G127" i="78"/>
  <c r="K127" i="78"/>
  <c r="O127" i="78"/>
  <c r="S127" i="78"/>
  <c r="C125" i="77"/>
  <c r="D73" i="77"/>
  <c r="D78" i="77"/>
  <c r="D83" i="77"/>
  <c r="D88" i="77"/>
  <c r="D93" i="77"/>
  <c r="D98" i="77"/>
  <c r="D103" i="77"/>
  <c r="D108" i="77"/>
  <c r="D113" i="77"/>
  <c r="D118" i="77"/>
  <c r="D123" i="77"/>
  <c r="E75" i="77"/>
  <c r="E80" i="77"/>
  <c r="E85" i="77"/>
  <c r="E90" i="77"/>
  <c r="E95" i="77"/>
  <c r="E100" i="77"/>
  <c r="E105" i="77"/>
  <c r="E110" i="77"/>
  <c r="E115" i="77"/>
  <c r="E120" i="77"/>
  <c r="E125" i="77"/>
  <c r="E130" i="77"/>
  <c r="F73" i="77"/>
  <c r="F78" i="77"/>
  <c r="F83" i="77"/>
  <c r="F88" i="77"/>
  <c r="F93" i="77"/>
  <c r="F98" i="77"/>
  <c r="F103" i="77"/>
  <c r="F108" i="77"/>
  <c r="F113" i="77"/>
  <c r="F118" i="77"/>
  <c r="F123" i="77"/>
  <c r="F128" i="77"/>
  <c r="G125" i="77"/>
  <c r="H73" i="77"/>
  <c r="H78" i="77"/>
  <c r="H83" i="77"/>
  <c r="H88" i="77"/>
  <c r="H93" i="77"/>
  <c r="H98" i="77"/>
  <c r="H103" i="77"/>
  <c r="H108" i="77"/>
  <c r="H113" i="77"/>
  <c r="H118" i="77"/>
  <c r="H123" i="77"/>
  <c r="I75" i="77"/>
  <c r="I80" i="77"/>
  <c r="I85" i="77"/>
  <c r="I90" i="77"/>
  <c r="I95" i="77"/>
  <c r="I100" i="77"/>
  <c r="I105" i="77"/>
  <c r="I110" i="77"/>
  <c r="I115" i="77"/>
  <c r="I120" i="77"/>
  <c r="I125" i="77"/>
  <c r="I190" i="77"/>
  <c r="J73" i="77"/>
  <c r="J78" i="77"/>
  <c r="J83" i="77"/>
  <c r="J88" i="77"/>
  <c r="J93" i="77"/>
  <c r="J98" i="77"/>
  <c r="J103" i="77"/>
  <c r="J108" i="77"/>
  <c r="J113" i="77"/>
  <c r="J118" i="77"/>
  <c r="J123" i="77"/>
  <c r="J128" i="77"/>
  <c r="K125" i="77"/>
  <c r="K190" i="77"/>
  <c r="K130" i="77"/>
  <c r="G130" i="77"/>
  <c r="O93" i="78"/>
  <c r="C98" i="78"/>
  <c r="E72" i="78"/>
  <c r="B73" i="78"/>
  <c r="R73" i="78"/>
  <c r="O74" i="78"/>
  <c r="L76" i="78"/>
  <c r="I77" i="78"/>
  <c r="F78" i="78"/>
  <c r="C79" i="78"/>
  <c r="S79" i="78"/>
  <c r="P81" i="78"/>
  <c r="M82" i="78"/>
  <c r="J83" i="78"/>
  <c r="G84" i="78"/>
  <c r="S84" i="78"/>
  <c r="D86" i="78"/>
  <c r="P86" i="78"/>
  <c r="T86" i="78"/>
  <c r="M87" i="78"/>
  <c r="Q87" i="78"/>
  <c r="J88" i="78"/>
  <c r="N88" i="78"/>
  <c r="G89" i="78"/>
  <c r="K89" i="78"/>
  <c r="D91" i="78"/>
  <c r="H91" i="78"/>
  <c r="T91" i="78"/>
  <c r="E92" i="78"/>
  <c r="Q92" i="78"/>
  <c r="B93" i="78"/>
  <c r="N93" i="78"/>
  <c r="R93" i="78"/>
  <c r="K94" i="78"/>
  <c r="O94" i="78"/>
  <c r="H96" i="78"/>
  <c r="L96" i="78"/>
  <c r="E97" i="78"/>
  <c r="I97" i="78"/>
  <c r="B98" i="78"/>
  <c r="F98" i="78"/>
  <c r="N98" i="78"/>
  <c r="R98" i="78"/>
  <c r="C99" i="78"/>
  <c r="G99" i="78"/>
  <c r="K99" i="78"/>
  <c r="O99" i="78"/>
  <c r="S99" i="78"/>
  <c r="D101" i="78"/>
  <c r="H101" i="78"/>
  <c r="L101" i="78"/>
  <c r="P101" i="78"/>
  <c r="T101" i="78"/>
  <c r="E102" i="78"/>
  <c r="I102" i="78"/>
  <c r="M102" i="78"/>
  <c r="Q102" i="78"/>
  <c r="B103" i="78"/>
  <c r="F103" i="78"/>
  <c r="J103" i="78"/>
  <c r="N103" i="78"/>
  <c r="R103" i="78"/>
  <c r="C104" i="78"/>
  <c r="G104" i="78"/>
  <c r="K104" i="78"/>
  <c r="O104" i="78"/>
  <c r="S104" i="78"/>
  <c r="D106" i="78"/>
  <c r="H106" i="78"/>
  <c r="L106" i="78"/>
  <c r="P106" i="78"/>
  <c r="T106" i="78"/>
  <c r="E107" i="78"/>
  <c r="I107" i="78"/>
  <c r="Q107" i="78"/>
  <c r="B108" i="78"/>
  <c r="F108" i="78"/>
  <c r="R108" i="78"/>
  <c r="G109" i="78"/>
  <c r="O109" i="78"/>
  <c r="H111" i="78"/>
  <c r="L111" i="78"/>
  <c r="P111" i="78"/>
  <c r="E112" i="78"/>
  <c r="I112" i="78"/>
  <c r="Q112" i="78"/>
  <c r="F113" i="78"/>
  <c r="N113" i="78"/>
  <c r="R113" i="78"/>
  <c r="C114" i="78"/>
  <c r="G114" i="78"/>
  <c r="O114" i="78"/>
  <c r="S114" i="78"/>
  <c r="D116" i="78"/>
  <c r="H116" i="78"/>
  <c r="L116" i="78"/>
  <c r="P116" i="78"/>
  <c r="E117" i="78"/>
  <c r="I117" i="78"/>
  <c r="M117" i="78"/>
  <c r="Q117" i="78"/>
  <c r="J118" i="78"/>
  <c r="N118" i="78"/>
  <c r="C119" i="78"/>
  <c r="G119" i="78"/>
  <c r="S119" i="78"/>
  <c r="D121" i="78"/>
  <c r="H121" i="78"/>
  <c r="P121" i="78"/>
  <c r="T121" i="78"/>
  <c r="M122" i="78"/>
  <c r="Q122" i="78"/>
  <c r="B128" i="78"/>
  <c r="B123" i="78"/>
  <c r="F123" i="78"/>
  <c r="F128" i="78"/>
  <c r="N128" i="78"/>
  <c r="N123" i="78"/>
  <c r="R123" i="78"/>
  <c r="C124" i="78"/>
  <c r="G124" i="78"/>
  <c r="O124" i="78"/>
  <c r="S124" i="78"/>
  <c r="D126" i="78"/>
  <c r="H126" i="78"/>
  <c r="T126" i="78"/>
  <c r="E127" i="78"/>
  <c r="I127" i="78"/>
  <c r="M127" i="78"/>
  <c r="G93" i="78"/>
  <c r="S93" i="78"/>
  <c r="D94" i="78"/>
  <c r="P94" i="78"/>
  <c r="T94" i="78"/>
  <c r="M96" i="78"/>
  <c r="Q96" i="78"/>
  <c r="J97" i="78"/>
  <c r="N97" i="78"/>
  <c r="G98" i="78"/>
  <c r="K98" i="78"/>
  <c r="S98" i="78"/>
  <c r="H99" i="78"/>
  <c r="P99" i="78"/>
  <c r="T99" i="78"/>
  <c r="I101" i="78"/>
  <c r="M101" i="78"/>
  <c r="Q101" i="78"/>
  <c r="F102" i="78"/>
  <c r="J102" i="78"/>
  <c r="R102" i="78"/>
  <c r="G103" i="78"/>
  <c r="O103" i="78"/>
  <c r="D104" i="78"/>
  <c r="H104" i="78"/>
  <c r="P104" i="78"/>
  <c r="T104" i="78"/>
  <c r="E106" i="78"/>
  <c r="M106" i="78"/>
  <c r="Q106" i="78"/>
  <c r="F107" i="78"/>
  <c r="J107" i="78"/>
  <c r="N107" i="78"/>
  <c r="R107" i="78"/>
  <c r="G108" i="78"/>
  <c r="K108" i="78"/>
  <c r="O108" i="78"/>
  <c r="S108" i="78"/>
  <c r="D109" i="78"/>
  <c r="H109" i="78"/>
  <c r="P109" i="78"/>
  <c r="T109" i="78"/>
  <c r="E111" i="78"/>
  <c r="I111" i="78"/>
  <c r="Q111" i="78"/>
  <c r="F112" i="78"/>
  <c r="N112" i="78"/>
  <c r="R112" i="78"/>
  <c r="G113" i="78"/>
  <c r="K113" i="78"/>
  <c r="O113" i="78"/>
  <c r="H114" i="78"/>
  <c r="P114" i="78"/>
  <c r="E116" i="78"/>
  <c r="Q116" i="78"/>
  <c r="B117" i="78"/>
  <c r="F117" i="78"/>
  <c r="N117" i="78"/>
  <c r="R117" i="78"/>
  <c r="C118" i="78"/>
  <c r="G118" i="78"/>
  <c r="K118" i="78"/>
  <c r="O118" i="78"/>
  <c r="D119" i="78"/>
  <c r="H119" i="78"/>
  <c r="L119" i="78"/>
  <c r="P119" i="78"/>
  <c r="T119" i="78"/>
  <c r="I121" i="78"/>
  <c r="M121" i="78"/>
  <c r="Q121" i="78"/>
  <c r="B122" i="78"/>
  <c r="F122" i="78"/>
  <c r="J122" i="78"/>
  <c r="N122" i="78"/>
  <c r="R122" i="78"/>
  <c r="C123" i="78"/>
  <c r="K123" i="78"/>
  <c r="O123" i="78"/>
  <c r="S123" i="78"/>
  <c r="D124" i="78"/>
  <c r="H124" i="78"/>
  <c r="P124" i="78"/>
  <c r="T124" i="78"/>
  <c r="E126" i="78"/>
  <c r="I126" i="78"/>
  <c r="M126" i="78"/>
  <c r="Q126" i="78"/>
  <c r="B127" i="78"/>
  <c r="F127" i="78"/>
  <c r="J127" i="78"/>
  <c r="R127" i="78"/>
  <c r="D190" i="77"/>
  <c r="R128" i="78"/>
  <c r="K76" i="77"/>
  <c r="K81" i="77"/>
  <c r="K86" i="77"/>
  <c r="K91" i="77"/>
  <c r="K96" i="77"/>
  <c r="K101" i="77"/>
  <c r="K106" i="77"/>
  <c r="K111" i="77"/>
  <c r="K116" i="77"/>
  <c r="K121" i="77"/>
  <c r="O128" i="78"/>
  <c r="T128" i="78"/>
  <c r="P128" i="78"/>
  <c r="L128" i="78"/>
  <c r="H128" i="78"/>
  <c r="D128" i="78"/>
  <c r="S128" i="78"/>
  <c r="K128" i="78"/>
  <c r="C128" i="78"/>
  <c r="K189" i="77"/>
  <c r="B189" i="77"/>
  <c r="C189" i="77"/>
  <c r="E189" i="77"/>
  <c r="G189" i="77"/>
  <c r="I189" i="77"/>
  <c r="D189" i="77"/>
  <c r="F189" i="77"/>
  <c r="H189" i="77"/>
  <c r="J189" i="77"/>
  <c r="K188" i="77"/>
  <c r="K186" i="77"/>
  <c r="K185" i="77"/>
  <c r="K184" i="77"/>
  <c r="J186" i="77"/>
  <c r="J185" i="77"/>
  <c r="J184" i="77"/>
  <c r="I188" i="77"/>
  <c r="I185" i="77"/>
  <c r="H188" i="77"/>
  <c r="H186" i="77"/>
  <c r="H184" i="77"/>
  <c r="G188" i="77"/>
  <c r="G186" i="77"/>
  <c r="G185" i="77"/>
  <c r="G184" i="77"/>
  <c r="F186" i="77"/>
  <c r="F185" i="77"/>
  <c r="E184" i="77"/>
  <c r="D186" i="77"/>
  <c r="D184" i="77"/>
  <c r="C188" i="77"/>
  <c r="C186" i="77"/>
  <c r="C184" i="77"/>
  <c r="B188" i="77"/>
  <c r="B185" i="77"/>
  <c r="B124" i="77"/>
  <c r="H185" i="77" l="1"/>
  <c r="J188" i="77"/>
  <c r="I184" i="77"/>
  <c r="E186" i="77"/>
  <c r="E188" i="77"/>
  <c r="D185" i="77"/>
  <c r="D188" i="77"/>
  <c r="E185" i="77"/>
  <c r="F188" i="77"/>
  <c r="C185" i="77"/>
  <c r="I186" i="77"/>
  <c r="B184" i="77"/>
  <c r="B186" i="77"/>
  <c r="F184" i="77"/>
  <c r="K183" i="77"/>
  <c r="J183" i="77"/>
  <c r="I183" i="77"/>
  <c r="H183" i="77"/>
  <c r="G183" i="77"/>
  <c r="F183" i="77"/>
  <c r="E183" i="77"/>
  <c r="D183" i="77"/>
  <c r="C183" i="77"/>
  <c r="B183" i="77"/>
  <c r="E181" i="77" l="1"/>
  <c r="C181" i="77"/>
  <c r="I181" i="77"/>
  <c r="H181" i="77"/>
  <c r="D181" i="77"/>
  <c r="K181" i="77"/>
  <c r="G181" i="77"/>
  <c r="J181" i="77"/>
  <c r="F181" i="77"/>
  <c r="B181" i="77"/>
  <c r="H180" i="77" l="1"/>
  <c r="D180" i="77"/>
  <c r="K180" i="77"/>
  <c r="G180" i="77"/>
  <c r="C180" i="77"/>
  <c r="J180" i="77"/>
  <c r="F180" i="77"/>
  <c r="B180" i="77"/>
  <c r="I180" i="77"/>
  <c r="E180" i="77"/>
  <c r="J179" i="77" l="1"/>
  <c r="F179" i="77"/>
  <c r="B179" i="77"/>
  <c r="I179" i="77"/>
  <c r="E179" i="77"/>
  <c r="H179" i="77"/>
  <c r="D179" i="77"/>
  <c r="K179" i="77"/>
  <c r="G179" i="77"/>
  <c r="C179" i="77"/>
  <c r="I178" i="77" l="1"/>
  <c r="C178" i="77"/>
  <c r="G178" i="77"/>
  <c r="K178" i="77"/>
  <c r="D178" i="77"/>
  <c r="H178" i="77"/>
  <c r="E178" i="77"/>
  <c r="B178" i="77"/>
  <c r="F178" i="77"/>
  <c r="J178" i="77"/>
  <c r="H176" i="77" l="1"/>
  <c r="K176" i="77"/>
  <c r="C176" i="77"/>
  <c r="J176" i="77"/>
  <c r="F176" i="77"/>
  <c r="I176" i="77"/>
  <c r="E176" i="77"/>
  <c r="D176" i="77"/>
  <c r="G176" i="77"/>
  <c r="B176" i="77"/>
  <c r="F175" i="77" l="1"/>
  <c r="H175" i="77"/>
  <c r="D175" i="77"/>
  <c r="J175" i="77"/>
  <c r="B175" i="77"/>
  <c r="I175" i="77"/>
  <c r="E175" i="77"/>
  <c r="K175" i="77"/>
  <c r="G175" i="77"/>
  <c r="C175" i="77"/>
  <c r="J174" i="77" l="1"/>
  <c r="F174" i="77"/>
  <c r="B174" i="77"/>
  <c r="I174" i="77"/>
  <c r="E174" i="77"/>
  <c r="H174" i="77"/>
  <c r="D174" i="77"/>
  <c r="K174" i="77"/>
  <c r="G174" i="77"/>
  <c r="C174" i="77"/>
  <c r="F173" i="77" l="1"/>
  <c r="C173" i="77"/>
  <c r="K173" i="77"/>
  <c r="D173" i="77"/>
  <c r="H173" i="77"/>
  <c r="E173" i="77"/>
  <c r="I173" i="77"/>
  <c r="B173" i="77"/>
  <c r="J173" i="77"/>
  <c r="G173" i="77"/>
  <c r="K171" i="77" l="1"/>
  <c r="C171" i="77"/>
  <c r="J171" i="77"/>
  <c r="B171" i="77"/>
  <c r="H171" i="77"/>
  <c r="D171" i="77"/>
  <c r="G171" i="77"/>
  <c r="F171" i="77"/>
  <c r="I171" i="77"/>
  <c r="E171" i="77"/>
  <c r="F170" i="77" l="1"/>
  <c r="E170" i="77"/>
  <c r="K170" i="77"/>
  <c r="G170" i="77"/>
  <c r="C170" i="77"/>
  <c r="J170" i="77"/>
  <c r="B170" i="77"/>
  <c r="I170" i="77"/>
  <c r="H170" i="77"/>
  <c r="D170" i="77"/>
  <c r="B134" i="77" l="1"/>
  <c r="B144" i="77"/>
  <c r="B149" i="77"/>
  <c r="B159" i="77"/>
  <c r="C134" i="77"/>
  <c r="C145" i="77"/>
  <c r="C155" i="77"/>
  <c r="D138" i="77"/>
  <c r="D148" i="77"/>
  <c r="D158" i="77"/>
  <c r="E140" i="77"/>
  <c r="E150" i="77"/>
  <c r="E155" i="77"/>
  <c r="F143" i="77"/>
  <c r="F153" i="77"/>
  <c r="F163" i="77"/>
  <c r="F168" i="77"/>
  <c r="G135" i="77"/>
  <c r="G145" i="77"/>
  <c r="G155" i="77"/>
  <c r="H138" i="77"/>
  <c r="H148" i="77"/>
  <c r="H158" i="77"/>
  <c r="I140" i="77"/>
  <c r="I150" i="77"/>
  <c r="I160" i="77"/>
  <c r="I165" i="77"/>
  <c r="J133" i="77"/>
  <c r="J143" i="77"/>
  <c r="J148" i="77"/>
  <c r="J158" i="77"/>
  <c r="K145" i="77"/>
  <c r="K155" i="77"/>
  <c r="B138" i="77"/>
  <c r="B148" i="77"/>
  <c r="B158" i="77"/>
  <c r="C141" i="77"/>
  <c r="C151" i="77"/>
  <c r="C156" i="77"/>
  <c r="D139" i="77"/>
  <c r="D149" i="77"/>
  <c r="D159" i="77"/>
  <c r="E141" i="77"/>
  <c r="E146" i="77"/>
  <c r="E156" i="77"/>
  <c r="F139" i="77"/>
  <c r="F149" i="77"/>
  <c r="F159" i="77"/>
  <c r="G136" i="77"/>
  <c r="G146" i="77"/>
  <c r="G156" i="77"/>
  <c r="H139" i="77"/>
  <c r="H149" i="77"/>
  <c r="H159" i="77"/>
  <c r="I141" i="77"/>
  <c r="I151" i="77"/>
  <c r="I156" i="77"/>
  <c r="J139" i="77"/>
  <c r="J149" i="77"/>
  <c r="J164" i="77"/>
  <c r="J169" i="77"/>
  <c r="K136" i="77"/>
  <c r="K151" i="77"/>
  <c r="K161" i="77"/>
  <c r="K166" i="77"/>
  <c r="B136" i="77"/>
  <c r="B141" i="77"/>
  <c r="B146" i="77"/>
  <c r="B151" i="77"/>
  <c r="B156" i="77"/>
  <c r="B161" i="77"/>
  <c r="B166" i="77"/>
  <c r="B164" i="77"/>
  <c r="B169" i="77"/>
  <c r="C136" i="77"/>
  <c r="C143" i="77"/>
  <c r="C148" i="77"/>
  <c r="C153" i="77"/>
  <c r="C158" i="77"/>
  <c r="C163" i="77"/>
  <c r="C168" i="77"/>
  <c r="D135" i="77"/>
  <c r="D140" i="77"/>
  <c r="D145" i="77"/>
  <c r="D150" i="77"/>
  <c r="D155" i="77"/>
  <c r="D160" i="77"/>
  <c r="D165" i="77"/>
  <c r="E133" i="77"/>
  <c r="E138" i="77"/>
  <c r="E143" i="77"/>
  <c r="E148" i="77"/>
  <c r="E153" i="77"/>
  <c r="E158" i="77"/>
  <c r="E163" i="77"/>
  <c r="E168" i="77"/>
  <c r="F135" i="77"/>
  <c r="F140" i="77"/>
  <c r="F145" i="77"/>
  <c r="F150" i="77"/>
  <c r="F155" i="77"/>
  <c r="F160" i="77"/>
  <c r="F165" i="77"/>
  <c r="G133" i="77"/>
  <c r="G138" i="77"/>
  <c r="G143" i="77"/>
  <c r="G148" i="77"/>
  <c r="G153" i="77"/>
  <c r="G158" i="77"/>
  <c r="G163" i="77"/>
  <c r="G168" i="77"/>
  <c r="H135" i="77"/>
  <c r="H140" i="77"/>
  <c r="H145" i="77"/>
  <c r="H150" i="77"/>
  <c r="H155" i="77"/>
  <c r="H160" i="77"/>
  <c r="H165" i="77"/>
  <c r="I133" i="77"/>
  <c r="I138" i="77"/>
  <c r="I143" i="77"/>
  <c r="I148" i="77"/>
  <c r="I153" i="77"/>
  <c r="I158" i="77"/>
  <c r="I163" i="77"/>
  <c r="I168" i="77"/>
  <c r="J135" i="77"/>
  <c r="J140" i="77"/>
  <c r="J145" i="77"/>
  <c r="J150" i="77"/>
  <c r="J155" i="77"/>
  <c r="J160" i="77"/>
  <c r="J165" i="77"/>
  <c r="K133" i="77"/>
  <c r="K138" i="77"/>
  <c r="K143" i="77"/>
  <c r="K148" i="77"/>
  <c r="K153" i="77"/>
  <c r="K158" i="77"/>
  <c r="K163" i="77"/>
  <c r="K168" i="77"/>
  <c r="B139" i="77"/>
  <c r="B154" i="77"/>
  <c r="C139" i="77"/>
  <c r="C150" i="77"/>
  <c r="C160" i="77"/>
  <c r="C165" i="77"/>
  <c r="D133" i="77"/>
  <c r="D143" i="77"/>
  <c r="D153" i="77"/>
  <c r="D163" i="77"/>
  <c r="D168" i="77"/>
  <c r="E135" i="77"/>
  <c r="E145" i="77"/>
  <c r="E160" i="77"/>
  <c r="E165" i="77"/>
  <c r="F133" i="77"/>
  <c r="F138" i="77"/>
  <c r="F148" i="77"/>
  <c r="F158" i="77"/>
  <c r="G140" i="77"/>
  <c r="G150" i="77"/>
  <c r="G160" i="77"/>
  <c r="G165" i="77"/>
  <c r="H133" i="77"/>
  <c r="H143" i="77"/>
  <c r="H153" i="77"/>
  <c r="H163" i="77"/>
  <c r="H168" i="77"/>
  <c r="I135" i="77"/>
  <c r="I145" i="77"/>
  <c r="I155" i="77"/>
  <c r="J138" i="77"/>
  <c r="J153" i="77"/>
  <c r="J163" i="77"/>
  <c r="J168" i="77"/>
  <c r="K135" i="77"/>
  <c r="K140" i="77"/>
  <c r="K150" i="77"/>
  <c r="K160" i="77"/>
  <c r="K165" i="77"/>
  <c r="B133" i="77"/>
  <c r="B143" i="77"/>
  <c r="B153" i="77"/>
  <c r="B163" i="77"/>
  <c r="B168" i="77"/>
  <c r="C135" i="77"/>
  <c r="C146" i="77"/>
  <c r="C161" i="77"/>
  <c r="C166" i="77"/>
  <c r="D134" i="77"/>
  <c r="D144" i="77"/>
  <c r="D154" i="77"/>
  <c r="D164" i="77"/>
  <c r="D169" i="77"/>
  <c r="E136" i="77"/>
  <c r="E151" i="77"/>
  <c r="E161" i="77"/>
  <c r="E166" i="77"/>
  <c r="F134" i="77"/>
  <c r="F144" i="77"/>
  <c r="F154" i="77"/>
  <c r="F164" i="77"/>
  <c r="F169" i="77"/>
  <c r="G141" i="77"/>
  <c r="G151" i="77"/>
  <c r="G161" i="77"/>
  <c r="G166" i="77"/>
  <c r="H134" i="77"/>
  <c r="H144" i="77"/>
  <c r="H154" i="77"/>
  <c r="H164" i="77"/>
  <c r="H169" i="77"/>
  <c r="I136" i="77"/>
  <c r="I146" i="77"/>
  <c r="I161" i="77"/>
  <c r="I166" i="77"/>
  <c r="J134" i="77"/>
  <c r="J144" i="77"/>
  <c r="J154" i="77"/>
  <c r="J159" i="77"/>
  <c r="K141" i="77"/>
  <c r="K146" i="77"/>
  <c r="K156" i="77"/>
  <c r="B135" i="77"/>
  <c r="B140" i="77"/>
  <c r="B145" i="77"/>
  <c r="B150" i="77"/>
  <c r="B155" i="77"/>
  <c r="B160" i="77"/>
  <c r="B165" i="77"/>
  <c r="C133" i="77"/>
  <c r="C138" i="77"/>
  <c r="C144" i="77"/>
  <c r="C149" i="77"/>
  <c r="C154" i="77"/>
  <c r="C159" i="77"/>
  <c r="C164" i="77"/>
  <c r="C169" i="77"/>
  <c r="D136" i="77"/>
  <c r="D141" i="77"/>
  <c r="D146" i="77"/>
  <c r="D151" i="77"/>
  <c r="D156" i="77"/>
  <c r="D161" i="77"/>
  <c r="D166" i="77"/>
  <c r="E134" i="77"/>
  <c r="E139" i="77"/>
  <c r="E144" i="77"/>
  <c r="E149" i="77"/>
  <c r="E154" i="77"/>
  <c r="E159" i="77"/>
  <c r="E164" i="77"/>
  <c r="E169" i="77"/>
  <c r="F136" i="77"/>
  <c r="F141" i="77"/>
  <c r="F146" i="77"/>
  <c r="F151" i="77"/>
  <c r="F156" i="77"/>
  <c r="F161" i="77"/>
  <c r="F166" i="77"/>
  <c r="G134" i="77"/>
  <c r="G139" i="77"/>
  <c r="G144" i="77"/>
  <c r="G149" i="77"/>
  <c r="G154" i="77"/>
  <c r="G159" i="77"/>
  <c r="G164" i="77"/>
  <c r="G169" i="77"/>
  <c r="H136" i="77"/>
  <c r="H141" i="77"/>
  <c r="H146" i="77"/>
  <c r="H151" i="77"/>
  <c r="H156" i="77"/>
  <c r="H161" i="77"/>
  <c r="H166" i="77"/>
  <c r="I134" i="77"/>
  <c r="I139" i="77"/>
  <c r="I144" i="77"/>
  <c r="I149" i="77"/>
  <c r="I154" i="77"/>
  <c r="I159" i="77"/>
  <c r="I164" i="77"/>
  <c r="I169" i="77"/>
  <c r="J136" i="77"/>
  <c r="J141" i="77"/>
  <c r="J146" i="77"/>
  <c r="J151" i="77"/>
  <c r="J156" i="77"/>
  <c r="J161" i="77"/>
  <c r="J166" i="77"/>
  <c r="K134" i="77"/>
  <c r="K139" i="77"/>
  <c r="K144" i="77"/>
  <c r="K149" i="77"/>
  <c r="K154" i="77"/>
  <c r="K159" i="77"/>
  <c r="K164" i="77"/>
  <c r="K169" i="77"/>
  <c r="C140" i="77"/>
</calcChain>
</file>

<file path=xl/sharedStrings.xml><?xml version="1.0" encoding="utf-8"?>
<sst xmlns="http://schemas.openxmlformats.org/spreadsheetml/2006/main" count="585" uniqueCount="115">
  <si>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</si>
  <si>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</si>
  <si>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</si>
  <si>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</si>
  <si>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</si>
  <si>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</si>
  <si>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</si>
  <si>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</si>
  <si>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</si>
  <si>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</si>
  <si>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</si>
  <si>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</si>
  <si>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</si>
  <si>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</si>
  <si>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</si>
  <si>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</si>
  <si>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</si>
  <si>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</si>
  <si>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</si>
  <si>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</si>
  <si>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</si>
  <si>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</si>
  <si>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</si>
  <si>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</si>
  <si>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</si>
  <si>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</si>
  <si>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</si>
  <si>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</si>
  <si>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</si>
  <si>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</si>
  <si>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</si>
  <si>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</si>
  <si>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</si>
  <si>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</si>
  <si>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</si>
  <si>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</si>
  <si>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</si>
  <si>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</si>
  <si>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</si>
  <si>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</si>
  <si>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</si>
  <si>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</si>
  <si>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</si>
  <si>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</si>
  <si>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</si>
  <si>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</si>
  <si>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</si>
  <si>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</si>
  <si>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</si>
  <si>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</si>
  <si>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</si>
  <si>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</si>
  <si>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</si>
  <si>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</si>
  <si>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</si>
  <si>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</si>
  <si>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</si>
  <si>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</si>
  <si>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</si>
  <si>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</si>
  <si>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</si>
  <si>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</si>
  <si>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</si>
  <si>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</si>
  <si>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</si>
  <si>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</si>
  <si>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</si>
  <si>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</si>
  <si>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</si>
  <si>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</si>
  <si>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</si>
  <si>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</si>
  <si>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</si>
  <si>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</si>
  <si>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</si>
  <si>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</si>
  <si>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</si>
  <si>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</si>
  <si>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</si>
  <si>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</si>
  <si>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</si>
  <si>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</si>
  <si>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</si>
  <si>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</si>
  <si>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</si>
  <si>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</si>
  <si>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</si>
  <si>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</si>
  <si>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</si>
  <si>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</si>
  <si>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</si>
  <si>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</si>
  <si>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</si>
  <si>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</si>
  <si>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</si>
  <si>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</si>
  <si>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</si>
  <si>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</si>
  <si>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</si>
  <si>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</si>
  <si>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</si>
  <si>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2019  1. Vj.</t>
  </si>
  <si>
    <t>Potsdam, 2020</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</si>
  <si>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</si>
  <si>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</si>
  <si>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</si>
  <si>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3/20</t>
  </si>
  <si>
    <r>
      <t xml:space="preserve">Erwerbstätigenrechnung —
Erwerbstätige am Arbeitsort 
im </t>
    </r>
    <r>
      <rPr>
        <b/>
        <sz val="16"/>
        <rFont val="Arial"/>
        <family val="2"/>
      </rPr>
      <t xml:space="preserve">Land Berlin
</t>
    </r>
    <r>
      <rPr>
        <sz val="16"/>
        <rFont val="Arial"/>
        <family val="2"/>
      </rPr>
      <t>1. Vj 2008 bis 3. Vj 2020</t>
    </r>
    <r>
      <rPr>
        <b/>
        <sz val="16"/>
        <rFont val="Arial"/>
        <family val="2"/>
      </rPr>
      <t xml:space="preserve">
</t>
    </r>
    <r>
      <rPr>
        <sz val="16"/>
        <rFont val="Arial"/>
        <family val="2"/>
      </rPr>
      <t xml:space="preserve">
</t>
    </r>
    <r>
      <rPr>
        <sz val="14"/>
        <rFont val="Arial"/>
        <family val="2"/>
      </rPr>
      <t/>
    </r>
  </si>
  <si>
    <t xml:space="preserve">
Vierteljahresergebnisse
Berechnungsstand: November 2020</t>
  </si>
  <si>
    <t>A VI 16 — vj 3/20</t>
  </si>
  <si>
    <r>
      <t>Erschienen im</t>
    </r>
    <r>
      <rPr>
        <b/>
        <sz val="8"/>
        <rFont val="Arial"/>
        <family val="2"/>
      </rPr>
      <t xml:space="preserve"> Dezember 2020</t>
    </r>
  </si>
  <si>
    <t>Erwerbstätige am Arbeitsort im Land Berlin 1. Vierteljahr 2008 bis 3. Vierteljahr 2020</t>
  </si>
  <si>
    <t>Erwerbstätige am Arbeitsort in Deutschland 1. Vierteljahr 2008 bis 3. Vierteljahr 2020</t>
  </si>
  <si>
    <t>1  Erwerbstätige am Arbeitsort im Land Berlin 1. Vierteljahr 2008 bis 3. Vierteljahr 2020
    nach Wirtschaftsbereichen</t>
  </si>
  <si>
    <t>2  Erwerbstätige am Arbeitsort in Deutschland 1. Vierteljahr 2008 bis 3. Vierteljahr 2020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</si>
</sst>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3">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100" t="s">
        <v>59</v>
      </c>
    </row>
    <row r="2" spans="1:4" ht="40.200000000000003" customHeight="1" x14ac:dyDescent="0.55000000000000004">
      <c r="B2" s="66" t="s">
        <v>4</v>
      </c>
      <c r="D2" s="101"/>
    </row>
    <row r="3" spans="1:4" ht="34.799999999999997" x14ac:dyDescent="0.55000000000000004">
      <c r="B3" s="66" t="s">
        <v>5</v>
      </c>
      <c r="D3" s="101"/>
    </row>
    <row r="4" spans="1:4" ht="6.6" customHeight="1" x14ac:dyDescent="0.25">
      <c r="D4" s="101"/>
    </row>
    <row r="5" spans="1:4" ht="20.399999999999999" x14ac:dyDescent="0.35">
      <c r="C5" s="67" t="s">
        <v>106</v>
      </c>
      <c r="D5" s="101"/>
    </row>
    <row r="6" spans="1:4" s="10" customFormat="1" ht="34.950000000000003" customHeight="1" x14ac:dyDescent="0.2">
      <c r="D6" s="101"/>
    </row>
    <row r="7" spans="1:4" ht="84" customHeight="1" x14ac:dyDescent="0.25">
      <c r="C7" s="1" t="s">
        <v>107</v>
      </c>
      <c r="D7" s="101"/>
    </row>
    <row r="8" spans="1:4" x14ac:dyDescent="0.25">
      <c r="D8" s="101"/>
    </row>
    <row r="9" spans="1:4" ht="45" x14ac:dyDescent="0.25">
      <c r="C9" s="68" t="s">
        <v>108</v>
      </c>
      <c r="D9" s="101"/>
    </row>
    <row r="10" spans="1:4" ht="7.2" customHeight="1" x14ac:dyDescent="0.25">
      <c r="D10" s="101"/>
    </row>
    <row r="11" spans="1:4" ht="15" x14ac:dyDescent="0.25">
      <c r="C11" s="68"/>
      <c r="D11" s="101"/>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2" t="s">
        <v>93</v>
      </c>
      <c r="F31" s="102"/>
    </row>
    <row r="32" spans="1:6" x14ac:dyDescent="0.25">
      <c r="E32" s="102"/>
      <c r="F32" s="102"/>
    </row>
    <row r="33" spans="1:6" ht="11.1" customHeight="1" x14ac:dyDescent="0.25">
      <c r="A33" s="6"/>
      <c r="B33" s="8" t="s">
        <v>27</v>
      </c>
      <c r="E33" s="102"/>
      <c r="F33" s="102"/>
    </row>
    <row r="34" spans="1:6" ht="11.1" customHeight="1" x14ac:dyDescent="0.25">
      <c r="A34" s="6"/>
      <c r="B34" s="70" t="s">
        <v>109</v>
      </c>
      <c r="E34" s="102"/>
      <c r="F34" s="102"/>
    </row>
    <row r="35" spans="1:6" ht="11.1" customHeight="1" x14ac:dyDescent="0.25">
      <c r="A35" s="6"/>
      <c r="E35" s="102"/>
      <c r="F35" s="102"/>
    </row>
    <row r="36" spans="1:6" ht="11.1" customHeight="1" x14ac:dyDescent="0.25">
      <c r="A36" s="6"/>
      <c r="B36" s="9" t="s">
        <v>94</v>
      </c>
      <c r="E36" s="102"/>
      <c r="F36" s="102"/>
    </row>
    <row r="37" spans="1:6" ht="11.1" customHeight="1" x14ac:dyDescent="0.25">
      <c r="A37" s="6"/>
      <c r="B37" s="9" t="s">
        <v>110</v>
      </c>
      <c r="E37" s="102"/>
      <c r="F37" s="102"/>
    </row>
    <row r="38" spans="1:6" ht="11.1" customHeight="1" x14ac:dyDescent="0.25">
      <c r="A38" s="6"/>
      <c r="B38" s="10"/>
      <c r="E38" s="102"/>
      <c r="F38" s="102"/>
    </row>
    <row r="39" spans="1:6" ht="11.1" customHeight="1" x14ac:dyDescent="0.25">
      <c r="A39" s="6"/>
      <c r="B39" s="8"/>
      <c r="E39" s="102"/>
      <c r="F39" s="102"/>
    </row>
    <row r="40" spans="1:6" ht="11.1" customHeight="1" x14ac:dyDescent="0.25">
      <c r="A40" s="6"/>
      <c r="B40" s="10"/>
      <c r="E40" s="102"/>
      <c r="F40" s="102"/>
    </row>
    <row r="41" spans="1:6" ht="11.1" customHeight="1" x14ac:dyDescent="0.25">
      <c r="A41" s="6"/>
      <c r="B41" s="10"/>
      <c r="E41" s="102"/>
      <c r="F41" s="102"/>
    </row>
    <row r="42" spans="1:6" ht="11.1" customHeight="1" x14ac:dyDescent="0.25">
      <c r="A42" s="6"/>
      <c r="B42" s="9"/>
      <c r="E42" s="102"/>
      <c r="F42" s="102"/>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3" t="s">
        <v>65</v>
      </c>
    </row>
    <row r="2" spans="1:13" ht="20.399999999999999" customHeight="1" x14ac:dyDescent="0.25">
      <c r="C2" s="50" t="s">
        <v>6</v>
      </c>
      <c r="D2" s="103"/>
    </row>
    <row r="3" spans="1:13" ht="12" customHeight="1" x14ac:dyDescent="0.25">
      <c r="A3" s="51"/>
      <c r="C3" s="52"/>
      <c r="D3" s="103"/>
    </row>
    <row r="4" spans="1:13" ht="12" customHeight="1" x14ac:dyDescent="0.25">
      <c r="A4" s="51"/>
      <c r="D4" s="103"/>
    </row>
    <row r="5" spans="1:13" ht="12" customHeight="1" x14ac:dyDescent="0.25">
      <c r="A5" s="51"/>
      <c r="B5" s="53"/>
      <c r="C5" s="54"/>
      <c r="D5" s="103"/>
    </row>
    <row r="6" spans="1:13" ht="23.4" customHeight="1" x14ac:dyDescent="0.25">
      <c r="A6" s="51"/>
      <c r="B6" s="98" t="s">
        <v>92</v>
      </c>
      <c r="C6" s="74"/>
      <c r="D6" s="103"/>
    </row>
    <row r="7" spans="1:13" ht="12.75" customHeight="1" x14ac:dyDescent="0.25">
      <c r="A7" s="61"/>
      <c r="B7" s="82"/>
      <c r="C7" s="74"/>
      <c r="D7" s="103"/>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111</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112</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9"/>
  <sheetViews>
    <sheetView zoomScaleNormal="100" zoomScaleSheetLayoutView="100" workbookViewId="0">
      <pane ySplit="5" topLeftCell="A6" activePane="bottomLeft" state="frozen"/>
      <selection activeCell="A12" sqref="A12"/>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4" t="s">
        <v>113</v>
      </c>
      <c r="B1" s="104"/>
      <c r="C1" s="104"/>
      <c r="D1" s="104"/>
      <c r="E1" s="104"/>
      <c r="F1" s="104"/>
      <c r="G1" s="104"/>
      <c r="H1" s="104"/>
      <c r="I1" s="104"/>
      <c r="J1" s="104"/>
      <c r="K1" s="104"/>
    </row>
    <row r="2" spans="1:11" ht="12" customHeight="1" x14ac:dyDescent="0.25">
      <c r="A2" s="20"/>
      <c r="B2" s="21"/>
      <c r="C2" s="21"/>
      <c r="D2" s="22"/>
      <c r="E2" s="22"/>
      <c r="F2" s="22"/>
      <c r="G2" s="21"/>
      <c r="H2" s="21"/>
      <c r="I2" s="22"/>
      <c r="J2" s="21"/>
      <c r="K2" s="21"/>
    </row>
    <row r="3" spans="1:11" ht="12" customHeight="1" x14ac:dyDescent="0.25">
      <c r="A3" s="105" t="s">
        <v>72</v>
      </c>
      <c r="B3" s="108" t="s">
        <v>57</v>
      </c>
      <c r="C3" s="108" t="s">
        <v>49</v>
      </c>
      <c r="D3" s="108" t="s">
        <v>52</v>
      </c>
      <c r="E3" s="113" t="s">
        <v>56</v>
      </c>
      <c r="F3" s="114"/>
      <c r="G3" s="115"/>
      <c r="H3" s="108" t="s">
        <v>48</v>
      </c>
      <c r="I3" s="113" t="s">
        <v>56</v>
      </c>
      <c r="J3" s="114"/>
      <c r="K3" s="114"/>
    </row>
    <row r="4" spans="1:11" ht="12" customHeight="1" x14ac:dyDescent="0.25">
      <c r="A4" s="106"/>
      <c r="B4" s="109"/>
      <c r="C4" s="111"/>
      <c r="D4" s="111"/>
      <c r="E4" s="108" t="s">
        <v>54</v>
      </c>
      <c r="F4" s="23" t="s">
        <v>55</v>
      </c>
      <c r="G4" s="108" t="s">
        <v>33</v>
      </c>
      <c r="H4" s="111"/>
      <c r="I4" s="108" t="s">
        <v>66</v>
      </c>
      <c r="J4" s="108" t="s">
        <v>67</v>
      </c>
      <c r="K4" s="116" t="s">
        <v>73</v>
      </c>
    </row>
    <row r="5" spans="1:11" ht="114" customHeight="1" x14ac:dyDescent="0.25">
      <c r="A5" s="107"/>
      <c r="B5" s="110"/>
      <c r="C5" s="112"/>
      <c r="D5" s="112"/>
      <c r="E5" s="112"/>
      <c r="F5" s="24" t="s">
        <v>53</v>
      </c>
      <c r="G5" s="112"/>
      <c r="H5" s="110"/>
      <c r="I5" s="112"/>
      <c r="J5" s="112"/>
      <c r="K5" s="117"/>
    </row>
    <row r="6" spans="1:11" ht="12" customHeight="1" x14ac:dyDescent="0.25">
      <c r="A6" s="78"/>
      <c r="B6" s="22"/>
      <c r="C6" s="22"/>
      <c r="D6" s="22"/>
      <c r="E6" s="22"/>
      <c r="F6" s="22"/>
      <c r="G6" s="22"/>
      <c r="H6" s="22"/>
      <c r="I6" s="22"/>
      <c r="J6" s="22"/>
      <c r="K6" s="22"/>
    </row>
    <row r="7" spans="1:11" ht="12" customHeight="1" x14ac:dyDescent="0.25">
      <c r="A7" s="25"/>
      <c r="B7" s="120" t="s">
        <v>74</v>
      </c>
      <c r="C7" s="120"/>
      <c r="D7" s="120"/>
      <c r="E7" s="120"/>
      <c r="F7" s="120"/>
      <c r="G7" s="120"/>
      <c r="H7" s="120"/>
      <c r="I7" s="120"/>
      <c r="J7" s="120"/>
      <c r="K7" s="120"/>
    </row>
    <row r="8" spans="1:11" ht="12" customHeight="1" x14ac:dyDescent="0.25">
      <c r="A8" s="77" t="s">
        <v>87</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x14ac:dyDescent="0.25">
      <c r="A9" s="77" t="s">
        <v>76</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x14ac:dyDescent="0.25">
      <c r="A10" s="77" t="s">
        <v>77</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x14ac:dyDescent="0.25">
      <c r="A11" s="77" t="s">
        <v>78</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x14ac:dyDescent="0.25"/>
    <row r="13" spans="1:11" ht="12" hidden="1" customHeight="1" outlineLevel="1" x14ac:dyDescent="0.25">
      <c r="A13" s="26" t="s">
        <v>75</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x14ac:dyDescent="0.25">
      <c r="A14" s="26" t="s">
        <v>76</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x14ac:dyDescent="0.25">
      <c r="A15" s="26" t="s">
        <v>77</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x14ac:dyDescent="0.25">
      <c r="A16" s="26" t="s">
        <v>78</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x14ac:dyDescent="0.25">
      <c r="A19" s="26" t="s">
        <v>76</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x14ac:dyDescent="0.25">
      <c r="A20" s="26" t="s">
        <v>77</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x14ac:dyDescent="0.25">
      <c r="A21" s="26" t="s">
        <v>78</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x14ac:dyDescent="0.25">
      <c r="A24" s="26" t="s">
        <v>76</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x14ac:dyDescent="0.25">
      <c r="A25" s="26" t="s">
        <v>77</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x14ac:dyDescent="0.25">
      <c r="A26" s="26" t="s">
        <v>78</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81</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x14ac:dyDescent="0.25">
      <c r="A29" s="26" t="s">
        <v>76</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x14ac:dyDescent="0.25">
      <c r="A30" s="26" t="s">
        <v>77</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x14ac:dyDescent="0.25">
      <c r="A31" s="26" t="s">
        <v>78</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x14ac:dyDescent="0.25">
      <c r="A32" s="26"/>
      <c r="B32" s="29"/>
      <c r="C32" s="29"/>
      <c r="D32" s="29"/>
      <c r="E32" s="29"/>
      <c r="F32" s="29"/>
      <c r="G32" s="29"/>
      <c r="H32" s="29"/>
      <c r="I32" s="29"/>
      <c r="J32" s="29"/>
      <c r="K32" s="29"/>
    </row>
    <row r="33" spans="1:16" ht="12" customHeight="1" collapsed="1" x14ac:dyDescent="0.25">
      <c r="A33" s="26" t="s">
        <v>82</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x14ac:dyDescent="0.25">
      <c r="A34" s="26" t="s">
        <v>76</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x14ac:dyDescent="0.25">
      <c r="A35" s="26" t="s">
        <v>77</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x14ac:dyDescent="0.25">
      <c r="A36" s="26" t="s">
        <v>78</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1873.308</v>
      </c>
      <c r="C48" s="27">
        <v>0.435</v>
      </c>
      <c r="D48" s="27">
        <v>216.001</v>
      </c>
      <c r="E48" s="27">
        <v>135.83500000000001</v>
      </c>
      <c r="F48" s="27">
        <v>118.196</v>
      </c>
      <c r="G48" s="27">
        <v>80.165999999999997</v>
      </c>
      <c r="H48" s="27">
        <v>1656.8720000000001</v>
      </c>
      <c r="I48" s="27">
        <v>487.54199999999997</v>
      </c>
      <c r="J48" s="27">
        <v>433.51499999999999</v>
      </c>
      <c r="K48" s="27">
        <v>735.81500000000005</v>
      </c>
      <c r="L48" s="30"/>
      <c r="M48" s="30"/>
      <c r="N48" s="30"/>
      <c r="O48" s="30"/>
      <c r="P48" s="30"/>
    </row>
    <row r="49" spans="1:16" ht="12" customHeight="1" x14ac:dyDescent="0.25">
      <c r="A49" s="87" t="s">
        <v>76</v>
      </c>
      <c r="B49" s="27">
        <v>1893.579</v>
      </c>
      <c r="C49" s="27">
        <v>0.49299999999999999</v>
      </c>
      <c r="D49" s="27">
        <v>217.97399999999999</v>
      </c>
      <c r="E49" s="27">
        <v>135.602</v>
      </c>
      <c r="F49" s="27">
        <v>117.986</v>
      </c>
      <c r="G49" s="27">
        <v>82.372</v>
      </c>
      <c r="H49" s="27">
        <v>1675.1120000000001</v>
      </c>
      <c r="I49" s="27">
        <v>493.983</v>
      </c>
      <c r="J49" s="27">
        <v>440.363</v>
      </c>
      <c r="K49" s="27">
        <v>740.76599999999996</v>
      </c>
      <c r="L49" s="30"/>
      <c r="M49" s="30"/>
      <c r="N49" s="30"/>
      <c r="O49" s="30"/>
      <c r="P49" s="30"/>
    </row>
    <row r="50" spans="1:16" ht="12" customHeight="1" x14ac:dyDescent="0.25">
      <c r="A50" s="87" t="s">
        <v>77</v>
      </c>
      <c r="B50" s="27">
        <v>1908.79</v>
      </c>
      <c r="C50" s="27">
        <v>0.497</v>
      </c>
      <c r="D50" s="27">
        <v>219.833</v>
      </c>
      <c r="E50" s="27">
        <v>135.73400000000001</v>
      </c>
      <c r="F50" s="27">
        <v>117.82599999999999</v>
      </c>
      <c r="G50" s="27">
        <v>84.099000000000004</v>
      </c>
      <c r="H50" s="27">
        <v>1688.46</v>
      </c>
      <c r="I50" s="27">
        <v>497.66800000000001</v>
      </c>
      <c r="J50" s="27">
        <v>446.714</v>
      </c>
      <c r="K50" s="27">
        <v>744.07799999999997</v>
      </c>
      <c r="L50" s="30"/>
      <c r="M50" s="30"/>
      <c r="N50" s="30"/>
      <c r="O50" s="30"/>
      <c r="P50" s="30"/>
    </row>
    <row r="51" spans="1:16" ht="12" customHeight="1" x14ac:dyDescent="0.25">
      <c r="A51" s="87" t="s">
        <v>78</v>
      </c>
      <c r="B51" s="27">
        <v>1933.6990000000001</v>
      </c>
      <c r="C51" s="27">
        <v>0.505</v>
      </c>
      <c r="D51" s="27">
        <v>220.99199999999999</v>
      </c>
      <c r="E51" s="27">
        <v>136.20500000000001</v>
      </c>
      <c r="F51" s="27">
        <v>117.52800000000001</v>
      </c>
      <c r="G51" s="27">
        <v>84.787000000000006</v>
      </c>
      <c r="H51" s="27">
        <v>1712.202</v>
      </c>
      <c r="I51" s="27">
        <v>502.61700000000002</v>
      </c>
      <c r="J51" s="27">
        <v>455.86900000000003</v>
      </c>
      <c r="K51" s="27">
        <v>753.71600000000001</v>
      </c>
      <c r="L51" s="30"/>
      <c r="M51" s="30"/>
      <c r="N51" s="30"/>
      <c r="O51" s="30"/>
      <c r="P51" s="30"/>
    </row>
    <row r="52" spans="1:16" ht="10.050000000000001" customHeight="1" x14ac:dyDescent="0.25">
      <c r="A52" s="90"/>
      <c r="B52" s="27"/>
      <c r="C52" s="27"/>
      <c r="D52" s="27"/>
      <c r="E52" s="27"/>
      <c r="F52" s="27"/>
      <c r="G52" s="27"/>
      <c r="H52" s="27"/>
      <c r="I52" s="27"/>
      <c r="J52" s="27"/>
      <c r="K52" s="27"/>
      <c r="L52" s="30"/>
      <c r="M52" s="30"/>
      <c r="N52" s="30"/>
      <c r="O52" s="30"/>
      <c r="P52" s="30"/>
    </row>
    <row r="53" spans="1:16" ht="12" customHeight="1" x14ac:dyDescent="0.25">
      <c r="A53" s="90" t="s">
        <v>96</v>
      </c>
      <c r="B53" s="27">
        <v>1933.3489999999999</v>
      </c>
      <c r="C53" s="27">
        <v>0.46300000000000002</v>
      </c>
      <c r="D53" s="27">
        <v>217.44399999999999</v>
      </c>
      <c r="E53" s="27">
        <v>135.25800000000001</v>
      </c>
      <c r="F53" s="27">
        <v>116.56</v>
      </c>
      <c r="G53" s="27">
        <v>82.186000000000007</v>
      </c>
      <c r="H53" s="27">
        <v>1715.442</v>
      </c>
      <c r="I53" s="27">
        <v>503.68200000000002</v>
      </c>
      <c r="J53" s="27">
        <v>457.16399999999999</v>
      </c>
      <c r="K53" s="27">
        <v>754.596</v>
      </c>
      <c r="L53" s="30"/>
      <c r="M53" s="30"/>
      <c r="N53" s="30"/>
      <c r="O53" s="30"/>
      <c r="P53" s="30"/>
    </row>
    <row r="54" spans="1:16" ht="12" customHeight="1" x14ac:dyDescent="0.25">
      <c r="A54" s="90" t="s">
        <v>76</v>
      </c>
      <c r="B54" s="27">
        <v>1953.01</v>
      </c>
      <c r="C54" s="27">
        <v>0.502</v>
      </c>
      <c r="D54" s="27">
        <v>220.08799999999999</v>
      </c>
      <c r="E54" s="27">
        <v>135.518</v>
      </c>
      <c r="F54" s="27">
        <v>116.86199999999999</v>
      </c>
      <c r="G54" s="27">
        <v>84.57</v>
      </c>
      <c r="H54" s="27">
        <v>1732.42</v>
      </c>
      <c r="I54" s="27">
        <v>510.01499999999999</v>
      </c>
      <c r="J54" s="27">
        <v>462.12599999999998</v>
      </c>
      <c r="K54" s="27">
        <v>760.279</v>
      </c>
      <c r="L54" s="30"/>
      <c r="M54" s="30"/>
      <c r="N54" s="30"/>
      <c r="O54" s="30"/>
      <c r="P54" s="30"/>
    </row>
    <row r="55" spans="1:16" ht="12" customHeight="1" x14ac:dyDescent="0.25">
      <c r="A55" s="90" t="s">
        <v>77</v>
      </c>
      <c r="B55" s="27">
        <v>1967.837</v>
      </c>
      <c r="C55" s="27">
        <v>0.52400000000000002</v>
      </c>
      <c r="D55" s="27">
        <v>222.76400000000001</v>
      </c>
      <c r="E55" s="27">
        <v>136.708</v>
      </c>
      <c r="F55" s="27">
        <v>117.92</v>
      </c>
      <c r="G55" s="27">
        <v>86.055999999999997</v>
      </c>
      <c r="H55" s="27">
        <v>1744.549</v>
      </c>
      <c r="I55" s="27">
        <v>514.21600000000001</v>
      </c>
      <c r="J55" s="27">
        <v>468.01900000000001</v>
      </c>
      <c r="K55" s="27">
        <v>762.31399999999996</v>
      </c>
      <c r="L55" s="30"/>
      <c r="M55" s="30"/>
      <c r="N55" s="30"/>
      <c r="O55" s="30"/>
      <c r="P55" s="30"/>
    </row>
    <row r="56" spans="1:16" ht="12" customHeight="1" x14ac:dyDescent="0.25">
      <c r="A56" s="90" t="s">
        <v>78</v>
      </c>
      <c r="B56" s="27">
        <v>1990.0619999999999</v>
      </c>
      <c r="C56" s="27">
        <v>0.64300000000000002</v>
      </c>
      <c r="D56" s="27">
        <v>224.55500000000001</v>
      </c>
      <c r="E56" s="27">
        <v>137.739</v>
      </c>
      <c r="F56" s="27">
        <v>118.575</v>
      </c>
      <c r="G56" s="27">
        <v>86.816000000000003</v>
      </c>
      <c r="H56" s="27">
        <v>1764.864</v>
      </c>
      <c r="I56" s="27">
        <v>518.29999999999995</v>
      </c>
      <c r="J56" s="27">
        <v>476.13200000000001</v>
      </c>
      <c r="K56" s="27">
        <v>770.43200000000002</v>
      </c>
      <c r="L56" s="30"/>
      <c r="M56" s="30"/>
      <c r="N56" s="30"/>
      <c r="O56" s="30"/>
      <c r="P56" s="30"/>
    </row>
    <row r="57" spans="1:16" ht="10.050000000000001" customHeight="1" x14ac:dyDescent="0.25">
      <c r="A57" s="91"/>
      <c r="B57" s="27"/>
      <c r="C57" s="27"/>
      <c r="D57" s="27"/>
      <c r="E57" s="27"/>
      <c r="F57" s="27"/>
      <c r="G57" s="27"/>
      <c r="H57" s="27"/>
      <c r="I57" s="27"/>
      <c r="J57" s="27"/>
      <c r="K57" s="27"/>
      <c r="L57" s="30"/>
      <c r="M57" s="30"/>
      <c r="N57" s="30"/>
      <c r="O57" s="30"/>
      <c r="P57" s="30"/>
    </row>
    <row r="58" spans="1:16" ht="12" customHeight="1" x14ac:dyDescent="0.25">
      <c r="A58" s="91" t="s">
        <v>99</v>
      </c>
      <c r="B58" s="27">
        <v>1995.8630000000001</v>
      </c>
      <c r="C58" s="27">
        <v>0.63100000000000001</v>
      </c>
      <c r="D58" s="27">
        <v>223.828</v>
      </c>
      <c r="E58" s="27">
        <v>138.191</v>
      </c>
      <c r="F58" s="27">
        <v>118.913</v>
      </c>
      <c r="G58" s="27">
        <v>85.637</v>
      </c>
      <c r="H58" s="27">
        <v>1771.404</v>
      </c>
      <c r="I58" s="27">
        <v>524.101</v>
      </c>
      <c r="J58" s="27">
        <v>474.74099999999999</v>
      </c>
      <c r="K58" s="27">
        <v>772.56200000000001</v>
      </c>
      <c r="L58" s="30"/>
      <c r="M58" s="30"/>
      <c r="N58" s="30"/>
      <c r="O58" s="30"/>
      <c r="P58" s="30"/>
    </row>
    <row r="59" spans="1:16" ht="12" customHeight="1" x14ac:dyDescent="0.25">
      <c r="A59" s="91" t="s">
        <v>76</v>
      </c>
      <c r="B59" s="27">
        <v>2012.559</v>
      </c>
      <c r="C59" s="27">
        <v>0.67100000000000004</v>
      </c>
      <c r="D59" s="27">
        <v>226.11199999999999</v>
      </c>
      <c r="E59" s="27">
        <v>138.44499999999999</v>
      </c>
      <c r="F59" s="27">
        <v>119.07</v>
      </c>
      <c r="G59" s="27">
        <v>87.667000000000002</v>
      </c>
      <c r="H59" s="27">
        <v>1785.7760000000001</v>
      </c>
      <c r="I59" s="27">
        <v>530.52499999999998</v>
      </c>
      <c r="J59" s="27">
        <v>478.91899999999998</v>
      </c>
      <c r="K59" s="27">
        <v>776.33199999999999</v>
      </c>
      <c r="L59" s="30"/>
      <c r="M59" s="30"/>
      <c r="N59" s="30"/>
      <c r="O59" s="30"/>
      <c r="P59" s="30"/>
    </row>
    <row r="60" spans="1:16" ht="12" customHeight="1" x14ac:dyDescent="0.25">
      <c r="A60" s="91" t="s">
        <v>77</v>
      </c>
      <c r="B60" s="27">
        <v>2027.4749999999999</v>
      </c>
      <c r="C60" s="27">
        <v>0.67200000000000004</v>
      </c>
      <c r="D60" s="27">
        <v>227.255</v>
      </c>
      <c r="E60" s="27">
        <v>138.41</v>
      </c>
      <c r="F60" s="27">
        <v>118.952</v>
      </c>
      <c r="G60" s="27">
        <v>88.844999999999999</v>
      </c>
      <c r="H60" s="27">
        <v>1799.548</v>
      </c>
      <c r="I60" s="27">
        <v>535.42999999999995</v>
      </c>
      <c r="J60" s="27">
        <v>484.23700000000002</v>
      </c>
      <c r="K60" s="27">
        <v>779.88099999999997</v>
      </c>
      <c r="L60" s="30"/>
      <c r="M60" s="30"/>
      <c r="N60" s="30"/>
      <c r="O60" s="30"/>
      <c r="P60" s="30"/>
    </row>
    <row r="61" spans="1:16" ht="12" customHeight="1" x14ac:dyDescent="0.25">
      <c r="A61" s="91" t="s">
        <v>78</v>
      </c>
      <c r="B61" s="27">
        <v>2055.4839999999999</v>
      </c>
      <c r="C61" s="27">
        <v>0.71599999999999997</v>
      </c>
      <c r="D61" s="27">
        <v>228.893</v>
      </c>
      <c r="E61" s="27">
        <v>139.136</v>
      </c>
      <c r="F61" s="27">
        <v>119.379</v>
      </c>
      <c r="G61" s="27">
        <v>89.757000000000005</v>
      </c>
      <c r="H61" s="27">
        <v>1825.875</v>
      </c>
      <c r="I61" s="27">
        <v>543.36099999999999</v>
      </c>
      <c r="J61" s="27">
        <v>492.48200000000003</v>
      </c>
      <c r="K61" s="27">
        <v>790.03200000000004</v>
      </c>
      <c r="L61" s="30"/>
      <c r="M61" s="30"/>
      <c r="N61" s="30"/>
      <c r="O61" s="30"/>
      <c r="P61" s="30"/>
    </row>
    <row r="62" spans="1:16" ht="10.050000000000001" customHeight="1" x14ac:dyDescent="0.25">
      <c r="A62" s="95"/>
      <c r="B62" s="92"/>
      <c r="C62" s="92"/>
      <c r="D62" s="92"/>
      <c r="E62" s="92"/>
      <c r="F62" s="92"/>
      <c r="G62" s="92"/>
      <c r="H62" s="92"/>
      <c r="I62" s="92"/>
      <c r="J62" s="92"/>
      <c r="K62" s="92"/>
      <c r="L62" s="30"/>
      <c r="M62" s="30"/>
      <c r="N62" s="30"/>
      <c r="O62" s="30"/>
      <c r="P62" s="30"/>
    </row>
    <row r="63" spans="1:16" ht="12" customHeight="1" x14ac:dyDescent="0.25">
      <c r="A63" s="96" t="s">
        <v>101</v>
      </c>
      <c r="B63" s="27">
        <v>2043.6990000000001</v>
      </c>
      <c r="C63" s="27">
        <v>0.621</v>
      </c>
      <c r="D63" s="27">
        <v>224.745</v>
      </c>
      <c r="E63" s="27">
        <v>136.16300000000001</v>
      </c>
      <c r="F63" s="27">
        <v>116.37</v>
      </c>
      <c r="G63" s="27">
        <v>88.581999999999994</v>
      </c>
      <c r="H63" s="27">
        <v>1818.3330000000001</v>
      </c>
      <c r="I63" s="27">
        <v>541.16399999999999</v>
      </c>
      <c r="J63" s="27">
        <v>487.69299999999998</v>
      </c>
      <c r="K63" s="27">
        <v>789.476</v>
      </c>
      <c r="L63" s="30"/>
      <c r="M63" s="30"/>
      <c r="N63" s="30"/>
      <c r="O63" s="30"/>
      <c r="P63" s="30"/>
    </row>
    <row r="64" spans="1:16" ht="12" customHeight="1" x14ac:dyDescent="0.25">
      <c r="A64" s="96" t="s">
        <v>76</v>
      </c>
      <c r="B64" s="27">
        <v>2059.808</v>
      </c>
      <c r="C64" s="27">
        <v>0.67400000000000004</v>
      </c>
      <c r="D64" s="27">
        <v>227.14400000000001</v>
      </c>
      <c r="E64" s="27">
        <v>136.881</v>
      </c>
      <c r="F64" s="27">
        <v>116.855</v>
      </c>
      <c r="G64" s="27">
        <v>90.263000000000005</v>
      </c>
      <c r="H64" s="27">
        <v>1831.99</v>
      </c>
      <c r="I64" s="27">
        <v>545.87300000000005</v>
      </c>
      <c r="J64" s="27">
        <v>492.08300000000003</v>
      </c>
      <c r="K64" s="27">
        <v>794.03399999999999</v>
      </c>
      <c r="L64" s="30"/>
      <c r="M64" s="30"/>
      <c r="N64" s="30"/>
      <c r="O64" s="30"/>
      <c r="P64" s="30"/>
    </row>
    <row r="65" spans="1:16" ht="12" customHeight="1" x14ac:dyDescent="0.25">
      <c r="A65" s="96" t="s">
        <v>77</v>
      </c>
      <c r="B65" s="27">
        <v>2069.7660000000001</v>
      </c>
      <c r="C65" s="27">
        <v>0.70899999999999996</v>
      </c>
      <c r="D65" s="27">
        <v>228.24</v>
      </c>
      <c r="E65" s="27">
        <v>137.251</v>
      </c>
      <c r="F65" s="27">
        <v>117.078</v>
      </c>
      <c r="G65" s="27">
        <v>90.989000000000004</v>
      </c>
      <c r="H65" s="27">
        <v>1840.817</v>
      </c>
      <c r="I65" s="27">
        <v>547.745</v>
      </c>
      <c r="J65" s="27">
        <v>495.92</v>
      </c>
      <c r="K65" s="27">
        <v>797.15200000000004</v>
      </c>
      <c r="L65" s="30"/>
      <c r="M65" s="30"/>
      <c r="N65" s="30"/>
      <c r="O65" s="30"/>
      <c r="P65" s="30"/>
    </row>
    <row r="66" spans="1:16" ht="12" customHeight="1" x14ac:dyDescent="0.25">
      <c r="A66" s="96" t="s">
        <v>78</v>
      </c>
      <c r="B66" s="27">
        <v>2093.828</v>
      </c>
      <c r="C66" s="27">
        <v>0.77100000000000002</v>
      </c>
      <c r="D66" s="27">
        <v>229.137</v>
      </c>
      <c r="E66" s="27">
        <v>137.464</v>
      </c>
      <c r="F66" s="27">
        <v>116.86499999999999</v>
      </c>
      <c r="G66" s="27">
        <v>91.673000000000002</v>
      </c>
      <c r="H66" s="27">
        <v>1863.92</v>
      </c>
      <c r="I66" s="27">
        <v>552.57299999999998</v>
      </c>
      <c r="J66" s="27">
        <v>506.10500000000002</v>
      </c>
      <c r="K66" s="27">
        <v>805.24199999999996</v>
      </c>
      <c r="L66" s="30"/>
      <c r="M66" s="30"/>
      <c r="N66" s="30"/>
      <c r="O66" s="30"/>
      <c r="P66" s="30"/>
    </row>
    <row r="67" spans="1:16" ht="10.050000000000001" customHeight="1" x14ac:dyDescent="0.25">
      <c r="A67" s="97"/>
      <c r="B67" s="92"/>
      <c r="C67" s="92"/>
      <c r="D67" s="92"/>
      <c r="E67" s="92"/>
      <c r="F67" s="92"/>
      <c r="G67" s="92"/>
      <c r="H67" s="92"/>
      <c r="I67" s="92"/>
      <c r="J67" s="92"/>
      <c r="K67" s="92"/>
      <c r="L67" s="30"/>
      <c r="M67" s="30"/>
      <c r="N67" s="30"/>
      <c r="O67" s="30"/>
      <c r="P67" s="30"/>
    </row>
    <row r="68" spans="1:16" ht="12" customHeight="1" x14ac:dyDescent="0.25">
      <c r="A68" s="97" t="s">
        <v>103</v>
      </c>
      <c r="B68" s="27">
        <v>2080.482</v>
      </c>
      <c r="C68" s="27">
        <v>0.80500000000000005</v>
      </c>
      <c r="D68" s="27">
        <v>224.238</v>
      </c>
      <c r="E68" s="27">
        <v>133.839</v>
      </c>
      <c r="F68" s="27">
        <v>113.057</v>
      </c>
      <c r="G68" s="27">
        <v>90.399000000000001</v>
      </c>
      <c r="H68" s="27">
        <v>1855.4390000000001</v>
      </c>
      <c r="I68" s="27">
        <v>547.79899999999998</v>
      </c>
      <c r="J68" s="27">
        <v>502.279</v>
      </c>
      <c r="K68" s="27">
        <v>805.36099999999999</v>
      </c>
      <c r="L68" s="30"/>
      <c r="M68" s="30"/>
      <c r="N68" s="30"/>
      <c r="O68" s="30"/>
      <c r="P68" s="30"/>
    </row>
    <row r="69" spans="1:16" ht="12" customHeight="1" x14ac:dyDescent="0.25">
      <c r="A69" s="97" t="s">
        <v>76</v>
      </c>
      <c r="B69" s="27">
        <v>2045.856</v>
      </c>
      <c r="C69" s="27">
        <v>0.86</v>
      </c>
      <c r="D69" s="27">
        <v>223.65299999999999</v>
      </c>
      <c r="E69" s="27">
        <v>132.881</v>
      </c>
      <c r="F69" s="27">
        <v>111.76600000000001</v>
      </c>
      <c r="G69" s="27">
        <v>90.772000000000006</v>
      </c>
      <c r="H69" s="27">
        <v>1821.3430000000001</v>
      </c>
      <c r="I69" s="27">
        <v>530.90499999999997</v>
      </c>
      <c r="J69" s="27">
        <v>490.99900000000002</v>
      </c>
      <c r="K69" s="27">
        <v>799.43899999999996</v>
      </c>
      <c r="L69" s="30"/>
      <c r="M69" s="30"/>
      <c r="N69" s="30"/>
      <c r="O69" s="30"/>
      <c r="P69" s="30"/>
    </row>
    <row r="70" spans="1:16" ht="12" customHeight="1" x14ac:dyDescent="0.25">
      <c r="A70" s="97" t="s">
        <v>77</v>
      </c>
      <c r="B70" s="27">
        <v>2051.2440000000001</v>
      </c>
      <c r="C70" s="27">
        <v>0.88400000000000001</v>
      </c>
      <c r="D70" s="27">
        <v>223.44200000000001</v>
      </c>
      <c r="E70" s="27">
        <v>132.13300000000001</v>
      </c>
      <c r="F70" s="27">
        <v>110.78100000000001</v>
      </c>
      <c r="G70" s="27">
        <v>91.308999999999997</v>
      </c>
      <c r="H70" s="27">
        <v>1826.9179999999999</v>
      </c>
      <c r="I70" s="27">
        <v>534.202</v>
      </c>
      <c r="J70" s="27">
        <v>490.613</v>
      </c>
      <c r="K70" s="27">
        <v>802.10299999999995</v>
      </c>
      <c r="L70" s="30"/>
      <c r="M70" s="30"/>
      <c r="N70" s="30"/>
      <c r="O70" s="30"/>
      <c r="P70" s="30"/>
    </row>
    <row r="71" spans="1:16" ht="12" customHeight="1" x14ac:dyDescent="0.25">
      <c r="A71" s="97" t="s">
        <v>78</v>
      </c>
      <c r="B71" s="92" t="s">
        <v>24</v>
      </c>
      <c r="C71" s="92" t="s">
        <v>24</v>
      </c>
      <c r="D71" s="92" t="s">
        <v>24</v>
      </c>
      <c r="E71" s="92" t="s">
        <v>24</v>
      </c>
      <c r="F71" s="92" t="s">
        <v>24</v>
      </c>
      <c r="G71" s="92" t="s">
        <v>24</v>
      </c>
      <c r="H71" s="92" t="s">
        <v>24</v>
      </c>
      <c r="I71" s="92" t="s">
        <v>24</v>
      </c>
      <c r="J71" s="92" t="s">
        <v>24</v>
      </c>
      <c r="K71" s="92" t="s">
        <v>24</v>
      </c>
      <c r="L71" s="30"/>
      <c r="M71" s="30"/>
      <c r="N71" s="30"/>
      <c r="O71" s="30"/>
      <c r="P71" s="30"/>
    </row>
    <row r="72" spans="1:16" x14ac:dyDescent="0.25">
      <c r="A72" s="25"/>
      <c r="B72" s="119" t="s">
        <v>83</v>
      </c>
      <c r="C72" s="120"/>
      <c r="D72" s="120"/>
      <c r="E72" s="120"/>
      <c r="F72" s="120"/>
      <c r="G72" s="120"/>
      <c r="H72" s="120"/>
      <c r="I72" s="120"/>
      <c r="J72" s="120"/>
      <c r="K72" s="120"/>
    </row>
    <row r="73" spans="1:16" ht="12" customHeight="1" x14ac:dyDescent="0.25">
      <c r="A73" s="77" t="s">
        <v>75</v>
      </c>
      <c r="B73" s="28">
        <f t="shared" ref="B73:K73" si="0">ROUND(B13/B8*100-100,5)</f>
        <v>2.0450200000000001</v>
      </c>
      <c r="C73" s="28">
        <f t="shared" si="0"/>
        <v>-35.57047</v>
      </c>
      <c r="D73" s="28">
        <f t="shared" si="0"/>
        <v>-0.10728</v>
      </c>
      <c r="E73" s="28">
        <f t="shared" si="0"/>
        <v>0.12194000000000001</v>
      </c>
      <c r="F73" s="28">
        <f t="shared" si="0"/>
        <v>1.10165</v>
      </c>
      <c r="G73" s="28">
        <f t="shared" si="0"/>
        <v>-0.52403999999999995</v>
      </c>
      <c r="H73" s="28">
        <f t="shared" si="0"/>
        <v>2.3888500000000001</v>
      </c>
      <c r="I73" s="28">
        <f t="shared" si="0"/>
        <v>1.0378400000000001</v>
      </c>
      <c r="J73" s="28">
        <f t="shared" si="0"/>
        <v>3.7863600000000002</v>
      </c>
      <c r="K73" s="28">
        <f t="shared" si="0"/>
        <v>2.4669400000000001</v>
      </c>
    </row>
    <row r="74" spans="1:16" ht="12" customHeight="1" x14ac:dyDescent="0.25">
      <c r="A74" s="77" t="s">
        <v>76</v>
      </c>
      <c r="B74" s="28">
        <f t="shared" ref="B74:K74" si="1">ROUND(B14/B9*100-100,5)</f>
        <v>1.8763799999999999</v>
      </c>
      <c r="C74" s="28">
        <f t="shared" si="1"/>
        <v>-34.594589999999997</v>
      </c>
      <c r="D74" s="28">
        <f t="shared" si="1"/>
        <v>-0.13272</v>
      </c>
      <c r="E74" s="28">
        <f t="shared" si="1"/>
        <v>-0.30268</v>
      </c>
      <c r="F74" s="28">
        <f t="shared" si="1"/>
        <v>0.57633999999999996</v>
      </c>
      <c r="G74" s="28">
        <f t="shared" si="1"/>
        <v>0.17119000000000001</v>
      </c>
      <c r="H74" s="28">
        <f t="shared" si="1"/>
        <v>2.1989000000000001</v>
      </c>
      <c r="I74" s="28">
        <f t="shared" si="1"/>
        <v>1.1837599999999999</v>
      </c>
      <c r="J74" s="28">
        <f t="shared" si="1"/>
        <v>2.6911999999999998</v>
      </c>
      <c r="K74" s="28">
        <f t="shared" si="1"/>
        <v>2.5642399999999999</v>
      </c>
    </row>
    <row r="75" spans="1:16" ht="12" customHeight="1" x14ac:dyDescent="0.25">
      <c r="A75" s="77" t="s">
        <v>77</v>
      </c>
      <c r="B75" s="28">
        <f t="shared" ref="B75:K75" si="2">ROUND(B15/B10*100-100,5)</f>
        <v>1.5042899999999999</v>
      </c>
      <c r="C75" s="28">
        <f t="shared" si="2"/>
        <v>-33.903739999999999</v>
      </c>
      <c r="D75" s="28">
        <f t="shared" si="2"/>
        <v>-0.11856</v>
      </c>
      <c r="E75" s="28">
        <f t="shared" si="2"/>
        <v>-0.66673000000000004</v>
      </c>
      <c r="F75" s="28">
        <f t="shared" si="2"/>
        <v>0.34798000000000001</v>
      </c>
      <c r="G75" s="28">
        <f t="shared" si="2"/>
        <v>0.84243000000000001</v>
      </c>
      <c r="H75" s="28">
        <f t="shared" si="2"/>
        <v>1.76799</v>
      </c>
      <c r="I75" s="28">
        <f t="shared" si="2"/>
        <v>0.85677999999999999</v>
      </c>
      <c r="J75" s="28">
        <f t="shared" si="2"/>
        <v>1.99475</v>
      </c>
      <c r="K75" s="28">
        <f t="shared" si="2"/>
        <v>2.2124700000000002</v>
      </c>
    </row>
    <row r="76" spans="1:16" ht="12" customHeight="1" x14ac:dyDescent="0.25">
      <c r="A76" s="77" t="s">
        <v>78</v>
      </c>
      <c r="B76" s="28">
        <f t="shared" ref="B76:K76" si="3">ROUND(B16/B11*100-100,5)</f>
        <v>1.2322299999999999</v>
      </c>
      <c r="C76" s="28">
        <f t="shared" si="3"/>
        <v>-35.294119999999999</v>
      </c>
      <c r="D76" s="28">
        <f t="shared" si="3"/>
        <v>-0.85092999999999996</v>
      </c>
      <c r="E76" s="28">
        <f t="shared" si="3"/>
        <v>-1.9058999999999999</v>
      </c>
      <c r="F76" s="28">
        <f t="shared" si="3"/>
        <v>-1.30149</v>
      </c>
      <c r="G76" s="28">
        <f t="shared" si="3"/>
        <v>1.0261</v>
      </c>
      <c r="H76" s="28">
        <f t="shared" si="3"/>
        <v>1.56271</v>
      </c>
      <c r="I76" s="28">
        <f t="shared" si="3"/>
        <v>0.60977999999999999</v>
      </c>
      <c r="J76" s="28">
        <f t="shared" si="3"/>
        <v>1.43309</v>
      </c>
      <c r="K76" s="28">
        <f t="shared" si="3"/>
        <v>2.2300300000000002</v>
      </c>
    </row>
    <row r="77" spans="1:16" ht="10.050000000000001" customHeight="1" x14ac:dyDescent="0.25">
      <c r="B77" s="28"/>
      <c r="C77" s="28"/>
      <c r="D77" s="28"/>
      <c r="E77" s="28"/>
      <c r="F77" s="28"/>
      <c r="G77" s="28"/>
      <c r="H77" s="28"/>
      <c r="I77" s="28"/>
      <c r="J77" s="28"/>
      <c r="K77" s="28"/>
    </row>
    <row r="78" spans="1:16" ht="12" hidden="1" customHeight="1" outlineLevel="1" x14ac:dyDescent="0.25">
      <c r="A78" s="26" t="s">
        <v>79</v>
      </c>
      <c r="B78" s="28">
        <f t="shared" ref="B78:K78" si="4">ROUND(B18/B13*100-100,5)</f>
        <v>1.09202</v>
      </c>
      <c r="C78" s="28">
        <f t="shared" si="4"/>
        <v>-14.58333</v>
      </c>
      <c r="D78" s="28">
        <f t="shared" si="4"/>
        <v>-0.96750000000000003</v>
      </c>
      <c r="E78" s="28">
        <f t="shared" si="4"/>
        <v>-1.29541</v>
      </c>
      <c r="F78" s="28">
        <f t="shared" si="4"/>
        <v>-1.79627</v>
      </c>
      <c r="G78" s="28">
        <f t="shared" si="4"/>
        <v>-0.36741000000000001</v>
      </c>
      <c r="H78" s="28">
        <f t="shared" si="4"/>
        <v>1.3970100000000001</v>
      </c>
      <c r="I78" s="28">
        <f t="shared" si="4"/>
        <v>-0.36098999999999998</v>
      </c>
      <c r="J78" s="28">
        <f t="shared" si="4"/>
        <v>1.5168200000000001</v>
      </c>
      <c r="K78" s="28">
        <f t="shared" si="4"/>
        <v>2.4270800000000001</v>
      </c>
    </row>
    <row r="79" spans="1:16" ht="12" hidden="1" customHeight="1" outlineLevel="1" x14ac:dyDescent="0.25">
      <c r="A79" s="26" t="s">
        <v>76</v>
      </c>
      <c r="B79" s="28">
        <f t="shared" ref="B79:K79" si="5">ROUND(B19/B14*100-100,5)</f>
        <v>1.2551000000000001</v>
      </c>
      <c r="C79" s="28">
        <f t="shared" si="5"/>
        <v>-11.23967</v>
      </c>
      <c r="D79" s="28">
        <f t="shared" si="5"/>
        <v>-0.39632000000000001</v>
      </c>
      <c r="E79" s="28">
        <f t="shared" si="5"/>
        <v>-0.85390999999999995</v>
      </c>
      <c r="F79" s="28">
        <f t="shared" si="5"/>
        <v>-1.3413900000000001</v>
      </c>
      <c r="G79" s="28">
        <f t="shared" si="5"/>
        <v>0.41804999999999998</v>
      </c>
      <c r="H79" s="28">
        <f t="shared" si="5"/>
        <v>1.50031</v>
      </c>
      <c r="I79" s="28">
        <f t="shared" si="5"/>
        <v>0.46522000000000002</v>
      </c>
      <c r="J79" s="28">
        <f t="shared" si="5"/>
        <v>2.3271999999999999</v>
      </c>
      <c r="K79" s="28">
        <f t="shared" si="5"/>
        <v>1.6813199999999999</v>
      </c>
    </row>
    <row r="80" spans="1:16" ht="12" hidden="1" customHeight="1" outlineLevel="1" x14ac:dyDescent="0.25">
      <c r="A80" s="26" t="s">
        <v>77</v>
      </c>
      <c r="B80" s="28">
        <f t="shared" ref="B80:K80" si="6">ROUND(B20/B15*100-100,5)</f>
        <v>1.0773699999999999</v>
      </c>
      <c r="C80" s="28">
        <f t="shared" si="6"/>
        <v>-11.00324</v>
      </c>
      <c r="D80" s="28">
        <f t="shared" si="6"/>
        <v>-5.0200000000000002E-2</v>
      </c>
      <c r="E80" s="28">
        <f t="shared" si="6"/>
        <v>-0.13630999999999999</v>
      </c>
      <c r="F80" s="28">
        <f t="shared" si="6"/>
        <v>3.2779999999999997E-2</v>
      </c>
      <c r="G80" s="28">
        <f t="shared" si="6"/>
        <v>9.851E-2</v>
      </c>
      <c r="H80" s="28">
        <f t="shared" si="6"/>
        <v>1.2465999999999999</v>
      </c>
      <c r="I80" s="28">
        <f t="shared" si="6"/>
        <v>0.93054999999999999</v>
      </c>
      <c r="J80" s="28">
        <f t="shared" si="6"/>
        <v>1.57026</v>
      </c>
      <c r="K80" s="28">
        <f t="shared" si="6"/>
        <v>1.2601199999999999</v>
      </c>
    </row>
    <row r="81" spans="1:11" ht="12" hidden="1" customHeight="1" outlineLevel="1" x14ac:dyDescent="0.25">
      <c r="A81" s="26" t="s">
        <v>78</v>
      </c>
      <c r="B81" s="28">
        <f t="shared" ref="B81:K81" si="7">ROUND(B21/B16*100-100,5)</f>
        <v>0.99256999999999995</v>
      </c>
      <c r="C81" s="28">
        <f t="shared" si="7"/>
        <v>-10.437709999999999</v>
      </c>
      <c r="D81" s="28">
        <f t="shared" si="7"/>
        <v>1.1733899999999999</v>
      </c>
      <c r="E81" s="28">
        <f t="shared" si="7"/>
        <v>1.37575</v>
      </c>
      <c r="F81" s="28">
        <f t="shared" si="7"/>
        <v>2.0142799999999998</v>
      </c>
      <c r="G81" s="28">
        <f t="shared" si="7"/>
        <v>0.82379999999999998</v>
      </c>
      <c r="H81" s="28">
        <f t="shared" si="7"/>
        <v>0.97111000000000003</v>
      </c>
      <c r="I81" s="28">
        <f t="shared" si="7"/>
        <v>1.4052800000000001</v>
      </c>
      <c r="J81" s="28">
        <f t="shared" si="7"/>
        <v>1.14228</v>
      </c>
      <c r="K81" s="28">
        <f t="shared" si="7"/>
        <v>0.60909999999999997</v>
      </c>
    </row>
    <row r="82" spans="1:11" ht="10.050000000000001" hidden="1" customHeight="1" outlineLevel="1" x14ac:dyDescent="0.25">
      <c r="A82" s="26"/>
      <c r="B82" s="28"/>
      <c r="C82" s="28"/>
      <c r="D82" s="28"/>
      <c r="E82" s="28"/>
      <c r="F82" s="28"/>
      <c r="G82" s="28"/>
      <c r="H82" s="28"/>
      <c r="I82" s="28"/>
      <c r="J82" s="28"/>
      <c r="K82" s="28"/>
    </row>
    <row r="83" spans="1:11" ht="12" hidden="1" customHeight="1" outlineLevel="1" x14ac:dyDescent="0.25">
      <c r="A83" s="26" t="s">
        <v>80</v>
      </c>
      <c r="B83" s="28">
        <f t="shared" ref="B83:K83" si="8">ROUND(B23/B18*100-100,5)</f>
        <v>0.81296000000000002</v>
      </c>
      <c r="C83" s="28">
        <f t="shared" si="8"/>
        <v>8.9430899999999998</v>
      </c>
      <c r="D83" s="28">
        <f t="shared" si="8"/>
        <v>2.2397</v>
      </c>
      <c r="E83" s="28">
        <f t="shared" si="8"/>
        <v>2.2337199999999999</v>
      </c>
      <c r="F83" s="28">
        <f t="shared" si="8"/>
        <v>3.3462499999999999</v>
      </c>
      <c r="G83" s="28">
        <f t="shared" si="8"/>
        <v>2.25054</v>
      </c>
      <c r="H83" s="28">
        <f t="shared" si="8"/>
        <v>0.60809999999999997</v>
      </c>
      <c r="I83" s="28">
        <f t="shared" si="8"/>
        <v>2.26389</v>
      </c>
      <c r="J83" s="28">
        <f t="shared" si="8"/>
        <v>0.40333000000000002</v>
      </c>
      <c r="K83" s="28">
        <f t="shared" si="8"/>
        <v>-0.28317999999999999</v>
      </c>
    </row>
    <row r="84" spans="1:11" ht="12" hidden="1" customHeight="1" outlineLevel="1" x14ac:dyDescent="0.25">
      <c r="A84" s="26" t="s">
        <v>76</v>
      </c>
      <c r="B84" s="28">
        <f t="shared" ref="B84:K84" si="9">ROUND(B24/B19*100-100,5)</f>
        <v>0.63170999999999999</v>
      </c>
      <c r="C84" s="28">
        <f t="shared" si="9"/>
        <v>9.3109900000000003</v>
      </c>
      <c r="D84" s="28">
        <f t="shared" si="9"/>
        <v>2.20031</v>
      </c>
      <c r="E84" s="28">
        <f t="shared" si="9"/>
        <v>2.1539100000000002</v>
      </c>
      <c r="F84" s="28">
        <f t="shared" si="9"/>
        <v>3.7221799999999998</v>
      </c>
      <c r="G84" s="28">
        <f t="shared" si="9"/>
        <v>2.2818299999999998</v>
      </c>
      <c r="H84" s="28">
        <f t="shared" si="9"/>
        <v>0.40483000000000002</v>
      </c>
      <c r="I84" s="28">
        <f t="shared" si="9"/>
        <v>3.0124399999999998</v>
      </c>
      <c r="J84" s="28">
        <f t="shared" si="9"/>
        <v>-0.51478000000000002</v>
      </c>
      <c r="K84" s="28">
        <f t="shared" si="9"/>
        <v>-0.68152000000000001</v>
      </c>
    </row>
    <row r="85" spans="1:11" ht="12" hidden="1" customHeight="1" outlineLevel="1" x14ac:dyDescent="0.25">
      <c r="A85" s="26" t="s">
        <v>77</v>
      </c>
      <c r="B85" s="28">
        <f t="shared" ref="B85:K85" si="10">ROUND(B25/B20*100-100,5)</f>
        <v>0.94591000000000003</v>
      </c>
      <c r="C85" s="28">
        <f t="shared" si="10"/>
        <v>9.6363599999999998</v>
      </c>
      <c r="D85" s="28">
        <f t="shared" si="10"/>
        <v>2.4291</v>
      </c>
      <c r="E85" s="28">
        <f t="shared" si="10"/>
        <v>2.0756999999999999</v>
      </c>
      <c r="F85" s="28">
        <f t="shared" si="10"/>
        <v>2.9698899999999999</v>
      </c>
      <c r="G85" s="28">
        <f t="shared" si="10"/>
        <v>3.0379299999999998</v>
      </c>
      <c r="H85" s="28">
        <f t="shared" si="10"/>
        <v>0.72955000000000003</v>
      </c>
      <c r="I85" s="28">
        <f t="shared" si="10"/>
        <v>3.33927</v>
      </c>
      <c r="J85" s="28">
        <f t="shared" si="10"/>
        <v>0.16072</v>
      </c>
      <c r="K85" s="28">
        <f t="shared" si="10"/>
        <v>-0.56169000000000002</v>
      </c>
    </row>
    <row r="86" spans="1:11" ht="12" hidden="1" customHeight="1" outlineLevel="1" x14ac:dyDescent="0.25">
      <c r="A86" s="26" t="s">
        <v>78</v>
      </c>
      <c r="B86" s="28">
        <f t="shared" ref="B86:K86" si="11">ROUND(B26/B21*100-100,5)</f>
        <v>1.1835800000000001</v>
      </c>
      <c r="C86" s="28">
        <f t="shared" si="11"/>
        <v>9.3985000000000003</v>
      </c>
      <c r="D86" s="28">
        <f t="shared" si="11"/>
        <v>2.5402100000000001</v>
      </c>
      <c r="E86" s="28">
        <f t="shared" si="11"/>
        <v>2.0129700000000001</v>
      </c>
      <c r="F86" s="28">
        <f t="shared" si="11"/>
        <v>2.5284800000000001</v>
      </c>
      <c r="G86" s="28">
        <f t="shared" si="11"/>
        <v>3.4560599999999999</v>
      </c>
      <c r="H86" s="28">
        <f t="shared" si="11"/>
        <v>0.98479000000000005</v>
      </c>
      <c r="I86" s="28">
        <f t="shared" si="11"/>
        <v>3.3143799999999999</v>
      </c>
      <c r="J86" s="28">
        <f t="shared" si="11"/>
        <v>1.3573299999999999</v>
      </c>
      <c r="K86" s="28">
        <f t="shared" si="11"/>
        <v>-0.66564999999999996</v>
      </c>
    </row>
    <row r="87" spans="1:11" ht="10.050000000000001" hidden="1" customHeight="1" outlineLevel="1" x14ac:dyDescent="0.25">
      <c r="A87" s="31"/>
      <c r="B87" s="28"/>
      <c r="C87" s="28"/>
      <c r="D87" s="28"/>
      <c r="E87" s="28"/>
      <c r="F87" s="28"/>
      <c r="G87" s="28"/>
      <c r="H87" s="28"/>
      <c r="I87" s="28"/>
      <c r="J87" s="28"/>
      <c r="K87" s="28"/>
    </row>
    <row r="88" spans="1:11" ht="12" hidden="1" customHeight="1" outlineLevel="1" x14ac:dyDescent="0.25">
      <c r="A88" s="26" t="s">
        <v>81</v>
      </c>
      <c r="B88" s="28">
        <f t="shared" ref="B88:K88" si="12">ROUND(B28/B23*100-100,5)</f>
        <v>1.9506300000000001</v>
      </c>
      <c r="C88" s="28">
        <f t="shared" si="12"/>
        <v>-8.3955199999999994</v>
      </c>
      <c r="D88" s="28">
        <f t="shared" si="12"/>
        <v>3.3833000000000002</v>
      </c>
      <c r="E88" s="28">
        <f t="shared" si="12"/>
        <v>2.4628800000000002</v>
      </c>
      <c r="F88" s="28">
        <f t="shared" si="12"/>
        <v>2.4229099999999999</v>
      </c>
      <c r="G88" s="28">
        <f t="shared" si="12"/>
        <v>5.0517099999999999</v>
      </c>
      <c r="H88" s="28">
        <f t="shared" si="12"/>
        <v>1.74813</v>
      </c>
      <c r="I88" s="28">
        <f t="shared" si="12"/>
        <v>3.5516100000000002</v>
      </c>
      <c r="J88" s="28">
        <f t="shared" si="12"/>
        <v>2.59728</v>
      </c>
      <c r="K88" s="28">
        <f t="shared" si="12"/>
        <v>0.14741000000000001</v>
      </c>
    </row>
    <row r="89" spans="1:11" ht="12" hidden="1" customHeight="1" outlineLevel="1" x14ac:dyDescent="0.25">
      <c r="A89" s="26" t="s">
        <v>76</v>
      </c>
      <c r="B89" s="28">
        <f t="shared" ref="B89:K89" si="13">ROUND(B29/B24*100-100,5)</f>
        <v>2.2702800000000001</v>
      </c>
      <c r="C89" s="28">
        <f t="shared" si="13"/>
        <v>-8.3475300000000008</v>
      </c>
      <c r="D89" s="28">
        <f t="shared" si="13"/>
        <v>2.6825700000000001</v>
      </c>
      <c r="E89" s="28">
        <f t="shared" si="13"/>
        <v>1.99034</v>
      </c>
      <c r="F89" s="28">
        <f t="shared" si="13"/>
        <v>1.5664400000000001</v>
      </c>
      <c r="G89" s="28">
        <f t="shared" si="13"/>
        <v>3.8974000000000002</v>
      </c>
      <c r="H89" s="28">
        <f t="shared" si="13"/>
        <v>2.2146300000000001</v>
      </c>
      <c r="I89" s="28">
        <f t="shared" si="13"/>
        <v>2.7139000000000002</v>
      </c>
      <c r="J89" s="28">
        <f t="shared" si="13"/>
        <v>3.5301</v>
      </c>
      <c r="K89" s="28">
        <f t="shared" si="13"/>
        <v>1.15144</v>
      </c>
    </row>
    <row r="90" spans="1:11" ht="12" hidden="1" customHeight="1" outlineLevel="1" x14ac:dyDescent="0.25">
      <c r="A90" s="26" t="s">
        <v>77</v>
      </c>
      <c r="B90" s="28">
        <f t="shared" ref="B90:K90" si="14">ROUND(B30/B25*100-100,5)</f>
        <v>2.33168</v>
      </c>
      <c r="C90" s="28">
        <f t="shared" si="14"/>
        <v>-12.10614</v>
      </c>
      <c r="D90" s="28">
        <f t="shared" si="14"/>
        <v>1.50905</v>
      </c>
      <c r="E90" s="28">
        <f t="shared" si="14"/>
        <v>0.72385999999999995</v>
      </c>
      <c r="F90" s="28">
        <f t="shared" si="14"/>
        <v>0.22528000000000001</v>
      </c>
      <c r="G90" s="28">
        <f t="shared" si="14"/>
        <v>2.8491300000000002</v>
      </c>
      <c r="H90" s="28">
        <f t="shared" si="14"/>
        <v>2.4577200000000001</v>
      </c>
      <c r="I90" s="28">
        <f t="shared" si="14"/>
        <v>2.9170600000000002</v>
      </c>
      <c r="J90" s="28">
        <f t="shared" si="14"/>
        <v>3.2630599999999998</v>
      </c>
      <c r="K90" s="28">
        <f t="shared" si="14"/>
        <v>1.70408</v>
      </c>
    </row>
    <row r="91" spans="1:11" ht="12" hidden="1" customHeight="1" outlineLevel="1" x14ac:dyDescent="0.25">
      <c r="A91" s="26" t="s">
        <v>78</v>
      </c>
      <c r="B91" s="28">
        <f t="shared" ref="B91:K91" si="15">ROUND(B31/B26*100-100,5)</f>
        <v>2.36402</v>
      </c>
      <c r="C91" s="28">
        <f t="shared" si="15"/>
        <v>-10.82474</v>
      </c>
      <c r="D91" s="28">
        <f t="shared" si="15"/>
        <v>0.70791999999999999</v>
      </c>
      <c r="E91" s="28">
        <f t="shared" si="15"/>
        <v>-0.23627000000000001</v>
      </c>
      <c r="F91" s="28">
        <f t="shared" si="15"/>
        <v>-0.67084999999999995</v>
      </c>
      <c r="G91" s="28">
        <f t="shared" si="15"/>
        <v>2.32518</v>
      </c>
      <c r="H91" s="28">
        <f t="shared" si="15"/>
        <v>2.6118899999999998</v>
      </c>
      <c r="I91" s="28">
        <f t="shared" si="15"/>
        <v>3.1859299999999999</v>
      </c>
      <c r="J91" s="28">
        <f t="shared" si="15"/>
        <v>2.86008</v>
      </c>
      <c r="K91" s="28">
        <f t="shared" si="15"/>
        <v>2.1004900000000002</v>
      </c>
    </row>
    <row r="92" spans="1:11" ht="10.050000000000001" hidden="1" customHeight="1" outlineLevel="1" x14ac:dyDescent="0.25">
      <c r="B92" s="28"/>
      <c r="C92" s="28"/>
      <c r="D92" s="28"/>
      <c r="E92" s="28"/>
      <c r="F92" s="28"/>
      <c r="G92" s="28"/>
      <c r="H92" s="28"/>
      <c r="I92" s="28"/>
      <c r="J92" s="28"/>
      <c r="K92" s="28"/>
    </row>
    <row r="93" spans="1:11" ht="12" customHeight="1" collapsed="1" x14ac:dyDescent="0.25">
      <c r="A93" s="26" t="s">
        <v>82</v>
      </c>
      <c r="B93" s="28">
        <f t="shared" ref="B93:K93" si="16">ROUND(B33/B28*100-100,5)</f>
        <v>2.3149299999999999</v>
      </c>
      <c r="C93" s="28">
        <f t="shared" si="16"/>
        <v>-13.645619999999999</v>
      </c>
      <c r="D93" s="28">
        <f t="shared" si="16"/>
        <v>-0.18557999999999999</v>
      </c>
      <c r="E93" s="28">
        <f t="shared" si="16"/>
        <v>-0.85880999999999996</v>
      </c>
      <c r="F93" s="28">
        <f t="shared" si="16"/>
        <v>-0.39246999999999999</v>
      </c>
      <c r="G93" s="28">
        <f t="shared" si="16"/>
        <v>1.00467</v>
      </c>
      <c r="H93" s="28">
        <f t="shared" si="16"/>
        <v>2.68594</v>
      </c>
      <c r="I93" s="28">
        <f t="shared" si="16"/>
        <v>3.1665299999999998</v>
      </c>
      <c r="J93" s="28">
        <f t="shared" si="16"/>
        <v>2.14873</v>
      </c>
      <c r="K93" s="28">
        <f t="shared" si="16"/>
        <v>2.6858399999999998</v>
      </c>
    </row>
    <row r="94" spans="1:11" ht="12" customHeight="1" x14ac:dyDescent="0.25">
      <c r="A94" s="26" t="s">
        <v>76</v>
      </c>
      <c r="B94" s="28">
        <f t="shared" ref="B94:K94" si="17">ROUND(B34/B29*100-100,5)</f>
        <v>1.9607600000000001</v>
      </c>
      <c r="C94" s="28">
        <f t="shared" si="17"/>
        <v>-9.2936800000000002</v>
      </c>
      <c r="D94" s="28">
        <f t="shared" si="17"/>
        <v>-0.30269000000000001</v>
      </c>
      <c r="E94" s="28">
        <f t="shared" si="17"/>
        <v>-1.3079099999999999</v>
      </c>
      <c r="F94" s="28">
        <f t="shared" si="17"/>
        <v>-0.93877999999999995</v>
      </c>
      <c r="G94" s="28">
        <f t="shared" si="17"/>
        <v>1.42903</v>
      </c>
      <c r="H94" s="28">
        <f t="shared" si="17"/>
        <v>2.2948599999999999</v>
      </c>
      <c r="I94" s="28">
        <f t="shared" si="17"/>
        <v>2.8520699999999999</v>
      </c>
      <c r="J94" s="28">
        <f t="shared" si="17"/>
        <v>1.24099</v>
      </c>
      <c r="K94" s="28">
        <f t="shared" si="17"/>
        <v>2.5437599999999998</v>
      </c>
    </row>
    <row r="95" spans="1:11" ht="12" customHeight="1" x14ac:dyDescent="0.25">
      <c r="A95" s="26" t="s">
        <v>77</v>
      </c>
      <c r="B95" s="28">
        <f t="shared" ref="B95:K95" si="18">ROUND(B35/B30*100-100,5)</f>
        <v>1.79149</v>
      </c>
      <c r="C95" s="28">
        <f t="shared" si="18"/>
        <v>-8.6792499999999997</v>
      </c>
      <c r="D95" s="28">
        <f t="shared" si="18"/>
        <v>-0.20630999999999999</v>
      </c>
      <c r="E95" s="28">
        <f t="shared" si="18"/>
        <v>-1.05345</v>
      </c>
      <c r="F95" s="28">
        <f t="shared" si="18"/>
        <v>-0.59326000000000001</v>
      </c>
      <c r="G95" s="28">
        <f t="shared" si="18"/>
        <v>1.20963</v>
      </c>
      <c r="H95" s="28">
        <f t="shared" si="18"/>
        <v>2.0843400000000001</v>
      </c>
      <c r="I95" s="28">
        <f t="shared" si="18"/>
        <v>2.5809600000000001</v>
      </c>
      <c r="J95" s="28">
        <f t="shared" si="18"/>
        <v>1.47332</v>
      </c>
      <c r="K95" s="28">
        <f t="shared" si="18"/>
        <v>2.1148600000000002</v>
      </c>
    </row>
    <row r="96" spans="1:11" ht="12" customHeight="1" x14ac:dyDescent="0.25">
      <c r="A96" s="26" t="s">
        <v>78</v>
      </c>
      <c r="B96" s="28">
        <f t="shared" ref="B96:K96" si="19">ROUND(B36/B31*100-100,5)</f>
        <v>1.67527</v>
      </c>
      <c r="C96" s="28">
        <f t="shared" si="19"/>
        <v>-8.2851599999999994</v>
      </c>
      <c r="D96" s="28">
        <f t="shared" si="19"/>
        <v>-0.45472000000000001</v>
      </c>
      <c r="E96" s="28">
        <f t="shared" si="19"/>
        <v>-1.1224499999999999</v>
      </c>
      <c r="F96" s="28">
        <f t="shared" si="19"/>
        <v>-0.67288999999999999</v>
      </c>
      <c r="G96" s="28">
        <f t="shared" si="19"/>
        <v>0.66037000000000001</v>
      </c>
      <c r="H96" s="28">
        <f t="shared" si="19"/>
        <v>1.9850699999999999</v>
      </c>
      <c r="I96" s="28">
        <f t="shared" si="19"/>
        <v>1.9823999999999999</v>
      </c>
      <c r="J96" s="28">
        <f t="shared" si="19"/>
        <v>2.19699</v>
      </c>
      <c r="K96" s="28">
        <f t="shared" si="19"/>
        <v>1.8647199999999999</v>
      </c>
    </row>
    <row r="97" spans="1:11" ht="10.050000000000001" customHeight="1" x14ac:dyDescent="0.25">
      <c r="B97" s="28"/>
      <c r="C97" s="28"/>
      <c r="D97" s="28"/>
      <c r="E97" s="28"/>
      <c r="F97" s="28"/>
      <c r="G97" s="28"/>
      <c r="H97" s="28"/>
      <c r="I97" s="28"/>
      <c r="J97" s="28"/>
      <c r="K97" s="28"/>
    </row>
    <row r="98" spans="1:11" ht="12" customHeight="1" x14ac:dyDescent="0.25">
      <c r="A98" s="77" t="s">
        <v>88</v>
      </c>
      <c r="B98" s="28">
        <f t="shared" ref="B98:K98" si="20">ROUND(B38/B33*100-100,5)</f>
        <v>1.8973100000000001</v>
      </c>
      <c r="C98" s="28">
        <f t="shared" si="20"/>
        <v>-2.3584900000000002</v>
      </c>
      <c r="D98" s="28">
        <f t="shared" si="20"/>
        <v>-0.31247000000000003</v>
      </c>
      <c r="E98" s="28">
        <f t="shared" si="20"/>
        <v>-0.52278000000000002</v>
      </c>
      <c r="F98" s="28">
        <f t="shared" si="20"/>
        <v>-0.69410000000000005</v>
      </c>
      <c r="G98" s="28">
        <f t="shared" si="20"/>
        <v>5.2479999999999999E-2</v>
      </c>
      <c r="H98" s="28">
        <f t="shared" si="20"/>
        <v>2.2126899999999998</v>
      </c>
      <c r="I98" s="28">
        <f t="shared" si="20"/>
        <v>1.8660699999999999</v>
      </c>
      <c r="J98" s="28">
        <f t="shared" si="20"/>
        <v>2.0524399999999998</v>
      </c>
      <c r="K98" s="28">
        <f t="shared" si="20"/>
        <v>2.5287799999999998</v>
      </c>
    </row>
    <row r="99" spans="1:11" ht="12" customHeight="1" x14ac:dyDescent="0.25">
      <c r="A99" s="77" t="s">
        <v>76</v>
      </c>
      <c r="B99" s="28">
        <f t="shared" ref="B99:K99" si="21">ROUND(B39/B34*100-100,5)</f>
        <v>1.9906999999999999</v>
      </c>
      <c r="C99" s="28">
        <f t="shared" si="21"/>
        <v>-6.5573800000000002</v>
      </c>
      <c r="D99" s="28">
        <f t="shared" si="21"/>
        <v>-3.6310000000000002E-2</v>
      </c>
      <c r="E99" s="28">
        <f t="shared" si="21"/>
        <v>9.9989999999999996E-2</v>
      </c>
      <c r="F99" s="28">
        <f t="shared" si="21"/>
        <v>1.337E-2</v>
      </c>
      <c r="G99" s="28">
        <f t="shared" si="21"/>
        <v>-0.26478000000000002</v>
      </c>
      <c r="H99" s="28">
        <f t="shared" si="21"/>
        <v>2.2814999999999999</v>
      </c>
      <c r="I99" s="28">
        <f t="shared" si="21"/>
        <v>2.2269299999999999</v>
      </c>
      <c r="J99" s="28">
        <f t="shared" si="21"/>
        <v>2.4174600000000002</v>
      </c>
      <c r="K99" s="28">
        <f t="shared" si="21"/>
        <v>2.2392599999999998</v>
      </c>
    </row>
    <row r="100" spans="1:11" ht="12" customHeight="1" x14ac:dyDescent="0.25">
      <c r="A100" s="77" t="s">
        <v>77</v>
      </c>
      <c r="B100" s="28">
        <f t="shared" ref="B100:K100" si="22">ROUND(B40/B35*100-100,5)</f>
        <v>1.8649800000000001</v>
      </c>
      <c r="C100" s="28">
        <f t="shared" si="22"/>
        <v>-2.4793400000000001</v>
      </c>
      <c r="D100" s="28">
        <f t="shared" si="22"/>
        <v>0.41574</v>
      </c>
      <c r="E100" s="28">
        <f t="shared" si="22"/>
        <v>0.99904000000000004</v>
      </c>
      <c r="F100" s="28">
        <f t="shared" si="22"/>
        <v>0.92798999999999998</v>
      </c>
      <c r="G100" s="28">
        <f t="shared" si="22"/>
        <v>-0.53741000000000005</v>
      </c>
      <c r="H100" s="28">
        <f t="shared" si="22"/>
        <v>2.0714199999999998</v>
      </c>
      <c r="I100" s="28">
        <f t="shared" si="22"/>
        <v>1.8935200000000001</v>
      </c>
      <c r="J100" s="28">
        <f t="shared" si="22"/>
        <v>2.3563399999999999</v>
      </c>
      <c r="K100" s="28">
        <f t="shared" si="22"/>
        <v>2.02386</v>
      </c>
    </row>
    <row r="101" spans="1:11" ht="12" customHeight="1" x14ac:dyDescent="0.25">
      <c r="A101" s="77" t="s">
        <v>78</v>
      </c>
      <c r="B101" s="28">
        <f t="shared" ref="B101:K101" si="23">ROUND(B41/B36*100-100,5)</f>
        <v>1.8086599999999999</v>
      </c>
      <c r="C101" s="28">
        <f t="shared" si="23"/>
        <v>-0.63024999999999998</v>
      </c>
      <c r="D101" s="28">
        <f t="shared" si="23"/>
        <v>0.52849000000000002</v>
      </c>
      <c r="E101" s="28">
        <f t="shared" si="23"/>
        <v>1.1925300000000001</v>
      </c>
      <c r="F101" s="28">
        <f t="shared" si="23"/>
        <v>1.1329899999999999</v>
      </c>
      <c r="G101" s="28">
        <f t="shared" si="23"/>
        <v>-0.56079000000000001</v>
      </c>
      <c r="H101" s="28">
        <f t="shared" si="23"/>
        <v>1.9891799999999999</v>
      </c>
      <c r="I101" s="28">
        <f t="shared" si="23"/>
        <v>2.1097000000000001</v>
      </c>
      <c r="J101" s="28">
        <f t="shared" si="23"/>
        <v>2.1590400000000001</v>
      </c>
      <c r="K101" s="28">
        <f t="shared" si="23"/>
        <v>1.8125100000000001</v>
      </c>
    </row>
    <row r="102" spans="1:11" ht="10.050000000000001" customHeight="1" x14ac:dyDescent="0.25">
      <c r="B102" s="28"/>
      <c r="C102" s="28"/>
      <c r="D102" s="28"/>
      <c r="E102" s="28"/>
      <c r="F102" s="28"/>
      <c r="G102" s="28"/>
      <c r="H102" s="28"/>
      <c r="I102" s="28"/>
      <c r="J102" s="28"/>
      <c r="K102" s="28"/>
    </row>
    <row r="103" spans="1:11" ht="12" customHeight="1" x14ac:dyDescent="0.25">
      <c r="A103" s="77" t="s">
        <v>89</v>
      </c>
      <c r="B103" s="28">
        <f t="shared" ref="B103:K103" si="24">ROUND(B43/B38*100-100,5)</f>
        <v>1.829</v>
      </c>
      <c r="C103" s="28">
        <f t="shared" si="24"/>
        <v>2.8985500000000002</v>
      </c>
      <c r="D103" s="28">
        <f t="shared" si="24"/>
        <v>0.33452999999999999</v>
      </c>
      <c r="E103" s="28">
        <f t="shared" si="24"/>
        <v>0.43720999999999999</v>
      </c>
      <c r="F103" s="28">
        <f t="shared" si="24"/>
        <v>0.62780000000000002</v>
      </c>
      <c r="G103" s="28">
        <f t="shared" si="24"/>
        <v>0.15737000000000001</v>
      </c>
      <c r="H103" s="28">
        <f t="shared" si="24"/>
        <v>2.0359699999999998</v>
      </c>
      <c r="I103" s="28">
        <f t="shared" si="24"/>
        <v>2.3313799999999998</v>
      </c>
      <c r="J103" s="28">
        <f t="shared" si="24"/>
        <v>2.6575500000000001</v>
      </c>
      <c r="K103" s="28">
        <f t="shared" si="24"/>
        <v>1.4915799999999999</v>
      </c>
    </row>
    <row r="104" spans="1:11" ht="12" customHeight="1" x14ac:dyDescent="0.25">
      <c r="A104" s="77" t="s">
        <v>76</v>
      </c>
      <c r="B104" s="28">
        <f t="shared" ref="B104:K104" si="25">ROUND(B44/B39*100-100,5)</f>
        <v>1.9960199999999999</v>
      </c>
      <c r="C104" s="28">
        <f t="shared" si="25"/>
        <v>3.7280700000000002</v>
      </c>
      <c r="D104" s="28">
        <f t="shared" si="25"/>
        <v>0.11259</v>
      </c>
      <c r="E104" s="28">
        <f t="shared" si="25"/>
        <v>0.17299999999999999</v>
      </c>
      <c r="F104" s="28">
        <f t="shared" si="25"/>
        <v>0.31835999999999998</v>
      </c>
      <c r="G104" s="28">
        <f t="shared" si="25"/>
        <v>1.0959999999999999E-2</v>
      </c>
      <c r="H104" s="28">
        <f t="shared" si="25"/>
        <v>2.2571599999999998</v>
      </c>
      <c r="I104" s="28">
        <f t="shared" si="25"/>
        <v>2.4914100000000001</v>
      </c>
      <c r="J104" s="28">
        <f t="shared" si="25"/>
        <v>3.0651799999999998</v>
      </c>
      <c r="K104" s="28">
        <f t="shared" si="25"/>
        <v>1.6419999999999999</v>
      </c>
    </row>
    <row r="105" spans="1:11" ht="12" customHeight="1" x14ac:dyDescent="0.25">
      <c r="A105" s="77" t="s">
        <v>77</v>
      </c>
      <c r="B105" s="28">
        <f t="shared" ref="B105:K105" si="26">ROUND(B45/B40*100-100,5)</f>
        <v>2.21949</v>
      </c>
      <c r="C105" s="28">
        <f t="shared" si="26"/>
        <v>1.05932</v>
      </c>
      <c r="D105" s="28">
        <f t="shared" si="26"/>
        <v>2.6579999999999999E-2</v>
      </c>
      <c r="E105" s="28">
        <f t="shared" si="26"/>
        <v>-0.15162</v>
      </c>
      <c r="F105" s="28">
        <f t="shared" si="26"/>
        <v>-9.078E-2</v>
      </c>
      <c r="G105" s="28">
        <f t="shared" si="26"/>
        <v>0.32227</v>
      </c>
      <c r="H105" s="28">
        <f t="shared" si="26"/>
        <v>2.5251399999999999</v>
      </c>
      <c r="I105" s="28">
        <f t="shared" si="26"/>
        <v>3.17882</v>
      </c>
      <c r="J105" s="28">
        <f t="shared" si="26"/>
        <v>3.3045</v>
      </c>
      <c r="K105" s="28">
        <f t="shared" si="26"/>
        <v>1.6496500000000001</v>
      </c>
    </row>
    <row r="106" spans="1:11" ht="12" customHeight="1" x14ac:dyDescent="0.25">
      <c r="A106" s="77" t="s">
        <v>78</v>
      </c>
      <c r="B106" s="28">
        <f t="shared" ref="B106:K106" si="27">ROUND(B46/B41*100-100,5)</f>
        <v>2.5179499999999999</v>
      </c>
      <c r="C106" s="28">
        <f t="shared" si="27"/>
        <v>-1.05708</v>
      </c>
      <c r="D106" s="28">
        <f t="shared" si="27"/>
        <v>2.5569999999999999E-2</v>
      </c>
      <c r="E106" s="28">
        <f t="shared" si="27"/>
        <v>-0.10113999999999999</v>
      </c>
      <c r="F106" s="28">
        <f t="shared" si="27"/>
        <v>1.9869999999999999E-2</v>
      </c>
      <c r="G106" s="28">
        <f t="shared" si="27"/>
        <v>0.23707</v>
      </c>
      <c r="H106" s="28">
        <f t="shared" si="27"/>
        <v>2.8640099999999999</v>
      </c>
      <c r="I106" s="28">
        <f t="shared" si="27"/>
        <v>3.3592300000000002</v>
      </c>
      <c r="J106" s="28">
        <f t="shared" si="27"/>
        <v>3.7821500000000001</v>
      </c>
      <c r="K106" s="28">
        <f t="shared" si="27"/>
        <v>2.00806</v>
      </c>
    </row>
    <row r="107" spans="1:11" ht="10.050000000000001" customHeight="1" x14ac:dyDescent="0.25">
      <c r="A107" s="87"/>
      <c r="B107" s="28"/>
      <c r="C107" s="28"/>
      <c r="D107" s="28"/>
      <c r="E107" s="28"/>
      <c r="F107" s="28"/>
      <c r="G107" s="28"/>
      <c r="H107" s="28"/>
      <c r="I107" s="28"/>
      <c r="J107" s="28"/>
      <c r="K107" s="28"/>
    </row>
    <row r="108" spans="1:11" ht="12" customHeight="1" x14ac:dyDescent="0.25">
      <c r="A108" s="87" t="s">
        <v>91</v>
      </c>
      <c r="B108" s="28">
        <f t="shared" ref="B108:K108" si="28">ROUND(B48/B43*100-100,5)</f>
        <v>2.6493799999999998</v>
      </c>
      <c r="C108" s="28">
        <f t="shared" si="28"/>
        <v>2.1126800000000001</v>
      </c>
      <c r="D108" s="28">
        <f t="shared" si="28"/>
        <v>-1.3450800000000001</v>
      </c>
      <c r="E108" s="28">
        <f t="shared" si="28"/>
        <v>-2.1023100000000001</v>
      </c>
      <c r="F108" s="28">
        <f t="shared" si="28"/>
        <v>-1.6786700000000001</v>
      </c>
      <c r="G108" s="28">
        <f t="shared" si="28"/>
        <v>-3.492E-2</v>
      </c>
      <c r="H108" s="28">
        <f t="shared" si="28"/>
        <v>3.1942200000000001</v>
      </c>
      <c r="I108" s="28">
        <f t="shared" si="28"/>
        <v>4.2368899999999998</v>
      </c>
      <c r="J108" s="28">
        <f t="shared" si="28"/>
        <v>4.1444999999999999</v>
      </c>
      <c r="K108" s="28">
        <f t="shared" si="28"/>
        <v>1.97021</v>
      </c>
    </row>
    <row r="109" spans="1:11" ht="12" customHeight="1" x14ac:dyDescent="0.25">
      <c r="A109" s="87" t="s">
        <v>76</v>
      </c>
      <c r="B109" s="28">
        <f t="shared" ref="B109:K109" si="29">ROUND(B49/B44*100-100,5)</f>
        <v>2.7778999999999998</v>
      </c>
      <c r="C109" s="28">
        <f t="shared" si="29"/>
        <v>4.2283299999999997</v>
      </c>
      <c r="D109" s="28">
        <f t="shared" si="29"/>
        <v>-1.15185</v>
      </c>
      <c r="E109" s="28">
        <f t="shared" si="29"/>
        <v>-2.01389</v>
      </c>
      <c r="F109" s="28">
        <f t="shared" si="29"/>
        <v>-1.72583</v>
      </c>
      <c r="G109" s="28">
        <f t="shared" si="29"/>
        <v>0.30076000000000003</v>
      </c>
      <c r="H109" s="28">
        <f t="shared" si="29"/>
        <v>3.3119299999999998</v>
      </c>
      <c r="I109" s="28">
        <f t="shared" si="29"/>
        <v>3.8931800000000001</v>
      </c>
      <c r="J109" s="28">
        <f t="shared" si="29"/>
        <v>4.5963099999999999</v>
      </c>
      <c r="K109" s="28">
        <f t="shared" si="29"/>
        <v>2.1847699999999999</v>
      </c>
    </row>
    <row r="110" spans="1:11" ht="12" customHeight="1" x14ac:dyDescent="0.25">
      <c r="A110" s="87" t="s">
        <v>77</v>
      </c>
      <c r="B110" s="28">
        <f t="shared" ref="B110:K110" si="30">ROUND(B50/B45*100-100,5)</f>
        <v>2.7837000000000001</v>
      </c>
      <c r="C110" s="28">
        <f t="shared" si="30"/>
        <v>4.1928700000000001</v>
      </c>
      <c r="D110" s="28">
        <f t="shared" si="30"/>
        <v>-0.98995</v>
      </c>
      <c r="E110" s="28">
        <f t="shared" si="30"/>
        <v>-1.84971</v>
      </c>
      <c r="F110" s="28">
        <f t="shared" si="30"/>
        <v>-1.7805599999999999</v>
      </c>
      <c r="G110" s="28">
        <f t="shared" si="30"/>
        <v>0.42991000000000001</v>
      </c>
      <c r="H110" s="28">
        <f t="shared" si="30"/>
        <v>3.2958799999999999</v>
      </c>
      <c r="I110" s="28">
        <f t="shared" si="30"/>
        <v>3.3958499999999998</v>
      </c>
      <c r="J110" s="28">
        <f t="shared" si="30"/>
        <v>4.8538300000000003</v>
      </c>
      <c r="K110" s="28">
        <f t="shared" si="30"/>
        <v>2.3170199999999999</v>
      </c>
    </row>
    <row r="111" spans="1:11" ht="12" customHeight="1" x14ac:dyDescent="0.25">
      <c r="A111" s="87" t="s">
        <v>78</v>
      </c>
      <c r="B111" s="28">
        <f t="shared" ref="B111:K111" si="31">ROUND(B51/B46*100-100,5)</f>
        <v>2.8515199999999998</v>
      </c>
      <c r="C111" s="28">
        <f t="shared" si="31"/>
        <v>7.9059799999999996</v>
      </c>
      <c r="D111" s="28">
        <f t="shared" si="31"/>
        <v>-0.89688999999999997</v>
      </c>
      <c r="E111" s="28">
        <f t="shared" si="31"/>
        <v>-2.2049699999999999</v>
      </c>
      <c r="F111" s="28">
        <f t="shared" si="31"/>
        <v>-2.70539</v>
      </c>
      <c r="G111" s="28">
        <f t="shared" si="31"/>
        <v>1.2793300000000001</v>
      </c>
      <c r="H111" s="28">
        <f t="shared" si="31"/>
        <v>3.3546499999999999</v>
      </c>
      <c r="I111" s="28">
        <f t="shared" si="31"/>
        <v>3.23794</v>
      </c>
      <c r="J111" s="28">
        <f t="shared" si="31"/>
        <v>5.0145</v>
      </c>
      <c r="K111" s="28">
        <f t="shared" si="31"/>
        <v>2.4524400000000002</v>
      </c>
    </row>
    <row r="112" spans="1:11" ht="10.050000000000001" customHeight="1" x14ac:dyDescent="0.25">
      <c r="A112" s="90"/>
      <c r="B112" s="28"/>
      <c r="C112" s="28"/>
      <c r="D112" s="28"/>
      <c r="E112" s="28"/>
      <c r="F112" s="28"/>
      <c r="G112" s="28"/>
      <c r="H112" s="28"/>
      <c r="I112" s="28"/>
      <c r="J112" s="28"/>
      <c r="K112" s="28"/>
    </row>
    <row r="113" spans="1:11" ht="12" customHeight="1" x14ac:dyDescent="0.25">
      <c r="A113" s="90" t="s">
        <v>96</v>
      </c>
      <c r="B113" s="28">
        <f t="shared" ref="B113:K113" si="32">ROUND(B53/B48*100-100,5)</f>
        <v>3.2050800000000002</v>
      </c>
      <c r="C113" s="28">
        <f t="shared" si="32"/>
        <v>6.4367799999999997</v>
      </c>
      <c r="D113" s="28">
        <f t="shared" si="32"/>
        <v>0.66805000000000003</v>
      </c>
      <c r="E113" s="28">
        <f t="shared" si="32"/>
        <v>-0.42477999999999999</v>
      </c>
      <c r="F113" s="28">
        <f t="shared" si="32"/>
        <v>-1.3841399999999999</v>
      </c>
      <c r="G113" s="28">
        <f t="shared" si="32"/>
        <v>2.5197699999999998</v>
      </c>
      <c r="H113" s="28">
        <f t="shared" si="32"/>
        <v>3.5349699999999999</v>
      </c>
      <c r="I113" s="28">
        <f t="shared" si="32"/>
        <v>3.3104800000000001</v>
      </c>
      <c r="J113" s="28">
        <f t="shared" si="32"/>
        <v>5.4551699999999999</v>
      </c>
      <c r="K113" s="28">
        <f t="shared" si="32"/>
        <v>2.5524100000000001</v>
      </c>
    </row>
    <row r="114" spans="1:11" ht="12" customHeight="1" x14ac:dyDescent="0.25">
      <c r="A114" s="90" t="s">
        <v>76</v>
      </c>
      <c r="B114" s="28">
        <f t="shared" ref="B114:K114" si="33">ROUND(B54/B49*100-100,5)</f>
        <v>3.13855</v>
      </c>
      <c r="C114" s="28">
        <f t="shared" si="33"/>
        <v>1.8255600000000001</v>
      </c>
      <c r="D114" s="28">
        <f t="shared" si="33"/>
        <v>0.96984000000000004</v>
      </c>
      <c r="E114" s="28">
        <f t="shared" si="33"/>
        <v>-6.1949999999999998E-2</v>
      </c>
      <c r="F114" s="28">
        <f t="shared" si="33"/>
        <v>-0.95265999999999995</v>
      </c>
      <c r="G114" s="28">
        <f t="shared" si="33"/>
        <v>2.66838</v>
      </c>
      <c r="H114" s="28">
        <f t="shared" si="33"/>
        <v>3.4211399999999998</v>
      </c>
      <c r="I114" s="28">
        <f t="shared" si="33"/>
        <v>3.24546</v>
      </c>
      <c r="J114" s="28">
        <f t="shared" si="33"/>
        <v>4.9420599999999997</v>
      </c>
      <c r="K114" s="28">
        <f t="shared" si="33"/>
        <v>2.6341700000000001</v>
      </c>
    </row>
    <row r="115" spans="1:11" ht="12" customHeight="1" x14ac:dyDescent="0.25">
      <c r="A115" s="90" t="s">
        <v>77</v>
      </c>
      <c r="B115" s="28">
        <f t="shared" ref="B115:K115" si="34">ROUND(B55/B50*100-100,5)</f>
        <v>3.0934300000000001</v>
      </c>
      <c r="C115" s="28">
        <f t="shared" si="34"/>
        <v>5.4325999999999999</v>
      </c>
      <c r="D115" s="28">
        <f t="shared" si="34"/>
        <v>1.33328</v>
      </c>
      <c r="E115" s="28">
        <f t="shared" si="34"/>
        <v>0.71758</v>
      </c>
      <c r="F115" s="28">
        <f t="shared" si="34"/>
        <v>7.9780000000000004E-2</v>
      </c>
      <c r="G115" s="28">
        <f t="shared" si="34"/>
        <v>2.3270200000000001</v>
      </c>
      <c r="H115" s="28">
        <f t="shared" si="34"/>
        <v>3.3218999999999999</v>
      </c>
      <c r="I115" s="28">
        <f t="shared" si="34"/>
        <v>3.32511</v>
      </c>
      <c r="J115" s="28">
        <f t="shared" si="34"/>
        <v>4.7692699999999997</v>
      </c>
      <c r="K115" s="28">
        <f t="shared" si="34"/>
        <v>2.4508200000000002</v>
      </c>
    </row>
    <row r="116" spans="1:11" ht="12" customHeight="1" x14ac:dyDescent="0.25">
      <c r="A116" s="90" t="s">
        <v>78</v>
      </c>
      <c r="B116" s="28">
        <f t="shared" ref="B116:K116" si="35">ROUND(B56/B51*100-100,5)</f>
        <v>2.9147799999999999</v>
      </c>
      <c r="C116" s="28">
        <f t="shared" si="35"/>
        <v>27.326730000000001</v>
      </c>
      <c r="D116" s="28">
        <f t="shared" si="35"/>
        <v>1.6122799999999999</v>
      </c>
      <c r="E116" s="28">
        <f t="shared" si="35"/>
        <v>1.1262399999999999</v>
      </c>
      <c r="F116" s="28">
        <f t="shared" si="35"/>
        <v>0.89085000000000003</v>
      </c>
      <c r="G116" s="28">
        <f t="shared" si="35"/>
        <v>2.3930600000000002</v>
      </c>
      <c r="H116" s="28">
        <f t="shared" si="35"/>
        <v>3.0756899999999998</v>
      </c>
      <c r="I116" s="28">
        <f t="shared" si="35"/>
        <v>3.1202700000000001</v>
      </c>
      <c r="J116" s="28">
        <f t="shared" si="35"/>
        <v>4.4449199999999998</v>
      </c>
      <c r="K116" s="28">
        <f t="shared" si="35"/>
        <v>2.2178100000000001</v>
      </c>
    </row>
    <row r="117" spans="1:11" ht="10.050000000000001" customHeight="1" x14ac:dyDescent="0.25">
      <c r="A117" s="91"/>
      <c r="B117" s="28"/>
      <c r="C117" s="28"/>
      <c r="D117" s="28"/>
      <c r="E117" s="28"/>
      <c r="F117" s="28"/>
      <c r="G117" s="28"/>
      <c r="H117" s="28"/>
      <c r="I117" s="28"/>
      <c r="J117" s="28"/>
      <c r="K117" s="28"/>
    </row>
    <row r="118" spans="1:11" ht="12" customHeight="1" x14ac:dyDescent="0.25">
      <c r="A118" s="91" t="s">
        <v>99</v>
      </c>
      <c r="B118" s="28">
        <f t="shared" ref="B118:K118" si="36">ROUND(B58/B53*100-100,5)</f>
        <v>3.23346</v>
      </c>
      <c r="C118" s="28">
        <f t="shared" si="36"/>
        <v>36.2851</v>
      </c>
      <c r="D118" s="28">
        <f t="shared" si="36"/>
        <v>2.9359299999999999</v>
      </c>
      <c r="E118" s="28">
        <f t="shared" si="36"/>
        <v>2.16845</v>
      </c>
      <c r="F118" s="28">
        <f t="shared" si="36"/>
        <v>2.0186999999999999</v>
      </c>
      <c r="G118" s="28">
        <f t="shared" si="36"/>
        <v>4.1990100000000004</v>
      </c>
      <c r="H118" s="28">
        <f t="shared" si="36"/>
        <v>3.2622499999999999</v>
      </c>
      <c r="I118" s="28">
        <f t="shared" si="36"/>
        <v>4.0539500000000004</v>
      </c>
      <c r="J118" s="28">
        <f t="shared" si="36"/>
        <v>3.8447900000000002</v>
      </c>
      <c r="K118" s="28">
        <f t="shared" si="36"/>
        <v>2.3808799999999999</v>
      </c>
    </row>
    <row r="119" spans="1:11" ht="12" customHeight="1" x14ac:dyDescent="0.25">
      <c r="A119" s="91" t="s">
        <v>76</v>
      </c>
      <c r="B119" s="28">
        <f t="shared" ref="B119:K119" si="37">ROUND(B59/B54*100-100,5)</f>
        <v>3.0490900000000001</v>
      </c>
      <c r="C119" s="28">
        <f t="shared" si="37"/>
        <v>33.66534</v>
      </c>
      <c r="D119" s="28">
        <f t="shared" si="37"/>
        <v>2.7370899999999998</v>
      </c>
      <c r="E119" s="28">
        <f t="shared" si="37"/>
        <v>2.1598600000000001</v>
      </c>
      <c r="F119" s="28">
        <f t="shared" si="37"/>
        <v>1.88941</v>
      </c>
      <c r="G119" s="28">
        <f t="shared" si="37"/>
        <v>3.6620599999999999</v>
      </c>
      <c r="H119" s="28">
        <f t="shared" si="37"/>
        <v>3.07985</v>
      </c>
      <c r="I119" s="28">
        <f t="shared" si="37"/>
        <v>4.0214499999999997</v>
      </c>
      <c r="J119" s="28">
        <f t="shared" si="37"/>
        <v>3.6338599999999999</v>
      </c>
      <c r="K119" s="28">
        <f t="shared" si="37"/>
        <v>2.1114600000000001</v>
      </c>
    </row>
    <row r="120" spans="1:11" ht="12" customHeight="1" x14ac:dyDescent="0.25">
      <c r="A120" s="91" t="s">
        <v>77</v>
      </c>
      <c r="B120" s="28">
        <f t="shared" ref="B120:K120" si="38">ROUND(B60/B55*100-100,5)</f>
        <v>3.03064</v>
      </c>
      <c r="C120" s="28">
        <f t="shared" si="38"/>
        <v>28.24427</v>
      </c>
      <c r="D120" s="28">
        <f t="shared" si="38"/>
        <v>2.0160300000000002</v>
      </c>
      <c r="E120" s="28">
        <f t="shared" si="38"/>
        <v>1.24499</v>
      </c>
      <c r="F120" s="28">
        <f t="shared" si="38"/>
        <v>0.87517</v>
      </c>
      <c r="G120" s="28">
        <f t="shared" si="38"/>
        <v>3.24091</v>
      </c>
      <c r="H120" s="28">
        <f t="shared" si="38"/>
        <v>3.1526200000000002</v>
      </c>
      <c r="I120" s="28">
        <f t="shared" si="38"/>
        <v>4.1254999999999997</v>
      </c>
      <c r="J120" s="28">
        <f t="shared" si="38"/>
        <v>3.4652400000000001</v>
      </c>
      <c r="K120" s="28">
        <f t="shared" si="38"/>
        <v>2.30443</v>
      </c>
    </row>
    <row r="121" spans="1:11" ht="12" customHeight="1" x14ac:dyDescent="0.25">
      <c r="A121" s="91" t="s">
        <v>78</v>
      </c>
      <c r="B121" s="28">
        <f t="shared" ref="B121:K121" si="39">ROUND(B61/B56*100-100,5)</f>
        <v>3.2874400000000001</v>
      </c>
      <c r="C121" s="28">
        <f t="shared" si="39"/>
        <v>11.35303</v>
      </c>
      <c r="D121" s="28">
        <f t="shared" si="39"/>
        <v>1.9318200000000001</v>
      </c>
      <c r="E121" s="28">
        <f t="shared" si="39"/>
        <v>1.01424</v>
      </c>
      <c r="F121" s="28">
        <f t="shared" si="39"/>
        <v>0.67805000000000004</v>
      </c>
      <c r="G121" s="28">
        <f t="shared" si="39"/>
        <v>3.3876200000000001</v>
      </c>
      <c r="H121" s="28">
        <f t="shared" si="39"/>
        <v>3.4569800000000002</v>
      </c>
      <c r="I121" s="28">
        <f t="shared" si="39"/>
        <v>4.8352300000000001</v>
      </c>
      <c r="J121" s="28">
        <f t="shared" si="39"/>
        <v>3.4339200000000001</v>
      </c>
      <c r="K121" s="28">
        <f t="shared" si="39"/>
        <v>2.5440299999999998</v>
      </c>
    </row>
    <row r="122" spans="1:11" ht="10.050000000000001" customHeight="1" x14ac:dyDescent="0.25">
      <c r="A122" s="90"/>
      <c r="B122" s="32"/>
      <c r="C122" s="32"/>
      <c r="D122" s="32"/>
      <c r="E122" s="32"/>
      <c r="F122" s="32"/>
      <c r="G122" s="32"/>
      <c r="H122" s="32"/>
      <c r="I122" s="32"/>
      <c r="J122" s="32"/>
      <c r="K122" s="32"/>
    </row>
    <row r="123" spans="1:11" ht="12" customHeight="1" x14ac:dyDescent="0.25">
      <c r="A123" s="96" t="s">
        <v>101</v>
      </c>
      <c r="B123" s="28">
        <f t="shared" ref="B123:K123" si="40">ROUND(B63/B58*100-100,5)</f>
        <v>2.39676</v>
      </c>
      <c r="C123" s="28">
        <f t="shared" si="40"/>
        <v>-1.5847899999999999</v>
      </c>
      <c r="D123" s="28">
        <f t="shared" si="40"/>
        <v>0.40969</v>
      </c>
      <c r="E123" s="28">
        <f t="shared" si="40"/>
        <v>-1.46753</v>
      </c>
      <c r="F123" s="28">
        <f t="shared" si="40"/>
        <v>-2.1385399999999999</v>
      </c>
      <c r="G123" s="28">
        <f t="shared" si="40"/>
        <v>3.43893</v>
      </c>
      <c r="H123" s="28">
        <f t="shared" si="40"/>
        <v>2.6492499999999999</v>
      </c>
      <c r="I123" s="28">
        <f t="shared" si="40"/>
        <v>3.2556699999999998</v>
      </c>
      <c r="J123" s="28">
        <f t="shared" si="40"/>
        <v>2.7282199999999999</v>
      </c>
      <c r="K123" s="28">
        <f t="shared" si="40"/>
        <v>2.1893400000000001</v>
      </c>
    </row>
    <row r="124" spans="1:11" ht="12" customHeight="1" x14ac:dyDescent="0.25">
      <c r="A124" s="96" t="s">
        <v>76</v>
      </c>
      <c r="B124" s="28">
        <f t="shared" ref="B124:K124" si="41">ROUND(B64/B59*100-100,5)</f>
        <v>2.3477100000000002</v>
      </c>
      <c r="C124" s="28">
        <f t="shared" si="41"/>
        <v>0.44708999999999999</v>
      </c>
      <c r="D124" s="28">
        <f t="shared" si="41"/>
        <v>0.45640999999999998</v>
      </c>
      <c r="E124" s="28">
        <f t="shared" si="41"/>
        <v>-1.1296900000000001</v>
      </c>
      <c r="F124" s="28">
        <f t="shared" si="41"/>
        <v>-1.86025</v>
      </c>
      <c r="G124" s="28">
        <f t="shared" si="41"/>
        <v>2.9612099999999999</v>
      </c>
      <c r="H124" s="28">
        <f t="shared" si="41"/>
        <v>2.5878899999999998</v>
      </c>
      <c r="I124" s="28">
        <f t="shared" si="41"/>
        <v>2.8929800000000001</v>
      </c>
      <c r="J124" s="28">
        <f t="shared" si="41"/>
        <v>2.7486899999999999</v>
      </c>
      <c r="K124" s="28">
        <f t="shared" si="41"/>
        <v>2.2802099999999998</v>
      </c>
    </row>
    <row r="125" spans="1:11" ht="12" customHeight="1" x14ac:dyDescent="0.25">
      <c r="A125" s="96" t="s">
        <v>77</v>
      </c>
      <c r="B125" s="28">
        <f t="shared" ref="B125:K125" si="42">ROUND(B65/B60*100-100,5)</f>
        <v>2.0859000000000001</v>
      </c>
      <c r="C125" s="28">
        <f t="shared" si="42"/>
        <v>5.5059500000000003</v>
      </c>
      <c r="D125" s="28">
        <f t="shared" si="42"/>
        <v>0.43342999999999998</v>
      </c>
      <c r="E125" s="28">
        <f t="shared" si="42"/>
        <v>-0.83736999999999995</v>
      </c>
      <c r="F125" s="28">
        <f t="shared" si="42"/>
        <v>-1.5754300000000001</v>
      </c>
      <c r="G125" s="28">
        <f t="shared" si="42"/>
        <v>2.4131900000000002</v>
      </c>
      <c r="H125" s="28">
        <f t="shared" si="42"/>
        <v>2.2932999999999999</v>
      </c>
      <c r="I125" s="28">
        <f t="shared" si="42"/>
        <v>2.30002</v>
      </c>
      <c r="J125" s="28">
        <f t="shared" si="42"/>
        <v>2.4126599999999998</v>
      </c>
      <c r="K125" s="28">
        <f t="shared" si="42"/>
        <v>2.2145700000000001</v>
      </c>
    </row>
    <row r="126" spans="1:11" ht="12" customHeight="1" x14ac:dyDescent="0.25">
      <c r="A126" s="96" t="s">
        <v>78</v>
      </c>
      <c r="B126" s="28">
        <f t="shared" ref="B126:K126" si="43">ROUND(B66/B61*100-100,5)</f>
        <v>1.8654500000000001</v>
      </c>
      <c r="C126" s="28">
        <f t="shared" si="43"/>
        <v>7.6815600000000002</v>
      </c>
      <c r="D126" s="28">
        <f t="shared" si="43"/>
        <v>0.1066</v>
      </c>
      <c r="E126" s="28">
        <f t="shared" si="43"/>
        <v>-1.2017</v>
      </c>
      <c r="F126" s="28">
        <f t="shared" si="43"/>
        <v>-2.1059000000000001</v>
      </c>
      <c r="G126" s="28">
        <f t="shared" si="43"/>
        <v>2.1346500000000002</v>
      </c>
      <c r="H126" s="28">
        <f t="shared" si="43"/>
        <v>2.0836600000000001</v>
      </c>
      <c r="I126" s="28">
        <f t="shared" si="43"/>
        <v>1.69537</v>
      </c>
      <c r="J126" s="28">
        <f t="shared" si="43"/>
        <v>2.7661899999999999</v>
      </c>
      <c r="K126" s="28">
        <f t="shared" si="43"/>
        <v>1.9252400000000001</v>
      </c>
    </row>
    <row r="127" spans="1:11" ht="10.050000000000001" customHeight="1" x14ac:dyDescent="0.25">
      <c r="A127" s="97"/>
      <c r="B127" s="92"/>
      <c r="C127" s="92"/>
      <c r="D127" s="92"/>
      <c r="E127" s="92"/>
      <c r="F127" s="92"/>
      <c r="G127" s="92"/>
      <c r="H127" s="92"/>
      <c r="I127" s="92"/>
      <c r="J127" s="92"/>
      <c r="K127" s="92"/>
    </row>
    <row r="128" spans="1:11" ht="12" customHeight="1" x14ac:dyDescent="0.25">
      <c r="A128" s="97" t="s">
        <v>103</v>
      </c>
      <c r="B128" s="28">
        <f t="shared" ref="B128:K128" si="44">ROUND(B68/B63*100-100,5)</f>
        <v>1.79982</v>
      </c>
      <c r="C128" s="28">
        <f t="shared" si="44"/>
        <v>29.629629999999999</v>
      </c>
      <c r="D128" s="28">
        <f t="shared" si="44"/>
        <v>-0.22559000000000001</v>
      </c>
      <c r="E128" s="28">
        <f t="shared" si="44"/>
        <v>-1.70678</v>
      </c>
      <c r="F128" s="28">
        <f t="shared" si="44"/>
        <v>-2.8469500000000001</v>
      </c>
      <c r="G128" s="28">
        <f t="shared" si="44"/>
        <v>2.0512100000000002</v>
      </c>
      <c r="H128" s="28">
        <f t="shared" si="44"/>
        <v>2.0406599999999999</v>
      </c>
      <c r="I128" s="28">
        <f t="shared" si="44"/>
        <v>1.2260599999999999</v>
      </c>
      <c r="J128" s="28">
        <f t="shared" si="44"/>
        <v>2.9908199999999998</v>
      </c>
      <c r="K128" s="28">
        <f t="shared" si="44"/>
        <v>2.0120900000000002</v>
      </c>
    </row>
    <row r="129" spans="1:11" ht="12" customHeight="1" x14ac:dyDescent="0.25">
      <c r="A129" s="97" t="s">
        <v>76</v>
      </c>
      <c r="B129" s="28">
        <f t="shared" ref="B129:K129" si="45">ROUND(B69/B64*100-100,5)</f>
        <v>-0.67734000000000005</v>
      </c>
      <c r="C129" s="28">
        <f t="shared" si="45"/>
        <v>27.596440000000001</v>
      </c>
      <c r="D129" s="28">
        <f t="shared" si="45"/>
        <v>-1.53691</v>
      </c>
      <c r="E129" s="28">
        <f t="shared" si="45"/>
        <v>-2.92225</v>
      </c>
      <c r="F129" s="28">
        <f t="shared" si="45"/>
        <v>-4.3549699999999998</v>
      </c>
      <c r="G129" s="28">
        <f t="shared" si="45"/>
        <v>0.56391000000000002</v>
      </c>
      <c r="H129" s="28">
        <f t="shared" si="45"/>
        <v>-0.58116999999999996</v>
      </c>
      <c r="I129" s="28">
        <f t="shared" si="45"/>
        <v>-2.7420300000000002</v>
      </c>
      <c r="J129" s="28">
        <f t="shared" si="45"/>
        <v>-0.22029000000000001</v>
      </c>
      <c r="K129" s="28">
        <f t="shared" si="45"/>
        <v>0.68069999999999997</v>
      </c>
    </row>
    <row r="130" spans="1:11" ht="12" customHeight="1" x14ac:dyDescent="0.25">
      <c r="A130" s="97" t="s">
        <v>77</v>
      </c>
      <c r="B130" s="28">
        <f t="shared" ref="B130:K130" si="46">ROUND(B70/B65*100-100,5)</f>
        <v>-0.89488000000000001</v>
      </c>
      <c r="C130" s="28">
        <f t="shared" si="46"/>
        <v>24.682649999999999</v>
      </c>
      <c r="D130" s="28">
        <f t="shared" si="46"/>
        <v>-2.1021700000000001</v>
      </c>
      <c r="E130" s="28">
        <f t="shared" si="46"/>
        <v>-3.7289300000000001</v>
      </c>
      <c r="F130" s="28">
        <f t="shared" si="46"/>
        <v>-5.3784700000000001</v>
      </c>
      <c r="G130" s="28">
        <f t="shared" si="46"/>
        <v>0.35169</v>
      </c>
      <c r="H130" s="28">
        <f t="shared" si="46"/>
        <v>-0.75505</v>
      </c>
      <c r="I130" s="28">
        <f t="shared" si="46"/>
        <v>-2.4725000000000001</v>
      </c>
      <c r="J130" s="28">
        <f t="shared" si="46"/>
        <v>-1.07013</v>
      </c>
      <c r="K130" s="28">
        <f t="shared" si="46"/>
        <v>0.62109000000000003</v>
      </c>
    </row>
    <row r="131" spans="1:11" ht="12" customHeight="1" x14ac:dyDescent="0.25">
      <c r="A131" s="97" t="s">
        <v>78</v>
      </c>
      <c r="B131" s="92" t="s">
        <v>24</v>
      </c>
      <c r="C131" s="92" t="s">
        <v>24</v>
      </c>
      <c r="D131" s="92" t="s">
        <v>24</v>
      </c>
      <c r="E131" s="92" t="s">
        <v>24</v>
      </c>
      <c r="F131" s="92" t="s">
        <v>24</v>
      </c>
      <c r="G131" s="92" t="s">
        <v>24</v>
      </c>
      <c r="H131" s="92" t="s">
        <v>24</v>
      </c>
      <c r="I131" s="92" t="s">
        <v>24</v>
      </c>
      <c r="J131" s="92" t="s">
        <v>24</v>
      </c>
      <c r="K131" s="92" t="s">
        <v>24</v>
      </c>
    </row>
    <row r="132" spans="1:11" x14ac:dyDescent="0.25">
      <c r="A132" s="90"/>
      <c r="B132" s="119" t="s">
        <v>84</v>
      </c>
      <c r="C132" s="119"/>
      <c r="D132" s="119"/>
      <c r="E132" s="119"/>
      <c r="F132" s="119"/>
      <c r="G132" s="119"/>
      <c r="H132" s="119"/>
      <c r="I132" s="119"/>
      <c r="J132" s="119"/>
      <c r="K132" s="119"/>
    </row>
    <row r="133" spans="1:11" ht="12" customHeight="1" x14ac:dyDescent="0.25">
      <c r="A133" s="77" t="s">
        <v>75</v>
      </c>
      <c r="B133" s="28">
        <f>ROUND(B13-B8,3)</f>
        <v>33.155999999999999</v>
      </c>
      <c r="C133" s="28">
        <f t="shared" ref="C133:K133" si="47">ROUND(C13-C8,3)</f>
        <v>-0.318</v>
      </c>
      <c r="D133" s="28">
        <f t="shared" si="47"/>
        <v>-0.22500000000000001</v>
      </c>
      <c r="E133" s="28">
        <f t="shared" si="47"/>
        <v>0.16500000000000001</v>
      </c>
      <c r="F133" s="28">
        <f t="shared" si="47"/>
        <v>1.266</v>
      </c>
      <c r="G133" s="28">
        <f t="shared" si="47"/>
        <v>-0.39</v>
      </c>
      <c r="H133" s="28">
        <f t="shared" si="47"/>
        <v>33.698999999999998</v>
      </c>
      <c r="I133" s="28">
        <f t="shared" si="47"/>
        <v>4.234</v>
      </c>
      <c r="J133" s="28">
        <f t="shared" si="47"/>
        <v>13.57</v>
      </c>
      <c r="K133" s="28">
        <f t="shared" si="47"/>
        <v>15.895</v>
      </c>
    </row>
    <row r="134" spans="1:11" ht="12" customHeight="1" x14ac:dyDescent="0.25">
      <c r="A134" s="77" t="s">
        <v>76</v>
      </c>
      <c r="B134" s="28">
        <f t="shared" ref="B134:K134" si="48">ROUND(B14-B9,3)</f>
        <v>30.701000000000001</v>
      </c>
      <c r="C134" s="28">
        <f t="shared" si="48"/>
        <v>-0.32</v>
      </c>
      <c r="D134" s="28">
        <f t="shared" si="48"/>
        <v>-0.28100000000000003</v>
      </c>
      <c r="E134" s="28">
        <f t="shared" si="48"/>
        <v>-0.41099999999999998</v>
      </c>
      <c r="F134" s="28">
        <f t="shared" si="48"/>
        <v>0.66600000000000004</v>
      </c>
      <c r="G134" s="28">
        <f t="shared" si="48"/>
        <v>0.13</v>
      </c>
      <c r="H134" s="28">
        <f t="shared" si="48"/>
        <v>31.302</v>
      </c>
      <c r="I134" s="28">
        <f t="shared" si="48"/>
        <v>4.8559999999999999</v>
      </c>
      <c r="J134" s="28">
        <f t="shared" si="48"/>
        <v>9.7959999999999994</v>
      </c>
      <c r="K134" s="28">
        <f t="shared" si="48"/>
        <v>16.649999999999999</v>
      </c>
    </row>
    <row r="135" spans="1:11" ht="12" customHeight="1" x14ac:dyDescent="0.25">
      <c r="A135" s="77" t="s">
        <v>77</v>
      </c>
      <c r="B135" s="28">
        <f t="shared" ref="B135:K135" si="49">ROUND(B15-B10,3)</f>
        <v>24.869</v>
      </c>
      <c r="C135" s="28">
        <f t="shared" si="49"/>
        <v>-0.317</v>
      </c>
      <c r="D135" s="28">
        <f t="shared" si="49"/>
        <v>-0.253</v>
      </c>
      <c r="E135" s="28">
        <f t="shared" si="49"/>
        <v>-0.90600000000000003</v>
      </c>
      <c r="F135" s="28">
        <f t="shared" si="49"/>
        <v>0.40200000000000002</v>
      </c>
      <c r="G135" s="28">
        <f t="shared" si="49"/>
        <v>0.65300000000000002</v>
      </c>
      <c r="H135" s="28">
        <f t="shared" si="49"/>
        <v>25.439</v>
      </c>
      <c r="I135" s="28">
        <f t="shared" si="49"/>
        <v>3.532</v>
      </c>
      <c r="J135" s="28">
        <f t="shared" si="49"/>
        <v>7.3920000000000003</v>
      </c>
      <c r="K135" s="28">
        <f t="shared" si="49"/>
        <v>14.515000000000001</v>
      </c>
    </row>
    <row r="136" spans="1:11" ht="12" customHeight="1" x14ac:dyDescent="0.25">
      <c r="A136" s="77" t="s">
        <v>78</v>
      </c>
      <c r="B136" s="28">
        <f t="shared" ref="B136:K136" si="50">ROUND(B16-B11,3)</f>
        <v>20.616</v>
      </c>
      <c r="C136" s="28">
        <f t="shared" si="50"/>
        <v>-0.32400000000000001</v>
      </c>
      <c r="D136" s="28">
        <f t="shared" si="50"/>
        <v>-1.83</v>
      </c>
      <c r="E136" s="28">
        <f t="shared" si="50"/>
        <v>-2.6240000000000001</v>
      </c>
      <c r="F136" s="28">
        <f t="shared" si="50"/>
        <v>-1.526</v>
      </c>
      <c r="G136" s="28">
        <f t="shared" si="50"/>
        <v>0.79400000000000004</v>
      </c>
      <c r="H136" s="28">
        <f t="shared" si="50"/>
        <v>22.77</v>
      </c>
      <c r="I136" s="28">
        <f t="shared" si="50"/>
        <v>2.536</v>
      </c>
      <c r="J136" s="28">
        <f t="shared" si="50"/>
        <v>5.3680000000000003</v>
      </c>
      <c r="K136" s="28">
        <f t="shared" si="50"/>
        <v>14.866</v>
      </c>
    </row>
    <row r="137" spans="1:11" ht="10.050000000000001" customHeight="1" x14ac:dyDescent="0.25">
      <c r="B137" s="28"/>
      <c r="C137" s="28"/>
      <c r="D137" s="28"/>
      <c r="E137" s="28"/>
      <c r="F137" s="28"/>
      <c r="G137" s="28"/>
      <c r="H137" s="28"/>
      <c r="I137" s="28"/>
      <c r="J137" s="28"/>
      <c r="K137" s="28"/>
    </row>
    <row r="138" spans="1:11" ht="12" hidden="1" customHeight="1" outlineLevel="1" x14ac:dyDescent="0.25">
      <c r="A138" s="77" t="s">
        <v>79</v>
      </c>
      <c r="B138" s="28">
        <f t="shared" ref="B138:K138" si="51">ROUND(B18-B13,3)</f>
        <v>18.067</v>
      </c>
      <c r="C138" s="28">
        <f t="shared" si="51"/>
        <v>-8.4000000000000005E-2</v>
      </c>
      <c r="D138" s="28">
        <f t="shared" si="51"/>
        <v>-2.0270000000000001</v>
      </c>
      <c r="E138" s="28">
        <f t="shared" si="51"/>
        <v>-1.7549999999999999</v>
      </c>
      <c r="F138" s="28">
        <f t="shared" si="51"/>
        <v>-2.0870000000000002</v>
      </c>
      <c r="G138" s="28">
        <f t="shared" si="51"/>
        <v>-0.27200000000000002</v>
      </c>
      <c r="H138" s="28">
        <f t="shared" si="51"/>
        <v>20.178000000000001</v>
      </c>
      <c r="I138" s="28">
        <f t="shared" si="51"/>
        <v>-1.488</v>
      </c>
      <c r="J138" s="28">
        <f t="shared" si="51"/>
        <v>5.6420000000000003</v>
      </c>
      <c r="K138" s="28">
        <f t="shared" si="51"/>
        <v>16.024000000000001</v>
      </c>
    </row>
    <row r="139" spans="1:11" ht="12" hidden="1" customHeight="1" outlineLevel="1" x14ac:dyDescent="0.25">
      <c r="A139" s="77" t="s">
        <v>76</v>
      </c>
      <c r="B139" s="28">
        <f t="shared" ref="B139:K139" si="52">ROUND(B19-B14,3)</f>
        <v>20.920999999999999</v>
      </c>
      <c r="C139" s="28">
        <f t="shared" si="52"/>
        <v>-6.8000000000000005E-2</v>
      </c>
      <c r="D139" s="28">
        <f t="shared" si="52"/>
        <v>-0.83799999999999997</v>
      </c>
      <c r="E139" s="28">
        <f t="shared" si="52"/>
        <v>-1.1559999999999999</v>
      </c>
      <c r="F139" s="28">
        <f t="shared" si="52"/>
        <v>-1.5589999999999999</v>
      </c>
      <c r="G139" s="28">
        <f t="shared" si="52"/>
        <v>0.318</v>
      </c>
      <c r="H139" s="28">
        <f t="shared" si="52"/>
        <v>21.827000000000002</v>
      </c>
      <c r="I139" s="28">
        <f t="shared" si="52"/>
        <v>1.931</v>
      </c>
      <c r="J139" s="28">
        <f t="shared" si="52"/>
        <v>8.6989999999999998</v>
      </c>
      <c r="K139" s="28">
        <f t="shared" si="52"/>
        <v>11.196999999999999</v>
      </c>
    </row>
    <row r="140" spans="1:11" ht="12" hidden="1" customHeight="1" outlineLevel="1" x14ac:dyDescent="0.25">
      <c r="A140" s="77" t="s">
        <v>77</v>
      </c>
      <c r="B140" s="28">
        <f t="shared" ref="B140:K140" si="53">ROUND(B20-B15,3)</f>
        <v>18.079000000000001</v>
      </c>
      <c r="C140" s="28">
        <f t="shared" si="53"/>
        <v>-6.8000000000000005E-2</v>
      </c>
      <c r="D140" s="28">
        <f t="shared" si="53"/>
        <v>-0.107</v>
      </c>
      <c r="E140" s="28">
        <f t="shared" si="53"/>
        <v>-0.184</v>
      </c>
      <c r="F140" s="28">
        <f t="shared" si="53"/>
        <v>3.7999999999999999E-2</v>
      </c>
      <c r="G140" s="28">
        <f t="shared" si="53"/>
        <v>7.6999999999999999E-2</v>
      </c>
      <c r="H140" s="28">
        <f t="shared" si="53"/>
        <v>18.254000000000001</v>
      </c>
      <c r="I140" s="28">
        <f t="shared" si="53"/>
        <v>3.8690000000000002</v>
      </c>
      <c r="J140" s="28">
        <f t="shared" si="53"/>
        <v>5.9349999999999996</v>
      </c>
      <c r="K140" s="28">
        <f t="shared" si="53"/>
        <v>8.4499999999999993</v>
      </c>
    </row>
    <row r="141" spans="1:11" ht="12" hidden="1" customHeight="1" outlineLevel="1" x14ac:dyDescent="0.25">
      <c r="A141" s="77" t="s">
        <v>78</v>
      </c>
      <c r="B141" s="28">
        <f t="shared" ref="B141:K141" si="54">ROUND(B21-B16,3)</f>
        <v>16.811</v>
      </c>
      <c r="C141" s="28">
        <f t="shared" si="54"/>
        <v>-6.2E-2</v>
      </c>
      <c r="D141" s="28">
        <f t="shared" si="54"/>
        <v>2.5019999999999998</v>
      </c>
      <c r="E141" s="28">
        <f t="shared" si="54"/>
        <v>1.8580000000000001</v>
      </c>
      <c r="F141" s="28">
        <f t="shared" si="54"/>
        <v>2.331</v>
      </c>
      <c r="G141" s="28">
        <f t="shared" si="54"/>
        <v>0.64400000000000002</v>
      </c>
      <c r="H141" s="28">
        <f t="shared" si="54"/>
        <v>14.371</v>
      </c>
      <c r="I141" s="28">
        <f t="shared" si="54"/>
        <v>5.88</v>
      </c>
      <c r="J141" s="28">
        <f t="shared" si="54"/>
        <v>4.34</v>
      </c>
      <c r="K141" s="28">
        <f t="shared" si="54"/>
        <v>4.1509999999999998</v>
      </c>
    </row>
    <row r="142" spans="1:11" ht="10.050000000000001" hidden="1" customHeight="1" outlineLevel="1" x14ac:dyDescent="0.25">
      <c r="A142" s="77"/>
      <c r="B142" s="28"/>
      <c r="C142" s="28"/>
      <c r="D142" s="28"/>
      <c r="E142" s="28"/>
      <c r="F142" s="28"/>
      <c r="G142" s="28"/>
      <c r="H142" s="28"/>
      <c r="I142" s="28"/>
      <c r="J142" s="28"/>
      <c r="K142" s="28"/>
    </row>
    <row r="143" spans="1:11" ht="12" hidden="1" customHeight="1" outlineLevel="1" x14ac:dyDescent="0.25">
      <c r="A143" s="77" t="s">
        <v>80</v>
      </c>
      <c r="B143" s="28">
        <f t="shared" ref="B143:K143" si="55">ROUND(B23-B18,3)</f>
        <v>13.597</v>
      </c>
      <c r="C143" s="28">
        <f t="shared" si="55"/>
        <v>4.3999999999999997E-2</v>
      </c>
      <c r="D143" s="28">
        <f t="shared" si="55"/>
        <v>4.6470000000000002</v>
      </c>
      <c r="E143" s="28">
        <f t="shared" si="55"/>
        <v>2.9870000000000001</v>
      </c>
      <c r="F143" s="28">
        <f t="shared" si="55"/>
        <v>3.8180000000000001</v>
      </c>
      <c r="G143" s="28">
        <f t="shared" si="55"/>
        <v>1.66</v>
      </c>
      <c r="H143" s="28">
        <f t="shared" si="55"/>
        <v>8.9060000000000006</v>
      </c>
      <c r="I143" s="28">
        <f t="shared" si="55"/>
        <v>9.298</v>
      </c>
      <c r="J143" s="28">
        <f t="shared" si="55"/>
        <v>1.5229999999999999</v>
      </c>
      <c r="K143" s="28">
        <f t="shared" si="55"/>
        <v>-1.915</v>
      </c>
    </row>
    <row r="144" spans="1:11" ht="12" hidden="1" customHeight="1" outlineLevel="1" x14ac:dyDescent="0.25">
      <c r="A144" s="77" t="s">
        <v>76</v>
      </c>
      <c r="B144" s="28">
        <f t="shared" ref="B144:K144" si="56">ROUND(B24-B19,3)</f>
        <v>10.662000000000001</v>
      </c>
      <c r="C144" s="28">
        <f t="shared" si="56"/>
        <v>0.05</v>
      </c>
      <c r="D144" s="28">
        <f t="shared" si="56"/>
        <v>4.6340000000000003</v>
      </c>
      <c r="E144" s="28">
        <f t="shared" si="56"/>
        <v>2.891</v>
      </c>
      <c r="F144" s="28">
        <f t="shared" si="56"/>
        <v>4.2679999999999998</v>
      </c>
      <c r="G144" s="28">
        <f t="shared" si="56"/>
        <v>1.7430000000000001</v>
      </c>
      <c r="H144" s="28">
        <f t="shared" si="56"/>
        <v>5.9779999999999998</v>
      </c>
      <c r="I144" s="28">
        <f t="shared" si="56"/>
        <v>12.561999999999999</v>
      </c>
      <c r="J144" s="28">
        <f t="shared" si="56"/>
        <v>-1.9690000000000001</v>
      </c>
      <c r="K144" s="28">
        <f t="shared" si="56"/>
        <v>-4.6150000000000002</v>
      </c>
    </row>
    <row r="145" spans="1:11" ht="12" hidden="1" customHeight="1" outlineLevel="1" x14ac:dyDescent="0.25">
      <c r="A145" s="77" t="s">
        <v>77</v>
      </c>
      <c r="B145" s="28">
        <f t="shared" ref="B145:K145" si="57">ROUND(B25-B20,3)</f>
        <v>16.044</v>
      </c>
      <c r="C145" s="28">
        <f t="shared" si="57"/>
        <v>5.2999999999999999E-2</v>
      </c>
      <c r="D145" s="28">
        <f t="shared" si="57"/>
        <v>5.1749999999999998</v>
      </c>
      <c r="E145" s="28">
        <f t="shared" si="57"/>
        <v>2.798</v>
      </c>
      <c r="F145" s="28">
        <f t="shared" si="57"/>
        <v>3.444</v>
      </c>
      <c r="G145" s="28">
        <f t="shared" si="57"/>
        <v>2.3769999999999998</v>
      </c>
      <c r="H145" s="28">
        <f t="shared" si="57"/>
        <v>10.816000000000001</v>
      </c>
      <c r="I145" s="28">
        <f t="shared" si="57"/>
        <v>14.013</v>
      </c>
      <c r="J145" s="28">
        <f t="shared" si="57"/>
        <v>0.61699999999999999</v>
      </c>
      <c r="K145" s="28">
        <f t="shared" si="57"/>
        <v>-3.8140000000000001</v>
      </c>
    </row>
    <row r="146" spans="1:11" ht="12" hidden="1" customHeight="1" outlineLevel="1" x14ac:dyDescent="0.25">
      <c r="A146" s="77" t="s">
        <v>78</v>
      </c>
      <c r="B146" s="28">
        <f t="shared" ref="B146:K146" si="58">ROUND(B26-B21,3)</f>
        <v>20.245000000000001</v>
      </c>
      <c r="C146" s="28">
        <f t="shared" si="58"/>
        <v>0.05</v>
      </c>
      <c r="D146" s="28">
        <f t="shared" si="58"/>
        <v>5.48</v>
      </c>
      <c r="E146" s="28">
        <f t="shared" si="58"/>
        <v>2.7559999999999998</v>
      </c>
      <c r="F146" s="28">
        <f t="shared" si="58"/>
        <v>2.9849999999999999</v>
      </c>
      <c r="G146" s="28">
        <f t="shared" si="58"/>
        <v>2.7240000000000002</v>
      </c>
      <c r="H146" s="28">
        <f t="shared" si="58"/>
        <v>14.715</v>
      </c>
      <c r="I146" s="28">
        <f t="shared" si="58"/>
        <v>14.063000000000001</v>
      </c>
      <c r="J146" s="28">
        <f t="shared" si="58"/>
        <v>5.2160000000000002</v>
      </c>
      <c r="K146" s="28">
        <f t="shared" si="58"/>
        <v>-4.5640000000000001</v>
      </c>
    </row>
    <row r="147" spans="1:11" ht="10.050000000000001" hidden="1" customHeight="1" outlineLevel="1" x14ac:dyDescent="0.25">
      <c r="A147" s="31"/>
      <c r="B147" s="28"/>
      <c r="C147" s="28"/>
      <c r="D147" s="28"/>
      <c r="E147" s="28"/>
      <c r="F147" s="28"/>
      <c r="G147" s="28"/>
      <c r="H147" s="28"/>
      <c r="I147" s="28"/>
      <c r="J147" s="28"/>
      <c r="K147" s="28"/>
    </row>
    <row r="148" spans="1:11" ht="12" hidden="1" customHeight="1" outlineLevel="1" x14ac:dyDescent="0.25">
      <c r="A148" s="77" t="s">
        <v>81</v>
      </c>
      <c r="B148" s="28">
        <f t="shared" ref="B148:K148" si="59">ROUND(B28-B23,3)</f>
        <v>32.89</v>
      </c>
      <c r="C148" s="28">
        <f t="shared" si="59"/>
        <v>-4.4999999999999998E-2</v>
      </c>
      <c r="D148" s="28">
        <f t="shared" si="59"/>
        <v>7.1769999999999996</v>
      </c>
      <c r="E148" s="28">
        <f t="shared" si="59"/>
        <v>3.367</v>
      </c>
      <c r="F148" s="28">
        <f t="shared" si="59"/>
        <v>2.8570000000000002</v>
      </c>
      <c r="G148" s="28">
        <f t="shared" si="59"/>
        <v>3.81</v>
      </c>
      <c r="H148" s="28">
        <f t="shared" si="59"/>
        <v>25.757999999999999</v>
      </c>
      <c r="I148" s="28">
        <f t="shared" si="59"/>
        <v>14.917</v>
      </c>
      <c r="J148" s="28">
        <f t="shared" si="59"/>
        <v>9.8469999999999995</v>
      </c>
      <c r="K148" s="28">
        <f t="shared" si="59"/>
        <v>0.99399999999999999</v>
      </c>
    </row>
    <row r="149" spans="1:11" ht="12" hidden="1" customHeight="1" outlineLevel="1" x14ac:dyDescent="0.25">
      <c r="A149" s="77" t="s">
        <v>76</v>
      </c>
      <c r="B149" s="28">
        <f t="shared" ref="B149:K149" si="60">ROUND(B29-B24,3)</f>
        <v>38.56</v>
      </c>
      <c r="C149" s="28">
        <f t="shared" si="60"/>
        <v>-4.9000000000000002E-2</v>
      </c>
      <c r="D149" s="28">
        <f t="shared" si="60"/>
        <v>5.774</v>
      </c>
      <c r="E149" s="28">
        <f t="shared" si="60"/>
        <v>2.7290000000000001</v>
      </c>
      <c r="F149" s="28">
        <f t="shared" si="60"/>
        <v>1.863</v>
      </c>
      <c r="G149" s="28">
        <f t="shared" si="60"/>
        <v>3.0449999999999999</v>
      </c>
      <c r="H149" s="28">
        <f t="shared" si="60"/>
        <v>32.835000000000001</v>
      </c>
      <c r="I149" s="28">
        <f t="shared" si="60"/>
        <v>11.657999999999999</v>
      </c>
      <c r="J149" s="28">
        <f t="shared" si="60"/>
        <v>13.433</v>
      </c>
      <c r="K149" s="28">
        <f t="shared" si="60"/>
        <v>7.7439999999999998</v>
      </c>
    </row>
    <row r="150" spans="1:11" ht="12" hidden="1" customHeight="1" outlineLevel="1" x14ac:dyDescent="0.25">
      <c r="A150" s="77" t="s">
        <v>77</v>
      </c>
      <c r="B150" s="28">
        <f t="shared" ref="B150:K150" si="61">ROUND(B30-B25,3)</f>
        <v>39.923000000000002</v>
      </c>
      <c r="C150" s="28">
        <f t="shared" si="61"/>
        <v>-7.2999999999999995E-2</v>
      </c>
      <c r="D150" s="28">
        <f t="shared" si="61"/>
        <v>3.2930000000000001</v>
      </c>
      <c r="E150" s="28">
        <f t="shared" si="61"/>
        <v>0.996</v>
      </c>
      <c r="F150" s="28">
        <f t="shared" si="61"/>
        <v>0.26900000000000002</v>
      </c>
      <c r="G150" s="28">
        <f t="shared" si="61"/>
        <v>2.2970000000000002</v>
      </c>
      <c r="H150" s="28">
        <f t="shared" si="61"/>
        <v>36.703000000000003</v>
      </c>
      <c r="I150" s="28">
        <f t="shared" si="61"/>
        <v>12.65</v>
      </c>
      <c r="J150" s="28">
        <f t="shared" si="61"/>
        <v>12.547000000000001</v>
      </c>
      <c r="K150" s="28">
        <f t="shared" si="61"/>
        <v>11.506</v>
      </c>
    </row>
    <row r="151" spans="1:11" ht="12" hidden="1" customHeight="1" outlineLevel="1" x14ac:dyDescent="0.25">
      <c r="A151" s="77" t="s">
        <v>78</v>
      </c>
      <c r="B151" s="28">
        <f t="shared" ref="B151:K151" si="62">ROUND(B31-B26,3)</f>
        <v>40.914999999999999</v>
      </c>
      <c r="C151" s="28">
        <f t="shared" si="62"/>
        <v>-6.3E-2</v>
      </c>
      <c r="D151" s="28">
        <f t="shared" si="62"/>
        <v>1.5660000000000001</v>
      </c>
      <c r="E151" s="28">
        <f t="shared" si="62"/>
        <v>-0.33</v>
      </c>
      <c r="F151" s="28">
        <f t="shared" si="62"/>
        <v>-0.81200000000000006</v>
      </c>
      <c r="G151" s="28">
        <f t="shared" si="62"/>
        <v>1.8959999999999999</v>
      </c>
      <c r="H151" s="28">
        <f t="shared" si="62"/>
        <v>39.411999999999999</v>
      </c>
      <c r="I151" s="28">
        <f t="shared" si="62"/>
        <v>13.965999999999999</v>
      </c>
      <c r="J151" s="28">
        <f t="shared" si="62"/>
        <v>11.14</v>
      </c>
      <c r="K151" s="28">
        <f t="shared" si="62"/>
        <v>14.305999999999999</v>
      </c>
    </row>
    <row r="152" spans="1:11" ht="10.050000000000001" hidden="1" customHeight="1" outlineLevel="1" x14ac:dyDescent="0.25">
      <c r="B152" s="28"/>
      <c r="C152" s="28"/>
      <c r="D152" s="28"/>
      <c r="E152" s="28"/>
      <c r="F152" s="28"/>
      <c r="G152" s="28"/>
      <c r="H152" s="28"/>
      <c r="I152" s="28"/>
      <c r="J152" s="28"/>
      <c r="K152" s="28"/>
    </row>
    <row r="153" spans="1:11" ht="12" customHeight="1" collapsed="1" x14ac:dyDescent="0.25">
      <c r="A153" s="77" t="s">
        <v>82</v>
      </c>
      <c r="B153" s="28">
        <f t="shared" ref="B153:K153" si="63">ROUND(B33-B28,3)</f>
        <v>39.793999999999997</v>
      </c>
      <c r="C153" s="28">
        <f t="shared" si="63"/>
        <v>-6.7000000000000004E-2</v>
      </c>
      <c r="D153" s="28">
        <f t="shared" si="63"/>
        <v>-0.40699999999999997</v>
      </c>
      <c r="E153" s="28">
        <f t="shared" si="63"/>
        <v>-1.2030000000000001</v>
      </c>
      <c r="F153" s="28">
        <f t="shared" si="63"/>
        <v>-0.47399999999999998</v>
      </c>
      <c r="G153" s="28">
        <f t="shared" si="63"/>
        <v>0.79600000000000004</v>
      </c>
      <c r="H153" s="28">
        <f t="shared" si="63"/>
        <v>40.268000000000001</v>
      </c>
      <c r="I153" s="28">
        <f t="shared" si="63"/>
        <v>13.772</v>
      </c>
      <c r="J153" s="28">
        <f t="shared" si="63"/>
        <v>8.3580000000000005</v>
      </c>
      <c r="K153" s="28">
        <f t="shared" si="63"/>
        <v>18.138000000000002</v>
      </c>
    </row>
    <row r="154" spans="1:11" ht="12" customHeight="1" x14ac:dyDescent="0.25">
      <c r="A154" s="77" t="s">
        <v>76</v>
      </c>
      <c r="B154" s="28">
        <f t="shared" ref="B154:K154" si="64">ROUND(B34-B29,3)</f>
        <v>34.058999999999997</v>
      </c>
      <c r="C154" s="28">
        <f t="shared" si="64"/>
        <v>-0.05</v>
      </c>
      <c r="D154" s="28">
        <f t="shared" si="64"/>
        <v>-0.66900000000000004</v>
      </c>
      <c r="E154" s="28">
        <f t="shared" si="64"/>
        <v>-1.829</v>
      </c>
      <c r="F154" s="28">
        <f t="shared" si="64"/>
        <v>-1.1339999999999999</v>
      </c>
      <c r="G154" s="28">
        <f t="shared" si="64"/>
        <v>1.1599999999999999</v>
      </c>
      <c r="H154" s="28">
        <f t="shared" si="64"/>
        <v>34.777999999999999</v>
      </c>
      <c r="I154" s="28">
        <f t="shared" si="64"/>
        <v>12.584</v>
      </c>
      <c r="J154" s="28">
        <f t="shared" si="64"/>
        <v>4.8890000000000002</v>
      </c>
      <c r="K154" s="28">
        <f t="shared" si="64"/>
        <v>17.305</v>
      </c>
    </row>
    <row r="155" spans="1:11" ht="12" customHeight="1" x14ac:dyDescent="0.25">
      <c r="A155" s="77" t="s">
        <v>77</v>
      </c>
      <c r="B155" s="28">
        <f t="shared" ref="B155:K155" si="65">ROUND(B35-B30,3)</f>
        <v>31.388999999999999</v>
      </c>
      <c r="C155" s="28">
        <f t="shared" si="65"/>
        <v>-4.5999999999999999E-2</v>
      </c>
      <c r="D155" s="28">
        <f t="shared" si="65"/>
        <v>-0.45700000000000002</v>
      </c>
      <c r="E155" s="28">
        <f t="shared" si="65"/>
        <v>-1.46</v>
      </c>
      <c r="F155" s="28">
        <f t="shared" si="65"/>
        <v>-0.71</v>
      </c>
      <c r="G155" s="28">
        <f t="shared" si="65"/>
        <v>1.0029999999999999</v>
      </c>
      <c r="H155" s="28">
        <f t="shared" si="65"/>
        <v>31.891999999999999</v>
      </c>
      <c r="I155" s="28">
        <f t="shared" si="65"/>
        <v>11.519</v>
      </c>
      <c r="J155" s="28">
        <f t="shared" si="65"/>
        <v>5.85</v>
      </c>
      <c r="K155" s="28">
        <f t="shared" si="65"/>
        <v>14.523</v>
      </c>
    </row>
    <row r="156" spans="1:11" ht="12" customHeight="1" x14ac:dyDescent="0.25">
      <c r="A156" s="77" t="s">
        <v>78</v>
      </c>
      <c r="B156" s="28">
        <f t="shared" ref="B156:K156" si="66">ROUND(B36-B31,3)</f>
        <v>29.68</v>
      </c>
      <c r="C156" s="28">
        <f t="shared" si="66"/>
        <v>-4.2999999999999997E-2</v>
      </c>
      <c r="D156" s="28">
        <f t="shared" si="66"/>
        <v>-1.0129999999999999</v>
      </c>
      <c r="E156" s="28">
        <f t="shared" si="66"/>
        <v>-1.5640000000000001</v>
      </c>
      <c r="F156" s="28">
        <f t="shared" si="66"/>
        <v>-0.80900000000000005</v>
      </c>
      <c r="G156" s="28">
        <f t="shared" si="66"/>
        <v>0.55100000000000005</v>
      </c>
      <c r="H156" s="28">
        <f t="shared" si="66"/>
        <v>30.736000000000001</v>
      </c>
      <c r="I156" s="28">
        <f t="shared" si="66"/>
        <v>8.9670000000000005</v>
      </c>
      <c r="J156" s="28">
        <f t="shared" si="66"/>
        <v>8.8019999999999996</v>
      </c>
      <c r="K156" s="28">
        <f t="shared" si="66"/>
        <v>12.967000000000001</v>
      </c>
    </row>
    <row r="157" spans="1:11" ht="10.050000000000001" customHeight="1" x14ac:dyDescent="0.25">
      <c r="B157" s="28"/>
      <c r="C157" s="28"/>
      <c r="D157" s="28"/>
      <c r="E157" s="28"/>
      <c r="F157" s="28"/>
      <c r="G157" s="28"/>
      <c r="H157" s="28"/>
      <c r="I157" s="28"/>
      <c r="J157" s="28"/>
      <c r="K157" s="28"/>
    </row>
    <row r="158" spans="1:11" ht="12" customHeight="1" x14ac:dyDescent="0.25">
      <c r="A158" s="77" t="s">
        <v>88</v>
      </c>
      <c r="B158" s="28">
        <f t="shared" ref="B158:K158" si="67">ROUND(B38-B33,3)</f>
        <v>33.369999999999997</v>
      </c>
      <c r="C158" s="28">
        <f t="shared" si="67"/>
        <v>-0.01</v>
      </c>
      <c r="D158" s="28">
        <f t="shared" si="67"/>
        <v>-0.68400000000000005</v>
      </c>
      <c r="E158" s="28">
        <f t="shared" si="67"/>
        <v>-0.72599999999999998</v>
      </c>
      <c r="F158" s="28">
        <f t="shared" si="67"/>
        <v>-0.83499999999999996</v>
      </c>
      <c r="G158" s="28">
        <f t="shared" si="67"/>
        <v>4.2000000000000003E-2</v>
      </c>
      <c r="H158" s="28">
        <f t="shared" si="67"/>
        <v>34.064</v>
      </c>
      <c r="I158" s="28">
        <f t="shared" si="67"/>
        <v>8.3729999999999993</v>
      </c>
      <c r="J158" s="28">
        <f t="shared" si="67"/>
        <v>8.1549999999999994</v>
      </c>
      <c r="K158" s="28">
        <f t="shared" si="67"/>
        <v>17.536000000000001</v>
      </c>
    </row>
    <row r="159" spans="1:11" ht="12" customHeight="1" x14ac:dyDescent="0.25">
      <c r="A159" s="77" t="s">
        <v>76</v>
      </c>
      <c r="B159" s="28">
        <f t="shared" ref="B159:K159" si="68">ROUND(B39-B34,3)</f>
        <v>35.256999999999998</v>
      </c>
      <c r="C159" s="28">
        <f t="shared" si="68"/>
        <v>-3.2000000000000001E-2</v>
      </c>
      <c r="D159" s="28">
        <f t="shared" si="68"/>
        <v>-0.08</v>
      </c>
      <c r="E159" s="28">
        <f t="shared" si="68"/>
        <v>0.13800000000000001</v>
      </c>
      <c r="F159" s="28">
        <f t="shared" si="68"/>
        <v>1.6E-2</v>
      </c>
      <c r="G159" s="28">
        <f t="shared" si="68"/>
        <v>-0.218</v>
      </c>
      <c r="H159" s="28">
        <f t="shared" si="68"/>
        <v>35.369</v>
      </c>
      <c r="I159" s="28">
        <f t="shared" si="68"/>
        <v>10.106</v>
      </c>
      <c r="J159" s="28">
        <f t="shared" si="68"/>
        <v>9.6419999999999995</v>
      </c>
      <c r="K159" s="28">
        <f t="shared" si="68"/>
        <v>15.621</v>
      </c>
    </row>
    <row r="160" spans="1:11" ht="12" customHeight="1" x14ac:dyDescent="0.25">
      <c r="A160" s="77" t="s">
        <v>77</v>
      </c>
      <c r="B160" s="28">
        <f t="shared" ref="B160:K160" si="69">ROUND(B40-B35,3)</f>
        <v>33.262</v>
      </c>
      <c r="C160" s="28">
        <f t="shared" si="69"/>
        <v>-1.2E-2</v>
      </c>
      <c r="D160" s="28">
        <f t="shared" si="69"/>
        <v>0.91900000000000004</v>
      </c>
      <c r="E160" s="28">
        <f t="shared" si="69"/>
        <v>1.37</v>
      </c>
      <c r="F160" s="28">
        <f t="shared" si="69"/>
        <v>1.1040000000000001</v>
      </c>
      <c r="G160" s="28">
        <f t="shared" si="69"/>
        <v>-0.45100000000000001</v>
      </c>
      <c r="H160" s="28">
        <f t="shared" si="69"/>
        <v>32.354999999999997</v>
      </c>
      <c r="I160" s="28">
        <f t="shared" si="69"/>
        <v>8.6690000000000005</v>
      </c>
      <c r="J160" s="28">
        <f t="shared" si="69"/>
        <v>9.4939999999999998</v>
      </c>
      <c r="K160" s="28">
        <f t="shared" si="69"/>
        <v>14.192</v>
      </c>
    </row>
    <row r="161" spans="1:11" ht="12" customHeight="1" x14ac:dyDescent="0.25">
      <c r="A161" s="77" t="s">
        <v>78</v>
      </c>
      <c r="B161" s="28">
        <f t="shared" ref="B161:K161" si="70">ROUND(B41-B36,3)</f>
        <v>32.58</v>
      </c>
      <c r="C161" s="28">
        <f t="shared" si="70"/>
        <v>-3.0000000000000001E-3</v>
      </c>
      <c r="D161" s="28">
        <f t="shared" si="70"/>
        <v>1.1719999999999999</v>
      </c>
      <c r="E161" s="28">
        <f t="shared" si="70"/>
        <v>1.643</v>
      </c>
      <c r="F161" s="28">
        <f t="shared" si="70"/>
        <v>1.353</v>
      </c>
      <c r="G161" s="28">
        <f t="shared" si="70"/>
        <v>-0.47099999999999997</v>
      </c>
      <c r="H161" s="28">
        <f t="shared" si="70"/>
        <v>31.411000000000001</v>
      </c>
      <c r="I161" s="28">
        <f t="shared" si="70"/>
        <v>9.7319999999999993</v>
      </c>
      <c r="J161" s="28">
        <f t="shared" si="70"/>
        <v>8.84</v>
      </c>
      <c r="K161" s="28">
        <f t="shared" si="70"/>
        <v>12.839</v>
      </c>
    </row>
    <row r="162" spans="1:11" ht="10.050000000000001" customHeight="1" x14ac:dyDescent="0.25">
      <c r="B162" s="28"/>
      <c r="C162" s="28"/>
      <c r="D162" s="28"/>
      <c r="E162" s="28"/>
      <c r="F162" s="28"/>
      <c r="G162" s="28"/>
      <c r="H162" s="28"/>
      <c r="I162" s="28"/>
      <c r="J162" s="28"/>
      <c r="K162" s="28"/>
    </row>
    <row r="163" spans="1:11" ht="12" customHeight="1" x14ac:dyDescent="0.25">
      <c r="A163" s="77" t="s">
        <v>89</v>
      </c>
      <c r="B163" s="28">
        <f t="shared" ref="B163:K163" si="71">ROUND(B43-B38,3)</f>
        <v>32.779000000000003</v>
      </c>
      <c r="C163" s="28">
        <f t="shared" si="71"/>
        <v>1.2E-2</v>
      </c>
      <c r="D163" s="28">
        <f t="shared" si="71"/>
        <v>0.73</v>
      </c>
      <c r="E163" s="28">
        <f t="shared" si="71"/>
        <v>0.60399999999999998</v>
      </c>
      <c r="F163" s="28">
        <f t="shared" si="71"/>
        <v>0.75</v>
      </c>
      <c r="G163" s="28">
        <f t="shared" si="71"/>
        <v>0.126</v>
      </c>
      <c r="H163" s="28">
        <f t="shared" si="71"/>
        <v>32.036999999999999</v>
      </c>
      <c r="I163" s="28">
        <f t="shared" si="71"/>
        <v>10.656000000000001</v>
      </c>
      <c r="J163" s="28">
        <f t="shared" si="71"/>
        <v>10.776</v>
      </c>
      <c r="K163" s="28">
        <f t="shared" si="71"/>
        <v>10.605</v>
      </c>
    </row>
    <row r="164" spans="1:11" ht="12" customHeight="1" x14ac:dyDescent="0.25">
      <c r="A164" s="77" t="s">
        <v>76</v>
      </c>
      <c r="B164" s="28">
        <f t="shared" ref="B164:K164" si="72">ROUND(B44-B39,3)</f>
        <v>36.055</v>
      </c>
      <c r="C164" s="28">
        <f t="shared" si="72"/>
        <v>1.7000000000000001E-2</v>
      </c>
      <c r="D164" s="28">
        <f t="shared" si="72"/>
        <v>0.248</v>
      </c>
      <c r="E164" s="28">
        <f t="shared" si="72"/>
        <v>0.23899999999999999</v>
      </c>
      <c r="F164" s="28">
        <f t="shared" si="72"/>
        <v>0.38100000000000001</v>
      </c>
      <c r="G164" s="28">
        <f t="shared" si="72"/>
        <v>8.9999999999999993E-3</v>
      </c>
      <c r="H164" s="28">
        <f t="shared" si="72"/>
        <v>35.79</v>
      </c>
      <c r="I164" s="28">
        <f t="shared" si="72"/>
        <v>11.558</v>
      </c>
      <c r="J164" s="28">
        <f t="shared" si="72"/>
        <v>12.521000000000001</v>
      </c>
      <c r="K164" s="28">
        <f t="shared" si="72"/>
        <v>11.711</v>
      </c>
    </row>
    <row r="165" spans="1:11" ht="12" customHeight="1" x14ac:dyDescent="0.25">
      <c r="A165" s="77" t="s">
        <v>77</v>
      </c>
      <c r="B165" s="28">
        <f t="shared" ref="B165:K165" si="73">ROUND(B45-B40,3)</f>
        <v>40.323</v>
      </c>
      <c r="C165" s="28">
        <f t="shared" si="73"/>
        <v>5.0000000000000001E-3</v>
      </c>
      <c r="D165" s="28">
        <f t="shared" si="73"/>
        <v>5.8999999999999997E-2</v>
      </c>
      <c r="E165" s="28">
        <f t="shared" si="73"/>
        <v>-0.21</v>
      </c>
      <c r="F165" s="28">
        <f t="shared" si="73"/>
        <v>-0.109</v>
      </c>
      <c r="G165" s="28">
        <f t="shared" si="73"/>
        <v>0.26900000000000002</v>
      </c>
      <c r="H165" s="28">
        <f t="shared" si="73"/>
        <v>40.259</v>
      </c>
      <c r="I165" s="28">
        <f t="shared" si="73"/>
        <v>14.829000000000001</v>
      </c>
      <c r="J165" s="28">
        <f t="shared" si="73"/>
        <v>13.628</v>
      </c>
      <c r="K165" s="28">
        <f t="shared" si="73"/>
        <v>11.802</v>
      </c>
    </row>
    <row r="166" spans="1:11" ht="12" customHeight="1" x14ac:dyDescent="0.25">
      <c r="A166" s="77" t="s">
        <v>78</v>
      </c>
      <c r="B166" s="28">
        <f t="shared" ref="B166:K166" si="74">ROUND(B46-B41,3)</f>
        <v>46.177</v>
      </c>
      <c r="C166" s="28">
        <f t="shared" si="74"/>
        <v>-5.0000000000000001E-3</v>
      </c>
      <c r="D166" s="28">
        <f t="shared" si="74"/>
        <v>5.7000000000000002E-2</v>
      </c>
      <c r="E166" s="28">
        <f t="shared" si="74"/>
        <v>-0.14099999999999999</v>
      </c>
      <c r="F166" s="28">
        <f t="shared" si="74"/>
        <v>2.4E-2</v>
      </c>
      <c r="G166" s="28">
        <f t="shared" si="74"/>
        <v>0.19800000000000001</v>
      </c>
      <c r="H166" s="28">
        <f t="shared" si="74"/>
        <v>46.125</v>
      </c>
      <c r="I166" s="28">
        <f t="shared" si="74"/>
        <v>15.823</v>
      </c>
      <c r="J166" s="28">
        <f t="shared" si="74"/>
        <v>15.82</v>
      </c>
      <c r="K166" s="28">
        <f t="shared" si="74"/>
        <v>14.481999999999999</v>
      </c>
    </row>
    <row r="167" spans="1:11" ht="10.050000000000001" customHeight="1" x14ac:dyDescent="0.25">
      <c r="A167" s="87"/>
      <c r="B167" s="28"/>
      <c r="C167" s="28"/>
      <c r="D167" s="28"/>
      <c r="E167" s="28"/>
      <c r="F167" s="28"/>
      <c r="G167" s="28"/>
      <c r="H167" s="28"/>
      <c r="I167" s="28"/>
      <c r="J167" s="28"/>
      <c r="K167" s="28"/>
    </row>
    <row r="168" spans="1:11" ht="12" customHeight="1" x14ac:dyDescent="0.25">
      <c r="A168" s="87" t="s">
        <v>91</v>
      </c>
      <c r="B168" s="28">
        <f t="shared" ref="B168:K168" si="75">ROUND(B48-B43,3)</f>
        <v>48.35</v>
      </c>
      <c r="C168" s="28">
        <f t="shared" si="75"/>
        <v>8.9999999999999993E-3</v>
      </c>
      <c r="D168" s="28">
        <f t="shared" si="75"/>
        <v>-2.9449999999999998</v>
      </c>
      <c r="E168" s="28">
        <f t="shared" si="75"/>
        <v>-2.9169999999999998</v>
      </c>
      <c r="F168" s="28">
        <f t="shared" si="75"/>
        <v>-2.0179999999999998</v>
      </c>
      <c r="G168" s="28">
        <f t="shared" si="75"/>
        <v>-2.8000000000000001E-2</v>
      </c>
      <c r="H168" s="28">
        <f t="shared" si="75"/>
        <v>51.286000000000001</v>
      </c>
      <c r="I168" s="28">
        <f t="shared" si="75"/>
        <v>19.817</v>
      </c>
      <c r="J168" s="28">
        <f t="shared" si="75"/>
        <v>17.251999999999999</v>
      </c>
      <c r="K168" s="28">
        <f t="shared" si="75"/>
        <v>14.217000000000001</v>
      </c>
    </row>
    <row r="169" spans="1:11" ht="12" customHeight="1" x14ac:dyDescent="0.25">
      <c r="A169" s="87" t="s">
        <v>76</v>
      </c>
      <c r="B169" s="28">
        <f t="shared" ref="B169:K169" si="76">ROUND(B49-B44,3)</f>
        <v>51.18</v>
      </c>
      <c r="C169" s="28">
        <f t="shared" si="76"/>
        <v>0.02</v>
      </c>
      <c r="D169" s="28">
        <f t="shared" si="76"/>
        <v>-2.54</v>
      </c>
      <c r="E169" s="28">
        <f t="shared" si="76"/>
        <v>-2.7869999999999999</v>
      </c>
      <c r="F169" s="28">
        <f t="shared" si="76"/>
        <v>-2.0720000000000001</v>
      </c>
      <c r="G169" s="28">
        <f t="shared" si="76"/>
        <v>0.247</v>
      </c>
      <c r="H169" s="28">
        <f t="shared" si="76"/>
        <v>53.7</v>
      </c>
      <c r="I169" s="28">
        <f t="shared" si="76"/>
        <v>18.510999999999999</v>
      </c>
      <c r="J169" s="28">
        <f t="shared" si="76"/>
        <v>19.350999999999999</v>
      </c>
      <c r="K169" s="28">
        <f t="shared" si="76"/>
        <v>15.837999999999999</v>
      </c>
    </row>
    <row r="170" spans="1:11" ht="12" customHeight="1" x14ac:dyDescent="0.25">
      <c r="A170" s="87" t="s">
        <v>77</v>
      </c>
      <c r="B170" s="28">
        <f t="shared" ref="B170:K170" si="77">ROUND(B50-B45,3)</f>
        <v>51.695999999999998</v>
      </c>
      <c r="C170" s="28">
        <f t="shared" si="77"/>
        <v>0.02</v>
      </c>
      <c r="D170" s="28">
        <f t="shared" si="77"/>
        <v>-2.198</v>
      </c>
      <c r="E170" s="28">
        <f t="shared" si="77"/>
        <v>-2.5579999999999998</v>
      </c>
      <c r="F170" s="28">
        <f t="shared" si="77"/>
        <v>-2.1360000000000001</v>
      </c>
      <c r="G170" s="28">
        <f t="shared" si="77"/>
        <v>0.36</v>
      </c>
      <c r="H170" s="28">
        <f t="shared" si="77"/>
        <v>53.874000000000002</v>
      </c>
      <c r="I170" s="28">
        <f t="shared" si="77"/>
        <v>16.344999999999999</v>
      </c>
      <c r="J170" s="28">
        <f t="shared" si="77"/>
        <v>20.678999999999998</v>
      </c>
      <c r="K170" s="28">
        <f t="shared" si="77"/>
        <v>16.850000000000001</v>
      </c>
    </row>
    <row r="171" spans="1:11" ht="12" customHeight="1" x14ac:dyDescent="0.25">
      <c r="A171" s="87" t="s">
        <v>78</v>
      </c>
      <c r="B171" s="28">
        <f>ROUND(B51-B46,3)</f>
        <v>53.610999999999997</v>
      </c>
      <c r="C171" s="28">
        <f t="shared" ref="C171:K171" si="78">ROUND(C51-C46,3)</f>
        <v>3.6999999999999998E-2</v>
      </c>
      <c r="D171" s="28">
        <f t="shared" si="78"/>
        <v>-2</v>
      </c>
      <c r="E171" s="28">
        <f t="shared" si="78"/>
        <v>-3.0710000000000002</v>
      </c>
      <c r="F171" s="28">
        <f t="shared" si="78"/>
        <v>-3.2679999999999998</v>
      </c>
      <c r="G171" s="28">
        <f t="shared" si="78"/>
        <v>1.071</v>
      </c>
      <c r="H171" s="28">
        <f t="shared" si="78"/>
        <v>55.573999999999998</v>
      </c>
      <c r="I171" s="28">
        <f t="shared" si="78"/>
        <v>15.763999999999999</v>
      </c>
      <c r="J171" s="28">
        <f t="shared" si="78"/>
        <v>21.768000000000001</v>
      </c>
      <c r="K171" s="28">
        <f t="shared" si="78"/>
        <v>18.042000000000002</v>
      </c>
    </row>
    <row r="172" spans="1:11" ht="10.050000000000001" customHeight="1" x14ac:dyDescent="0.25">
      <c r="A172" s="90"/>
      <c r="B172" s="28"/>
      <c r="C172" s="28"/>
      <c r="D172" s="28"/>
      <c r="E172" s="28"/>
      <c r="F172" s="28"/>
      <c r="G172" s="28"/>
      <c r="H172" s="28"/>
      <c r="I172" s="28"/>
      <c r="J172" s="28"/>
      <c r="K172" s="28"/>
    </row>
    <row r="173" spans="1:11" ht="12" customHeight="1" x14ac:dyDescent="0.25">
      <c r="A173" s="90" t="s">
        <v>96</v>
      </c>
      <c r="B173" s="28">
        <f t="shared" ref="B173:K173" si="79">ROUND(B53-B48,3)</f>
        <v>60.040999999999997</v>
      </c>
      <c r="C173" s="28">
        <f t="shared" si="79"/>
        <v>2.8000000000000001E-2</v>
      </c>
      <c r="D173" s="28">
        <f t="shared" si="79"/>
        <v>1.4430000000000001</v>
      </c>
      <c r="E173" s="28">
        <f t="shared" si="79"/>
        <v>-0.57699999999999996</v>
      </c>
      <c r="F173" s="28">
        <f t="shared" si="79"/>
        <v>-1.6359999999999999</v>
      </c>
      <c r="G173" s="28">
        <f t="shared" si="79"/>
        <v>2.02</v>
      </c>
      <c r="H173" s="28">
        <f t="shared" si="79"/>
        <v>58.57</v>
      </c>
      <c r="I173" s="28">
        <f t="shared" si="79"/>
        <v>16.14</v>
      </c>
      <c r="J173" s="28">
        <f t="shared" si="79"/>
        <v>23.649000000000001</v>
      </c>
      <c r="K173" s="28">
        <f t="shared" si="79"/>
        <v>18.780999999999999</v>
      </c>
    </row>
    <row r="174" spans="1:11" ht="12" customHeight="1" x14ac:dyDescent="0.25">
      <c r="A174" s="90" t="s">
        <v>76</v>
      </c>
      <c r="B174" s="28">
        <f t="shared" ref="B174:K176" si="80">ROUND(B54-B49,3)</f>
        <v>59.430999999999997</v>
      </c>
      <c r="C174" s="28">
        <f t="shared" si="80"/>
        <v>8.9999999999999993E-3</v>
      </c>
      <c r="D174" s="28">
        <f t="shared" si="80"/>
        <v>2.1139999999999999</v>
      </c>
      <c r="E174" s="28">
        <f t="shared" si="80"/>
        <v>-8.4000000000000005E-2</v>
      </c>
      <c r="F174" s="28">
        <f t="shared" si="80"/>
        <v>-1.1240000000000001</v>
      </c>
      <c r="G174" s="28">
        <f t="shared" si="80"/>
        <v>2.198</v>
      </c>
      <c r="H174" s="28">
        <f t="shared" si="80"/>
        <v>57.308</v>
      </c>
      <c r="I174" s="28">
        <f t="shared" si="80"/>
        <v>16.032</v>
      </c>
      <c r="J174" s="28">
        <f t="shared" si="80"/>
        <v>21.763000000000002</v>
      </c>
      <c r="K174" s="28">
        <f t="shared" si="80"/>
        <v>19.513000000000002</v>
      </c>
    </row>
    <row r="175" spans="1:11" ht="12" customHeight="1" x14ac:dyDescent="0.25">
      <c r="A175" s="90" t="s">
        <v>77</v>
      </c>
      <c r="B175" s="28">
        <f t="shared" si="80"/>
        <v>59.046999999999997</v>
      </c>
      <c r="C175" s="28">
        <f t="shared" si="80"/>
        <v>2.7E-2</v>
      </c>
      <c r="D175" s="28">
        <f t="shared" si="80"/>
        <v>2.931</v>
      </c>
      <c r="E175" s="28">
        <f t="shared" si="80"/>
        <v>0.97399999999999998</v>
      </c>
      <c r="F175" s="28">
        <f t="shared" si="80"/>
        <v>9.4E-2</v>
      </c>
      <c r="G175" s="28">
        <f t="shared" si="80"/>
        <v>1.9570000000000001</v>
      </c>
      <c r="H175" s="28">
        <f t="shared" si="80"/>
        <v>56.088999999999999</v>
      </c>
      <c r="I175" s="28">
        <f t="shared" si="80"/>
        <v>16.547999999999998</v>
      </c>
      <c r="J175" s="28">
        <f t="shared" si="80"/>
        <v>21.305</v>
      </c>
      <c r="K175" s="28">
        <f t="shared" si="80"/>
        <v>18.236000000000001</v>
      </c>
    </row>
    <row r="176" spans="1:11" ht="12" customHeight="1" x14ac:dyDescent="0.25">
      <c r="A176" s="90" t="s">
        <v>78</v>
      </c>
      <c r="B176" s="28">
        <f t="shared" si="80"/>
        <v>56.363</v>
      </c>
      <c r="C176" s="28">
        <f t="shared" si="80"/>
        <v>0.13800000000000001</v>
      </c>
      <c r="D176" s="28">
        <f t="shared" si="80"/>
        <v>3.5630000000000002</v>
      </c>
      <c r="E176" s="28">
        <f t="shared" si="80"/>
        <v>1.534</v>
      </c>
      <c r="F176" s="28">
        <f t="shared" si="80"/>
        <v>1.0469999999999999</v>
      </c>
      <c r="G176" s="28">
        <f t="shared" si="80"/>
        <v>2.0289999999999999</v>
      </c>
      <c r="H176" s="28">
        <f t="shared" si="80"/>
        <v>52.661999999999999</v>
      </c>
      <c r="I176" s="28">
        <f t="shared" si="80"/>
        <v>15.683</v>
      </c>
      <c r="J176" s="28">
        <f t="shared" si="80"/>
        <v>20.263000000000002</v>
      </c>
      <c r="K176" s="28">
        <f t="shared" si="80"/>
        <v>16.716000000000001</v>
      </c>
    </row>
    <row r="177" spans="1:11" ht="10.050000000000001" customHeight="1" x14ac:dyDescent="0.25">
      <c r="A177" s="91"/>
      <c r="B177" s="28"/>
      <c r="C177" s="28"/>
      <c r="D177" s="28"/>
      <c r="E177" s="28"/>
      <c r="F177" s="28"/>
      <c r="G177" s="28"/>
      <c r="H177" s="28"/>
      <c r="I177" s="28"/>
      <c r="J177" s="28"/>
      <c r="K177" s="28"/>
    </row>
    <row r="178" spans="1:11" ht="12" customHeight="1" x14ac:dyDescent="0.25">
      <c r="A178" s="91" t="s">
        <v>99</v>
      </c>
      <c r="B178" s="28">
        <f t="shared" ref="B178:K183" si="81">ROUND(B58-B53,3)</f>
        <v>62.514000000000003</v>
      </c>
      <c r="C178" s="28">
        <f t="shared" si="81"/>
        <v>0.16800000000000001</v>
      </c>
      <c r="D178" s="28">
        <f t="shared" si="81"/>
        <v>6.3840000000000003</v>
      </c>
      <c r="E178" s="28">
        <f t="shared" si="81"/>
        <v>2.9329999999999998</v>
      </c>
      <c r="F178" s="28">
        <f t="shared" si="81"/>
        <v>2.3530000000000002</v>
      </c>
      <c r="G178" s="28">
        <f t="shared" si="81"/>
        <v>3.4510000000000001</v>
      </c>
      <c r="H178" s="28">
        <f t="shared" si="81"/>
        <v>55.962000000000003</v>
      </c>
      <c r="I178" s="28">
        <f t="shared" si="81"/>
        <v>20.419</v>
      </c>
      <c r="J178" s="28">
        <f t="shared" si="81"/>
        <v>17.577000000000002</v>
      </c>
      <c r="K178" s="28">
        <f t="shared" si="81"/>
        <v>17.966000000000001</v>
      </c>
    </row>
    <row r="179" spans="1:11" ht="12" customHeight="1" x14ac:dyDescent="0.25">
      <c r="A179" s="91" t="s">
        <v>76</v>
      </c>
      <c r="B179" s="28">
        <f t="shared" si="81"/>
        <v>59.548999999999999</v>
      </c>
      <c r="C179" s="28">
        <f t="shared" si="81"/>
        <v>0.16900000000000001</v>
      </c>
      <c r="D179" s="28">
        <f t="shared" si="81"/>
        <v>6.024</v>
      </c>
      <c r="E179" s="28">
        <f t="shared" si="81"/>
        <v>2.927</v>
      </c>
      <c r="F179" s="28">
        <f t="shared" si="81"/>
        <v>2.2080000000000002</v>
      </c>
      <c r="G179" s="28">
        <f t="shared" si="81"/>
        <v>3.097</v>
      </c>
      <c r="H179" s="28">
        <f t="shared" si="81"/>
        <v>53.356000000000002</v>
      </c>
      <c r="I179" s="28">
        <f t="shared" si="81"/>
        <v>20.51</v>
      </c>
      <c r="J179" s="28">
        <f t="shared" si="81"/>
        <v>16.792999999999999</v>
      </c>
      <c r="K179" s="28">
        <f t="shared" si="81"/>
        <v>16.053000000000001</v>
      </c>
    </row>
    <row r="180" spans="1:11" ht="12" customHeight="1" x14ac:dyDescent="0.25">
      <c r="A180" s="91" t="s">
        <v>77</v>
      </c>
      <c r="B180" s="28">
        <f t="shared" si="81"/>
        <v>59.637999999999998</v>
      </c>
      <c r="C180" s="28">
        <f t="shared" si="81"/>
        <v>0.14799999999999999</v>
      </c>
      <c r="D180" s="28">
        <f t="shared" si="81"/>
        <v>4.4909999999999997</v>
      </c>
      <c r="E180" s="28">
        <f t="shared" si="81"/>
        <v>1.702</v>
      </c>
      <c r="F180" s="28">
        <f t="shared" si="81"/>
        <v>1.032</v>
      </c>
      <c r="G180" s="28">
        <f t="shared" si="81"/>
        <v>2.7890000000000001</v>
      </c>
      <c r="H180" s="28">
        <f t="shared" si="81"/>
        <v>54.999000000000002</v>
      </c>
      <c r="I180" s="28">
        <f t="shared" si="81"/>
        <v>21.213999999999999</v>
      </c>
      <c r="J180" s="28">
        <f t="shared" si="81"/>
        <v>16.218</v>
      </c>
      <c r="K180" s="28">
        <f t="shared" si="81"/>
        <v>17.567</v>
      </c>
    </row>
    <row r="181" spans="1:11" ht="12" customHeight="1" x14ac:dyDescent="0.25">
      <c r="A181" s="91" t="s">
        <v>78</v>
      </c>
      <c r="B181" s="28">
        <f t="shared" si="81"/>
        <v>65.421999999999997</v>
      </c>
      <c r="C181" s="28">
        <f t="shared" si="81"/>
        <v>7.2999999999999995E-2</v>
      </c>
      <c r="D181" s="28">
        <f t="shared" si="81"/>
        <v>4.3380000000000001</v>
      </c>
      <c r="E181" s="28">
        <f t="shared" si="81"/>
        <v>1.397</v>
      </c>
      <c r="F181" s="28">
        <f t="shared" si="81"/>
        <v>0.80400000000000005</v>
      </c>
      <c r="G181" s="28">
        <f t="shared" si="81"/>
        <v>2.9409999999999998</v>
      </c>
      <c r="H181" s="28">
        <f t="shared" si="81"/>
        <v>61.011000000000003</v>
      </c>
      <c r="I181" s="28">
        <f t="shared" si="81"/>
        <v>25.061</v>
      </c>
      <c r="J181" s="28">
        <f t="shared" si="81"/>
        <v>16.350000000000001</v>
      </c>
      <c r="K181" s="28">
        <f t="shared" si="81"/>
        <v>19.600000000000001</v>
      </c>
    </row>
    <row r="182" spans="1:11" ht="10.050000000000001" customHeight="1" x14ac:dyDescent="0.25">
      <c r="B182" s="80"/>
      <c r="C182" s="80"/>
      <c r="D182" s="80"/>
      <c r="E182" s="80"/>
      <c r="F182" s="80"/>
      <c r="G182" s="80"/>
      <c r="H182" s="80"/>
      <c r="I182" s="80"/>
      <c r="J182" s="80"/>
      <c r="K182" s="80"/>
    </row>
    <row r="183" spans="1:11" ht="12" customHeight="1" x14ac:dyDescent="0.25">
      <c r="A183" s="96" t="s">
        <v>101</v>
      </c>
      <c r="B183" s="28">
        <f t="shared" si="81"/>
        <v>47.835999999999999</v>
      </c>
      <c r="C183" s="28">
        <f t="shared" si="81"/>
        <v>-0.01</v>
      </c>
      <c r="D183" s="28">
        <f t="shared" si="81"/>
        <v>0.91700000000000004</v>
      </c>
      <c r="E183" s="28">
        <f t="shared" si="81"/>
        <v>-2.028</v>
      </c>
      <c r="F183" s="28">
        <f t="shared" si="81"/>
        <v>-2.5430000000000001</v>
      </c>
      <c r="G183" s="28">
        <f t="shared" si="81"/>
        <v>2.9449999999999998</v>
      </c>
      <c r="H183" s="28">
        <f t="shared" si="81"/>
        <v>46.929000000000002</v>
      </c>
      <c r="I183" s="28">
        <f t="shared" si="81"/>
        <v>17.062999999999999</v>
      </c>
      <c r="J183" s="28">
        <f t="shared" si="81"/>
        <v>12.952</v>
      </c>
      <c r="K183" s="28">
        <f t="shared" si="81"/>
        <v>16.914000000000001</v>
      </c>
    </row>
    <row r="184" spans="1:11" ht="12" customHeight="1" x14ac:dyDescent="0.25">
      <c r="A184" s="96" t="s">
        <v>76</v>
      </c>
      <c r="B184" s="28">
        <f t="shared" ref="B184:K184" si="82">ROUND(B64-B59,3)</f>
        <v>47.249000000000002</v>
      </c>
      <c r="C184" s="28">
        <f t="shared" si="82"/>
        <v>3.0000000000000001E-3</v>
      </c>
      <c r="D184" s="28">
        <f t="shared" si="82"/>
        <v>1.032</v>
      </c>
      <c r="E184" s="28">
        <f t="shared" si="82"/>
        <v>-1.5640000000000001</v>
      </c>
      <c r="F184" s="28">
        <f t="shared" si="82"/>
        <v>-2.2149999999999999</v>
      </c>
      <c r="G184" s="28">
        <f t="shared" si="82"/>
        <v>2.5960000000000001</v>
      </c>
      <c r="H184" s="28">
        <f t="shared" si="82"/>
        <v>46.213999999999999</v>
      </c>
      <c r="I184" s="28">
        <f t="shared" si="82"/>
        <v>15.348000000000001</v>
      </c>
      <c r="J184" s="28">
        <f t="shared" si="82"/>
        <v>13.164</v>
      </c>
      <c r="K184" s="28">
        <f t="shared" si="82"/>
        <v>17.702000000000002</v>
      </c>
    </row>
    <row r="185" spans="1:11" ht="12" customHeight="1" x14ac:dyDescent="0.25">
      <c r="A185" s="96" t="s">
        <v>77</v>
      </c>
      <c r="B185" s="28">
        <f t="shared" ref="B185:K185" si="83">ROUND(B65-B60,3)</f>
        <v>42.290999999999997</v>
      </c>
      <c r="C185" s="28">
        <f t="shared" si="83"/>
        <v>3.6999999999999998E-2</v>
      </c>
      <c r="D185" s="28">
        <f t="shared" si="83"/>
        <v>0.98499999999999999</v>
      </c>
      <c r="E185" s="28">
        <f t="shared" si="83"/>
        <v>-1.159</v>
      </c>
      <c r="F185" s="28">
        <f t="shared" si="83"/>
        <v>-1.8740000000000001</v>
      </c>
      <c r="G185" s="28">
        <f t="shared" si="83"/>
        <v>2.1440000000000001</v>
      </c>
      <c r="H185" s="28">
        <f t="shared" si="83"/>
        <v>41.268999999999998</v>
      </c>
      <c r="I185" s="28">
        <f t="shared" si="83"/>
        <v>12.315</v>
      </c>
      <c r="J185" s="28">
        <f t="shared" si="83"/>
        <v>11.683</v>
      </c>
      <c r="K185" s="28">
        <f t="shared" si="83"/>
        <v>17.271000000000001</v>
      </c>
    </row>
    <row r="186" spans="1:11" ht="12" customHeight="1" x14ac:dyDescent="0.25">
      <c r="A186" s="96" t="s">
        <v>78</v>
      </c>
      <c r="B186" s="28">
        <f t="shared" ref="B186:K186" si="84">ROUND(B66-B61,3)</f>
        <v>38.344000000000001</v>
      </c>
      <c r="C186" s="28">
        <f t="shared" si="84"/>
        <v>5.5E-2</v>
      </c>
      <c r="D186" s="28">
        <f t="shared" si="84"/>
        <v>0.24399999999999999</v>
      </c>
      <c r="E186" s="28">
        <f t="shared" si="84"/>
        <v>-1.6719999999999999</v>
      </c>
      <c r="F186" s="28">
        <f t="shared" si="84"/>
        <v>-2.5139999999999998</v>
      </c>
      <c r="G186" s="28">
        <f t="shared" si="84"/>
        <v>1.9159999999999999</v>
      </c>
      <c r="H186" s="28">
        <f t="shared" si="84"/>
        <v>38.045000000000002</v>
      </c>
      <c r="I186" s="28">
        <f t="shared" si="84"/>
        <v>9.2119999999999997</v>
      </c>
      <c r="J186" s="28">
        <f t="shared" si="84"/>
        <v>13.622999999999999</v>
      </c>
      <c r="K186" s="28">
        <f t="shared" si="84"/>
        <v>15.21</v>
      </c>
    </row>
    <row r="187" spans="1:11" ht="10.050000000000001" customHeight="1" x14ac:dyDescent="0.25">
      <c r="A187" s="97"/>
      <c r="B187" s="92"/>
      <c r="C187" s="92"/>
      <c r="D187" s="92"/>
      <c r="E187" s="92"/>
      <c r="F187" s="92"/>
      <c r="G187" s="92"/>
      <c r="H187" s="92"/>
      <c r="I187" s="92"/>
      <c r="J187" s="92"/>
      <c r="K187" s="92"/>
    </row>
    <row r="188" spans="1:11" ht="12" customHeight="1" x14ac:dyDescent="0.25">
      <c r="A188" s="97" t="s">
        <v>103</v>
      </c>
      <c r="B188" s="28">
        <f t="shared" ref="B188:K190" si="85">ROUND(B68-B63,3)</f>
        <v>36.783000000000001</v>
      </c>
      <c r="C188" s="28">
        <f t="shared" si="85"/>
        <v>0.184</v>
      </c>
      <c r="D188" s="28">
        <f t="shared" si="85"/>
        <v>-0.50700000000000001</v>
      </c>
      <c r="E188" s="28">
        <f t="shared" si="85"/>
        <v>-2.3239999999999998</v>
      </c>
      <c r="F188" s="28">
        <f t="shared" si="85"/>
        <v>-3.3130000000000002</v>
      </c>
      <c r="G188" s="28">
        <f t="shared" si="85"/>
        <v>1.8169999999999999</v>
      </c>
      <c r="H188" s="28">
        <f t="shared" si="85"/>
        <v>37.106000000000002</v>
      </c>
      <c r="I188" s="28">
        <f t="shared" si="85"/>
        <v>6.6349999999999998</v>
      </c>
      <c r="J188" s="28">
        <f t="shared" si="85"/>
        <v>14.586</v>
      </c>
      <c r="K188" s="28">
        <f t="shared" si="85"/>
        <v>15.885</v>
      </c>
    </row>
    <row r="189" spans="1:11" ht="12" customHeight="1" x14ac:dyDescent="0.25">
      <c r="A189" s="97" t="s">
        <v>76</v>
      </c>
      <c r="B189" s="28">
        <f t="shared" si="85"/>
        <v>-13.952</v>
      </c>
      <c r="C189" s="28">
        <f t="shared" si="85"/>
        <v>0.186</v>
      </c>
      <c r="D189" s="28">
        <f t="shared" si="85"/>
        <v>-3.4910000000000001</v>
      </c>
      <c r="E189" s="28">
        <f t="shared" si="85"/>
        <v>-4</v>
      </c>
      <c r="F189" s="28">
        <f t="shared" si="85"/>
        <v>-5.0890000000000004</v>
      </c>
      <c r="G189" s="28">
        <f t="shared" si="85"/>
        <v>0.50900000000000001</v>
      </c>
      <c r="H189" s="28">
        <f t="shared" si="85"/>
        <v>-10.647</v>
      </c>
      <c r="I189" s="28">
        <f t="shared" si="85"/>
        <v>-14.968</v>
      </c>
      <c r="J189" s="28">
        <f t="shared" si="85"/>
        <v>-1.0840000000000001</v>
      </c>
      <c r="K189" s="28">
        <f t="shared" si="85"/>
        <v>5.4050000000000002</v>
      </c>
    </row>
    <row r="190" spans="1:11" ht="12" customHeight="1" x14ac:dyDescent="0.25">
      <c r="A190" s="97" t="s">
        <v>77</v>
      </c>
      <c r="B190" s="28">
        <f t="shared" si="85"/>
        <v>-18.521999999999998</v>
      </c>
      <c r="C190" s="28">
        <f t="shared" si="85"/>
        <v>0.17499999999999999</v>
      </c>
      <c r="D190" s="28">
        <f t="shared" si="85"/>
        <v>-4.798</v>
      </c>
      <c r="E190" s="28">
        <f t="shared" si="85"/>
        <v>-5.1180000000000003</v>
      </c>
      <c r="F190" s="28">
        <f t="shared" si="85"/>
        <v>-6.2969999999999997</v>
      </c>
      <c r="G190" s="28">
        <f t="shared" si="85"/>
        <v>0.32</v>
      </c>
      <c r="H190" s="28">
        <f t="shared" si="85"/>
        <v>-13.898999999999999</v>
      </c>
      <c r="I190" s="28">
        <f t="shared" si="85"/>
        <v>-13.542999999999999</v>
      </c>
      <c r="J190" s="28">
        <f t="shared" si="85"/>
        <v>-5.3070000000000004</v>
      </c>
      <c r="K190" s="28">
        <f t="shared" si="85"/>
        <v>4.9509999999999996</v>
      </c>
    </row>
    <row r="191" spans="1:11" ht="12" customHeight="1" x14ac:dyDescent="0.25">
      <c r="A191" s="97" t="s">
        <v>78</v>
      </c>
      <c r="B191" s="92" t="s">
        <v>24</v>
      </c>
      <c r="C191" s="92" t="s">
        <v>24</v>
      </c>
      <c r="D191" s="92" t="s">
        <v>24</v>
      </c>
      <c r="E191" s="92" t="s">
        <v>24</v>
      </c>
      <c r="F191" s="92" t="s">
        <v>24</v>
      </c>
      <c r="G191" s="92" t="s">
        <v>24</v>
      </c>
      <c r="H191" s="92" t="s">
        <v>24</v>
      </c>
      <c r="I191" s="92" t="s">
        <v>24</v>
      </c>
      <c r="J191" s="92" t="s">
        <v>24</v>
      </c>
      <c r="K191" s="92" t="s">
        <v>24</v>
      </c>
    </row>
    <row r="192" spans="1:11" x14ac:dyDescent="0.25">
      <c r="B192" s="119" t="s">
        <v>32</v>
      </c>
      <c r="C192" s="119"/>
      <c r="D192" s="119"/>
      <c r="E192" s="119"/>
      <c r="F192" s="119"/>
      <c r="G192" s="119"/>
      <c r="H192" s="119"/>
      <c r="I192" s="119"/>
      <c r="J192" s="119"/>
      <c r="K192" s="119"/>
    </row>
    <row r="193" spans="1:11" ht="12" customHeight="1" x14ac:dyDescent="0.25">
      <c r="A193" s="77" t="s">
        <v>87</v>
      </c>
      <c r="B193" s="28">
        <v>4.0179999999999998</v>
      </c>
      <c r="C193" s="28">
        <v>0.14101</v>
      </c>
      <c r="D193" s="28">
        <v>2.0580400000000001</v>
      </c>
      <c r="E193" s="28">
        <v>1.7009799999999999</v>
      </c>
      <c r="F193" s="28">
        <v>1.5540099999999999</v>
      </c>
      <c r="G193" s="28">
        <v>3.3283499999999999</v>
      </c>
      <c r="H193" s="28">
        <v>4.7777399999999997</v>
      </c>
      <c r="I193" s="28">
        <v>3.8669500000000001</v>
      </c>
      <c r="J193" s="28">
        <v>5.4277100000000003</v>
      </c>
      <c r="K193" s="28">
        <v>5.2074800000000003</v>
      </c>
    </row>
    <row r="194" spans="1:11" ht="12" customHeight="1" x14ac:dyDescent="0.25">
      <c r="A194" s="77" t="s">
        <v>76</v>
      </c>
      <c r="B194" s="28">
        <v>4.0192199999999998</v>
      </c>
      <c r="C194" s="28">
        <v>0.13563</v>
      </c>
      <c r="D194" s="28">
        <v>2.0619999999999998</v>
      </c>
      <c r="E194" s="28">
        <v>1.7003299999999999</v>
      </c>
      <c r="F194" s="28">
        <v>1.5569500000000001</v>
      </c>
      <c r="G194" s="28">
        <v>3.3277000000000001</v>
      </c>
      <c r="H194" s="28">
        <v>4.7835400000000003</v>
      </c>
      <c r="I194" s="28">
        <v>3.86232</v>
      </c>
      <c r="J194" s="28">
        <v>5.4401599999999997</v>
      </c>
      <c r="K194" s="28">
        <v>5.2166399999999999</v>
      </c>
    </row>
    <row r="195" spans="1:11" ht="12" customHeight="1" x14ac:dyDescent="0.25">
      <c r="A195" s="77" t="s">
        <v>77</v>
      </c>
      <c r="B195" s="28">
        <v>4.0279800000000003</v>
      </c>
      <c r="C195" s="28">
        <v>0.13830999999999999</v>
      </c>
      <c r="D195" s="28">
        <v>2.0539200000000002</v>
      </c>
      <c r="E195" s="28">
        <v>1.6849099999999999</v>
      </c>
      <c r="F195" s="28">
        <v>1.54094</v>
      </c>
      <c r="G195" s="28">
        <v>3.3339400000000001</v>
      </c>
      <c r="H195" s="28">
        <v>4.7999099999999997</v>
      </c>
      <c r="I195" s="28">
        <v>3.85886</v>
      </c>
      <c r="J195" s="28">
        <v>5.4439799999999998</v>
      </c>
      <c r="K195" s="28">
        <v>5.2538999999999998</v>
      </c>
    </row>
    <row r="196" spans="1:11" ht="12" customHeight="1" x14ac:dyDescent="0.25">
      <c r="A196" s="77" t="s">
        <v>78</v>
      </c>
      <c r="B196" s="28">
        <v>4.0559099999999999</v>
      </c>
      <c r="C196" s="28">
        <v>0.14344000000000001</v>
      </c>
      <c r="D196" s="28">
        <v>2.0642900000000002</v>
      </c>
      <c r="E196" s="28">
        <v>1.70309</v>
      </c>
      <c r="F196" s="28">
        <v>1.56063</v>
      </c>
      <c r="G196" s="28">
        <v>3.31534</v>
      </c>
      <c r="H196" s="28">
        <v>4.8260699999999996</v>
      </c>
      <c r="I196" s="28">
        <v>3.8733900000000001</v>
      </c>
      <c r="J196" s="28">
        <v>5.50441</v>
      </c>
      <c r="K196" s="28">
        <v>5.2697799999999999</v>
      </c>
    </row>
    <row r="197" spans="1:11" ht="10.050000000000001" customHeight="1" x14ac:dyDescent="0.25"/>
    <row r="198" spans="1:11" ht="12" hidden="1" customHeight="1" outlineLevel="1" x14ac:dyDescent="0.25">
      <c r="A198" s="77" t="s">
        <v>75</v>
      </c>
      <c r="B198" s="28">
        <v>4.0683100000000003</v>
      </c>
      <c r="C198" s="28">
        <v>9.3200000000000005E-2</v>
      </c>
      <c r="D198" s="28">
        <v>2.0586600000000002</v>
      </c>
      <c r="E198" s="28">
        <v>1.7054100000000001</v>
      </c>
      <c r="F198" s="28">
        <v>1.5747500000000001</v>
      </c>
      <c r="G198" s="28">
        <v>3.3153600000000001</v>
      </c>
      <c r="H198" s="28">
        <v>4.83521</v>
      </c>
      <c r="I198" s="28">
        <v>3.8868200000000002</v>
      </c>
      <c r="J198" s="28">
        <v>5.6162200000000002</v>
      </c>
      <c r="K198" s="28">
        <v>5.2215800000000003</v>
      </c>
    </row>
    <row r="199" spans="1:11" ht="12" hidden="1" customHeight="1" outlineLevel="1" x14ac:dyDescent="0.25">
      <c r="A199" s="77" t="s">
        <v>76</v>
      </c>
      <c r="B199" s="28">
        <v>4.0808</v>
      </c>
      <c r="C199" s="28">
        <v>8.8709999999999997E-2</v>
      </c>
      <c r="D199" s="28">
        <v>2.0844299999999998</v>
      </c>
      <c r="E199" s="28">
        <v>1.7247699999999999</v>
      </c>
      <c r="F199" s="28">
        <v>1.5962499999999999</v>
      </c>
      <c r="G199" s="28">
        <v>3.3145099999999998</v>
      </c>
      <c r="H199" s="28">
        <v>4.8460599999999996</v>
      </c>
      <c r="I199" s="28">
        <v>3.8897300000000001</v>
      </c>
      <c r="J199" s="28">
        <v>5.6388100000000003</v>
      </c>
      <c r="K199" s="28">
        <v>5.2351599999999996</v>
      </c>
    </row>
    <row r="200" spans="1:11" ht="12" hidden="1" customHeight="1" outlineLevel="1" x14ac:dyDescent="0.25">
      <c r="A200" s="77" t="s">
        <v>77</v>
      </c>
      <c r="B200" s="28">
        <v>4.0936599999999999</v>
      </c>
      <c r="C200" s="28">
        <v>9.1689999999999994E-2</v>
      </c>
      <c r="D200" s="28">
        <v>2.0987499999999999</v>
      </c>
      <c r="E200" s="28">
        <v>1.7283200000000001</v>
      </c>
      <c r="F200" s="28">
        <v>1.6011899999999999</v>
      </c>
      <c r="G200" s="28">
        <v>3.3319299999999998</v>
      </c>
      <c r="H200" s="28">
        <v>4.8548099999999996</v>
      </c>
      <c r="I200" s="28">
        <v>3.8919199999999998</v>
      </c>
      <c r="J200" s="28">
        <v>5.6186100000000003</v>
      </c>
      <c r="K200" s="28">
        <v>5.25854</v>
      </c>
    </row>
    <row r="201" spans="1:11" ht="12" hidden="1" customHeight="1" outlineLevel="1" x14ac:dyDescent="0.25">
      <c r="A201" s="77" t="s">
        <v>78</v>
      </c>
      <c r="B201" s="28">
        <v>4.1204700000000001</v>
      </c>
      <c r="C201" s="28">
        <v>9.3689999999999996E-2</v>
      </c>
      <c r="D201" s="28">
        <v>2.1047099999999999</v>
      </c>
      <c r="E201" s="28">
        <v>1.73614</v>
      </c>
      <c r="F201" s="28">
        <v>1.6059399999999999</v>
      </c>
      <c r="G201" s="28">
        <v>3.3237199999999998</v>
      </c>
      <c r="H201" s="28">
        <v>4.8777400000000002</v>
      </c>
      <c r="I201" s="28">
        <v>3.9141400000000002</v>
      </c>
      <c r="J201" s="28">
        <v>5.6088399999999998</v>
      </c>
      <c r="K201" s="28">
        <v>5.2931499999999998</v>
      </c>
    </row>
    <row r="202" spans="1:11" ht="10.050000000000001" hidden="1" customHeight="1" outlineLevel="1" x14ac:dyDescent="0.25">
      <c r="A202" s="77"/>
    </row>
    <row r="203" spans="1:11" ht="12" hidden="1" customHeight="1" outlineLevel="1" x14ac:dyDescent="0.25">
      <c r="A203" s="77" t="s">
        <v>79</v>
      </c>
      <c r="B203" s="28">
        <v>4.1278600000000001</v>
      </c>
      <c r="C203" s="28">
        <v>8.0259999999999998E-2</v>
      </c>
      <c r="D203" s="28">
        <v>2.0981200000000002</v>
      </c>
      <c r="E203" s="28">
        <v>1.74664</v>
      </c>
      <c r="F203" s="28">
        <v>1.6090500000000001</v>
      </c>
      <c r="G203" s="28">
        <v>3.3031799999999998</v>
      </c>
      <c r="H203" s="28">
        <v>4.8792400000000002</v>
      </c>
      <c r="I203" s="28">
        <v>3.9174799999999999</v>
      </c>
      <c r="J203" s="28">
        <v>5.6157599999999999</v>
      </c>
      <c r="K203" s="28">
        <v>5.2798299999999996</v>
      </c>
    </row>
    <row r="204" spans="1:11" ht="12" hidden="1" customHeight="1" outlineLevel="1" x14ac:dyDescent="0.25">
      <c r="A204" s="77" t="s">
        <v>76</v>
      </c>
      <c r="B204" s="28">
        <v>4.1213199999999999</v>
      </c>
      <c r="C204" s="28">
        <v>7.9909999999999995E-2</v>
      </c>
      <c r="D204" s="28">
        <v>2.1094499999999998</v>
      </c>
      <c r="E204" s="28">
        <v>1.7501800000000001</v>
      </c>
      <c r="F204" s="28">
        <v>1.61476</v>
      </c>
      <c r="G204" s="28">
        <v>3.2996099999999999</v>
      </c>
      <c r="H204" s="28">
        <v>4.8739499999999998</v>
      </c>
      <c r="I204" s="28">
        <v>3.9310299999999998</v>
      </c>
      <c r="J204" s="28">
        <v>5.5814399999999997</v>
      </c>
      <c r="K204" s="28">
        <v>5.2754899999999996</v>
      </c>
    </row>
    <row r="205" spans="1:11" ht="12" hidden="1" customHeight="1" outlineLevel="1" x14ac:dyDescent="0.25">
      <c r="A205" s="77" t="s">
        <v>77</v>
      </c>
      <c r="B205" s="28">
        <v>4.1114899999999999</v>
      </c>
      <c r="C205" s="28">
        <v>8.2580000000000001E-2</v>
      </c>
      <c r="D205" s="28">
        <v>2.10703</v>
      </c>
      <c r="E205" s="28">
        <v>1.7418</v>
      </c>
      <c r="F205" s="28">
        <v>1.6177999999999999</v>
      </c>
      <c r="G205" s="28">
        <v>3.2986499999999999</v>
      </c>
      <c r="H205" s="28">
        <v>4.8645199999999997</v>
      </c>
      <c r="I205" s="28">
        <v>3.92998</v>
      </c>
      <c r="J205" s="28">
        <v>5.4999900000000004</v>
      </c>
      <c r="K205" s="28">
        <v>5.29697</v>
      </c>
    </row>
    <row r="206" spans="1:11" ht="12" hidden="1" customHeight="1" outlineLevel="1" x14ac:dyDescent="0.25">
      <c r="A206" s="77" t="s">
        <v>78</v>
      </c>
      <c r="B206" s="28">
        <v>4.1250400000000003</v>
      </c>
      <c r="C206" s="28">
        <v>8.4849999999999995E-2</v>
      </c>
      <c r="D206" s="28">
        <v>2.1233300000000002</v>
      </c>
      <c r="E206" s="28">
        <v>1.7602500000000001</v>
      </c>
      <c r="F206" s="28">
        <v>1.63829</v>
      </c>
      <c r="G206" s="28">
        <v>3.3089</v>
      </c>
      <c r="H206" s="28">
        <v>4.8705299999999996</v>
      </c>
      <c r="I206" s="28">
        <v>3.9517699999999998</v>
      </c>
      <c r="J206" s="28">
        <v>5.4772400000000001</v>
      </c>
      <c r="K206" s="28">
        <v>5.3043800000000001</v>
      </c>
    </row>
    <row r="207" spans="1:11" ht="10.050000000000001" hidden="1" customHeight="1" outlineLevel="1" x14ac:dyDescent="0.25">
      <c r="A207" s="77"/>
    </row>
    <row r="208" spans="1:11" ht="12" hidden="1" customHeight="1" outlineLevel="1" x14ac:dyDescent="0.25">
      <c r="A208" s="77" t="s">
        <v>80</v>
      </c>
      <c r="B208" s="28">
        <v>4.1125999999999996</v>
      </c>
      <c r="C208" s="28">
        <v>8.7150000000000005E-2</v>
      </c>
      <c r="D208" s="28">
        <v>2.11348</v>
      </c>
      <c r="E208" s="28">
        <v>1.764</v>
      </c>
      <c r="F208" s="28">
        <v>1.6418299999999999</v>
      </c>
      <c r="G208" s="28">
        <v>3.2977699999999999</v>
      </c>
      <c r="H208" s="28">
        <v>4.8553699999999997</v>
      </c>
      <c r="I208" s="28">
        <v>3.9582199999999998</v>
      </c>
      <c r="J208" s="28">
        <v>5.4668599999999996</v>
      </c>
      <c r="K208" s="28">
        <v>5.2677500000000004</v>
      </c>
    </row>
    <row r="209" spans="1:11" ht="12" hidden="1" customHeight="1" outlineLevel="1" x14ac:dyDescent="0.25">
      <c r="A209" s="77" t="s">
        <v>76</v>
      </c>
      <c r="B209" s="28">
        <v>4.0980299999999996</v>
      </c>
      <c r="C209" s="28">
        <v>8.5569999999999993E-2</v>
      </c>
      <c r="D209" s="28">
        <v>2.1172599999999999</v>
      </c>
      <c r="E209" s="28">
        <v>1.75627</v>
      </c>
      <c r="F209" s="28">
        <v>1.6436200000000001</v>
      </c>
      <c r="G209" s="28">
        <v>3.3119499999999999</v>
      </c>
      <c r="H209" s="28">
        <v>4.8461800000000004</v>
      </c>
      <c r="I209" s="28">
        <v>3.9967100000000002</v>
      </c>
      <c r="J209" s="28">
        <v>5.4237000000000002</v>
      </c>
      <c r="K209" s="28">
        <v>5.2419900000000004</v>
      </c>
    </row>
    <row r="210" spans="1:11" ht="12" hidden="1" customHeight="1" outlineLevel="1" x14ac:dyDescent="0.25">
      <c r="A210" s="77" t="s">
        <v>77</v>
      </c>
      <c r="B210" s="28">
        <v>4.1004800000000001</v>
      </c>
      <c r="C210" s="28">
        <v>0.09</v>
      </c>
      <c r="D210" s="28">
        <v>2.1143000000000001</v>
      </c>
      <c r="E210" s="28">
        <v>1.73864</v>
      </c>
      <c r="F210" s="28">
        <v>1.6268100000000001</v>
      </c>
      <c r="G210" s="28">
        <v>3.34944</v>
      </c>
      <c r="H210" s="28">
        <v>4.8541400000000001</v>
      </c>
      <c r="I210" s="28">
        <v>4.0053200000000002</v>
      </c>
      <c r="J210" s="28">
        <v>5.39975</v>
      </c>
      <c r="K210" s="28">
        <v>5.2680400000000001</v>
      </c>
    </row>
    <row r="211" spans="1:11" ht="12" hidden="1" customHeight="1" outlineLevel="1" x14ac:dyDescent="0.25">
      <c r="A211" s="77" t="s">
        <v>78</v>
      </c>
      <c r="B211" s="28">
        <v>4.1234500000000001</v>
      </c>
      <c r="C211" s="28">
        <v>9.2230000000000006E-2</v>
      </c>
      <c r="D211" s="28">
        <v>2.12968</v>
      </c>
      <c r="E211" s="28">
        <v>1.75264</v>
      </c>
      <c r="F211" s="28">
        <v>1.6378900000000001</v>
      </c>
      <c r="G211" s="28">
        <v>3.37229</v>
      </c>
      <c r="H211" s="28">
        <v>4.8746400000000003</v>
      </c>
      <c r="I211" s="28">
        <v>4.0283499999999997</v>
      </c>
      <c r="J211" s="28">
        <v>5.4460199999999999</v>
      </c>
      <c r="K211" s="28">
        <v>5.2711100000000002</v>
      </c>
    </row>
    <row r="212" spans="1:11" ht="10.050000000000001" hidden="1" customHeight="1" outlineLevel="1" x14ac:dyDescent="0.25">
      <c r="A212" s="77"/>
    </row>
    <row r="213" spans="1:11" ht="12" hidden="1" customHeight="1" outlineLevel="1" x14ac:dyDescent="0.25">
      <c r="A213" s="77" t="s">
        <v>81</v>
      </c>
      <c r="B213" s="28">
        <v>4.1396100000000002</v>
      </c>
      <c r="C213" s="28">
        <v>8.0360000000000001E-2</v>
      </c>
      <c r="D213" s="28">
        <v>2.1379100000000002</v>
      </c>
      <c r="E213" s="28">
        <v>1.76709</v>
      </c>
      <c r="F213" s="28">
        <v>1.64272</v>
      </c>
      <c r="G213" s="28">
        <v>3.3989699999999998</v>
      </c>
      <c r="H213" s="28">
        <v>4.8902900000000002</v>
      </c>
      <c r="I213" s="28">
        <v>4.0431699999999999</v>
      </c>
      <c r="J213" s="28">
        <v>5.5040899999999997</v>
      </c>
      <c r="K213" s="28">
        <v>5.2623600000000001</v>
      </c>
    </row>
    <row r="214" spans="1:11" ht="12" hidden="1" customHeight="1" outlineLevel="1" x14ac:dyDescent="0.25">
      <c r="A214" s="77" t="s">
        <v>76</v>
      </c>
      <c r="B214" s="28">
        <v>4.1429799999999997</v>
      </c>
      <c r="C214" s="28">
        <v>7.9119999999999996E-2</v>
      </c>
      <c r="D214" s="28">
        <v>2.13686</v>
      </c>
      <c r="E214" s="28">
        <v>1.75945</v>
      </c>
      <c r="F214" s="28">
        <v>1.6383399999999999</v>
      </c>
      <c r="G214" s="28">
        <v>3.38931</v>
      </c>
      <c r="H214" s="28">
        <v>4.9038199999999996</v>
      </c>
      <c r="I214" s="28">
        <v>4.0583499999999999</v>
      </c>
      <c r="J214" s="28">
        <v>5.5168699999999999</v>
      </c>
      <c r="K214" s="28">
        <v>5.2772600000000001</v>
      </c>
    </row>
    <row r="215" spans="1:11" ht="12" hidden="1" customHeight="1" outlineLevel="1" x14ac:dyDescent="0.25">
      <c r="A215" s="77" t="s">
        <v>77</v>
      </c>
      <c r="B215" s="28">
        <v>4.1513499999999999</v>
      </c>
      <c r="C215" s="28">
        <v>7.9339999999999994E-2</v>
      </c>
      <c r="D215" s="28">
        <v>2.1168800000000001</v>
      </c>
      <c r="E215" s="28">
        <v>1.7263599999999999</v>
      </c>
      <c r="F215" s="28">
        <v>1.60619</v>
      </c>
      <c r="G215" s="28">
        <v>3.4038599999999999</v>
      </c>
      <c r="H215" s="28">
        <v>4.9239899999999999</v>
      </c>
      <c r="I215" s="28">
        <v>4.0818199999999996</v>
      </c>
      <c r="J215" s="28">
        <v>5.4903599999999999</v>
      </c>
      <c r="K215" s="28">
        <v>5.3200399999999997</v>
      </c>
    </row>
    <row r="216" spans="1:11" ht="12" hidden="1" customHeight="1" outlineLevel="1" x14ac:dyDescent="0.25">
      <c r="A216" s="77" t="s">
        <v>78</v>
      </c>
      <c r="B216" s="28">
        <v>4.1766500000000004</v>
      </c>
      <c r="C216" s="28">
        <v>8.2379999999999995E-2</v>
      </c>
      <c r="D216" s="28">
        <v>2.1230899999999999</v>
      </c>
      <c r="E216" s="28">
        <v>1.7306900000000001</v>
      </c>
      <c r="F216" s="28">
        <v>1.6096900000000001</v>
      </c>
      <c r="G216" s="28">
        <v>3.4167900000000002</v>
      </c>
      <c r="H216" s="28">
        <v>4.9476100000000001</v>
      </c>
      <c r="I216" s="28">
        <v>4.1199700000000004</v>
      </c>
      <c r="J216" s="28">
        <v>5.5298699999999998</v>
      </c>
      <c r="K216" s="28">
        <v>5.3200700000000003</v>
      </c>
    </row>
    <row r="217" spans="1:11" ht="10.050000000000001" hidden="1" customHeight="1" outlineLevel="1" x14ac:dyDescent="0.25">
      <c r="A217" s="77"/>
    </row>
    <row r="218" spans="1:11" ht="12" customHeight="1" collapsed="1" x14ac:dyDescent="0.25">
      <c r="A218" s="77" t="s">
        <v>82</v>
      </c>
      <c r="B218" s="28">
        <v>4.1963299999999997</v>
      </c>
      <c r="C218" s="28">
        <v>7.0199999999999999E-2</v>
      </c>
      <c r="D218" s="28">
        <v>2.1172300000000002</v>
      </c>
      <c r="E218" s="28">
        <v>1.73766</v>
      </c>
      <c r="F218" s="28">
        <v>1.62215</v>
      </c>
      <c r="G218" s="28">
        <v>3.40971</v>
      </c>
      <c r="H218" s="28">
        <v>4.9708899999999998</v>
      </c>
      <c r="I218" s="28">
        <v>4.1404100000000001</v>
      </c>
      <c r="J218" s="28">
        <v>5.5695499999999996</v>
      </c>
      <c r="K218" s="28">
        <v>5.3346900000000002</v>
      </c>
    </row>
    <row r="219" spans="1:11" ht="12" customHeight="1" x14ac:dyDescent="0.25">
      <c r="A219" s="77" t="s">
        <v>76</v>
      </c>
      <c r="B219" s="28">
        <v>4.1910299999999996</v>
      </c>
      <c r="C219" s="28">
        <v>7.2730000000000003E-2</v>
      </c>
      <c r="D219" s="28">
        <v>2.1193200000000001</v>
      </c>
      <c r="E219" s="28">
        <v>1.72753</v>
      </c>
      <c r="F219" s="28">
        <v>1.6150800000000001</v>
      </c>
      <c r="G219" s="28">
        <v>3.41919</v>
      </c>
      <c r="H219" s="28">
        <v>4.9701899999999997</v>
      </c>
      <c r="I219" s="28">
        <v>4.1489099999999999</v>
      </c>
      <c r="J219" s="28">
        <v>5.5449599999999997</v>
      </c>
      <c r="K219" s="28">
        <v>5.3414700000000002</v>
      </c>
    </row>
    <row r="220" spans="1:11" ht="12" customHeight="1" x14ac:dyDescent="0.25">
      <c r="A220" s="77" t="s">
        <v>77</v>
      </c>
      <c r="B220" s="28">
        <v>4.1941199999999998</v>
      </c>
      <c r="C220" s="28">
        <v>7.2669999999999998E-2</v>
      </c>
      <c r="D220" s="28">
        <v>2.1066699999999998</v>
      </c>
      <c r="E220" s="28">
        <v>1.7056199999999999</v>
      </c>
      <c r="F220" s="28">
        <v>1.5964400000000001</v>
      </c>
      <c r="G220" s="28">
        <v>3.42116</v>
      </c>
      <c r="H220" s="28">
        <v>4.9799800000000003</v>
      </c>
      <c r="I220" s="28">
        <v>4.1609100000000003</v>
      </c>
      <c r="J220" s="28">
        <v>5.5201099999999999</v>
      </c>
      <c r="K220" s="28">
        <v>5.3680899999999996</v>
      </c>
    </row>
    <row r="221" spans="1:11" ht="12" customHeight="1" x14ac:dyDescent="0.25">
      <c r="A221" s="77" t="s">
        <v>78</v>
      </c>
      <c r="B221" s="28">
        <v>4.2180799999999996</v>
      </c>
      <c r="C221" s="28">
        <v>7.6649999999999996E-2</v>
      </c>
      <c r="D221" s="28">
        <v>2.11042</v>
      </c>
      <c r="E221" s="28">
        <v>1.7101999999999999</v>
      </c>
      <c r="F221" s="28">
        <v>1.5994999999999999</v>
      </c>
      <c r="G221" s="28">
        <v>3.4253300000000002</v>
      </c>
      <c r="H221" s="28">
        <v>5.0009199999999998</v>
      </c>
      <c r="I221" s="28">
        <v>4.1806999999999999</v>
      </c>
      <c r="J221" s="28">
        <v>5.5759400000000001</v>
      </c>
      <c r="K221" s="28">
        <v>5.3667199999999999</v>
      </c>
    </row>
    <row r="222" spans="1:11" ht="10.050000000000001" customHeight="1" x14ac:dyDescent="0.25"/>
    <row r="223" spans="1:11" ht="12" customHeight="1" x14ac:dyDescent="0.25">
      <c r="A223" s="77" t="s">
        <v>88</v>
      </c>
      <c r="B223" s="28">
        <v>4.23813</v>
      </c>
      <c r="C223" s="28">
        <v>6.923E-2</v>
      </c>
      <c r="D223" s="28">
        <v>2.1038999999999999</v>
      </c>
      <c r="E223" s="28">
        <v>1.7264200000000001</v>
      </c>
      <c r="F223" s="28">
        <v>1.61046</v>
      </c>
      <c r="G223" s="28">
        <v>3.3784000000000001</v>
      </c>
      <c r="H223" s="28">
        <v>5.0245800000000003</v>
      </c>
      <c r="I223" s="28">
        <v>4.1929100000000004</v>
      </c>
      <c r="J223" s="28">
        <v>5.5998799999999997</v>
      </c>
      <c r="K223" s="28">
        <v>5.3965300000000003</v>
      </c>
    </row>
    <row r="224" spans="1:11" ht="12" customHeight="1" x14ac:dyDescent="0.25">
      <c r="A224" s="77" t="s">
        <v>76</v>
      </c>
      <c r="B224" s="28">
        <v>4.2324000000000002</v>
      </c>
      <c r="C224" s="28">
        <v>6.7159999999999997E-2</v>
      </c>
      <c r="D224" s="28">
        <v>2.1059899999999998</v>
      </c>
      <c r="E224" s="28">
        <v>1.7197800000000001</v>
      </c>
      <c r="F224" s="28">
        <v>1.6066199999999999</v>
      </c>
      <c r="G224" s="28">
        <v>3.38483</v>
      </c>
      <c r="H224" s="28">
        <v>5.0271800000000004</v>
      </c>
      <c r="I224" s="28">
        <v>4.2097499999999997</v>
      </c>
      <c r="J224" s="28">
        <v>5.5873499999999998</v>
      </c>
      <c r="K224" s="28">
        <v>5.39907</v>
      </c>
    </row>
    <row r="225" spans="1:11" ht="12" customHeight="1" x14ac:dyDescent="0.25">
      <c r="A225" s="77" t="s">
        <v>77</v>
      </c>
      <c r="B225" s="28">
        <v>4.23569</v>
      </c>
      <c r="C225" s="28">
        <v>7.152E-2</v>
      </c>
      <c r="D225" s="28">
        <v>2.1030000000000002</v>
      </c>
      <c r="E225" s="28">
        <v>1.71011</v>
      </c>
      <c r="F225" s="28">
        <v>1.59775</v>
      </c>
      <c r="G225" s="28">
        <v>3.3986200000000002</v>
      </c>
      <c r="H225" s="28">
        <v>5.0330700000000004</v>
      </c>
      <c r="I225" s="28">
        <v>4.21061</v>
      </c>
      <c r="J225" s="28">
        <v>5.5715599999999998</v>
      </c>
      <c r="K225" s="28">
        <v>5.4215400000000002</v>
      </c>
    </row>
    <row r="226" spans="1:11" ht="12" customHeight="1" x14ac:dyDescent="0.25">
      <c r="A226" s="77" t="s">
        <v>78</v>
      </c>
      <c r="B226" s="28">
        <v>4.2624300000000002</v>
      </c>
      <c r="C226" s="28">
        <v>7.6910000000000006E-2</v>
      </c>
      <c r="D226" s="28">
        <v>2.1075300000000001</v>
      </c>
      <c r="E226" s="28">
        <v>1.71675</v>
      </c>
      <c r="F226" s="28">
        <v>1.60239</v>
      </c>
      <c r="G226" s="28">
        <v>3.3991899999999999</v>
      </c>
      <c r="H226" s="28">
        <v>5.05938</v>
      </c>
      <c r="I226" s="28">
        <v>4.2515599999999996</v>
      </c>
      <c r="J226" s="28">
        <v>5.6349299999999998</v>
      </c>
      <c r="K226" s="28">
        <v>5.4102899999999998</v>
      </c>
    </row>
    <row r="227" spans="1:11" ht="10.050000000000001" customHeight="1" x14ac:dyDescent="0.25"/>
    <row r="228" spans="1:11" ht="12" customHeight="1" x14ac:dyDescent="0.25">
      <c r="A228" s="77" t="s">
        <v>89</v>
      </c>
      <c r="B228" s="28">
        <v>4.2855499999999997</v>
      </c>
      <c r="C228" s="28">
        <v>7.2080000000000005E-2</v>
      </c>
      <c r="D228" s="28">
        <v>2.1032299999999999</v>
      </c>
      <c r="E228" s="28">
        <v>1.7253400000000001</v>
      </c>
      <c r="F228" s="28">
        <v>1.6099399999999999</v>
      </c>
      <c r="G228" s="28">
        <v>3.3865699999999999</v>
      </c>
      <c r="H228" s="28">
        <v>5.0837000000000003</v>
      </c>
      <c r="I228" s="28">
        <v>4.2871199999999998</v>
      </c>
      <c r="J228" s="28">
        <v>5.6665299999999998</v>
      </c>
      <c r="K228" s="28">
        <v>5.4145599999999998</v>
      </c>
    </row>
    <row r="229" spans="1:11" ht="12" customHeight="1" x14ac:dyDescent="0.25">
      <c r="A229" s="77" t="s">
        <v>76</v>
      </c>
      <c r="B229" s="28">
        <v>4.2804700000000002</v>
      </c>
      <c r="C229" s="28">
        <v>7.0069999999999993E-2</v>
      </c>
      <c r="D229" s="28">
        <v>2.1063499999999999</v>
      </c>
      <c r="E229" s="28">
        <v>1.7195499999999999</v>
      </c>
      <c r="F229" s="28">
        <v>1.6063400000000001</v>
      </c>
      <c r="G229" s="28">
        <v>3.3921899999999998</v>
      </c>
      <c r="H229" s="28">
        <v>5.0831099999999996</v>
      </c>
      <c r="I229" s="28">
        <v>4.3013599999999999</v>
      </c>
      <c r="J229" s="28">
        <v>5.6648500000000004</v>
      </c>
      <c r="K229" s="28">
        <v>5.4050700000000003</v>
      </c>
    </row>
    <row r="230" spans="1:11" ht="12" customHeight="1" x14ac:dyDescent="0.25">
      <c r="A230" s="77" t="s">
        <v>77</v>
      </c>
      <c r="B230" s="28">
        <v>4.2870200000000001</v>
      </c>
      <c r="C230" s="28">
        <v>7.2489999999999999E-2</v>
      </c>
      <c r="D230" s="28">
        <v>2.1019700000000001</v>
      </c>
      <c r="E230" s="28">
        <v>1.7056199999999999</v>
      </c>
      <c r="F230" s="28">
        <v>1.59249</v>
      </c>
      <c r="G230" s="28">
        <v>3.4109600000000002</v>
      </c>
      <c r="H230" s="28">
        <v>5.0924899999999997</v>
      </c>
      <c r="I230" s="28">
        <v>4.3218399999999999</v>
      </c>
      <c r="J230" s="28">
        <v>5.6578400000000002</v>
      </c>
      <c r="K230" s="28">
        <v>5.4145500000000002</v>
      </c>
    </row>
    <row r="231" spans="1:11" ht="12" customHeight="1" x14ac:dyDescent="0.25">
      <c r="A231" s="77" t="s">
        <v>78</v>
      </c>
      <c r="B231" s="28">
        <v>4.3178700000000001</v>
      </c>
      <c r="C231" s="28">
        <v>7.6850000000000002E-2</v>
      </c>
      <c r="D231" s="28">
        <v>2.10588</v>
      </c>
      <c r="E231" s="28">
        <v>1.71332</v>
      </c>
      <c r="F231" s="28">
        <v>1.59931</v>
      </c>
      <c r="G231" s="28">
        <v>3.4030900000000002</v>
      </c>
      <c r="H231" s="28">
        <v>5.1219000000000001</v>
      </c>
      <c r="I231" s="28">
        <v>4.35663</v>
      </c>
      <c r="J231" s="28">
        <v>5.7367600000000003</v>
      </c>
      <c r="K231" s="28">
        <v>5.4085700000000001</v>
      </c>
    </row>
    <row r="232" spans="1:11" ht="10.050000000000001" customHeight="1" x14ac:dyDescent="0.25"/>
    <row r="233" spans="1:11" ht="12" customHeight="1" x14ac:dyDescent="0.25">
      <c r="A233" s="88" t="s">
        <v>91</v>
      </c>
      <c r="B233" s="28">
        <v>4.343</v>
      </c>
      <c r="C233" s="28">
        <v>7.4359999999999996E-2</v>
      </c>
      <c r="D233" s="28">
        <v>2.0670000000000002</v>
      </c>
      <c r="E233" s="28">
        <v>1.6846699999999999</v>
      </c>
      <c r="F233" s="28">
        <v>1.5765800000000001</v>
      </c>
      <c r="G233" s="28">
        <v>3.3584399999999999</v>
      </c>
      <c r="H233" s="28">
        <v>5.1617600000000001</v>
      </c>
      <c r="I233" s="28">
        <v>4.4101499999999998</v>
      </c>
      <c r="J233" s="28">
        <v>5.79643</v>
      </c>
      <c r="K233" s="28">
        <v>5.4243600000000001</v>
      </c>
    </row>
    <row r="234" spans="1:11" ht="12" customHeight="1" x14ac:dyDescent="0.25">
      <c r="A234" s="88" t="s">
        <v>76</v>
      </c>
      <c r="B234" s="28">
        <v>4.3456599999999996</v>
      </c>
      <c r="C234" s="28">
        <v>7.4469999999999995E-2</v>
      </c>
      <c r="D234" s="28">
        <v>2.0733799999999998</v>
      </c>
      <c r="E234" s="28">
        <v>1.68011</v>
      </c>
      <c r="F234" s="28">
        <v>1.57273</v>
      </c>
      <c r="G234" s="28">
        <v>3.3731399999999998</v>
      </c>
      <c r="H234" s="28">
        <v>5.1702599999999999</v>
      </c>
      <c r="I234" s="28">
        <v>4.41608</v>
      </c>
      <c r="J234" s="28">
        <v>5.8241399999999999</v>
      </c>
      <c r="K234" s="28">
        <v>5.4260599999999997</v>
      </c>
    </row>
    <row r="235" spans="1:11" ht="12" customHeight="1" x14ac:dyDescent="0.25">
      <c r="A235" s="88" t="s">
        <v>77</v>
      </c>
      <c r="B235" s="28">
        <v>4.3542899999999998</v>
      </c>
      <c r="C235" s="28">
        <v>7.7170000000000002E-2</v>
      </c>
      <c r="D235" s="28">
        <v>2.07253</v>
      </c>
      <c r="E235" s="28">
        <v>1.6701600000000001</v>
      </c>
      <c r="F235" s="28">
        <v>1.55999</v>
      </c>
      <c r="G235" s="28">
        <v>3.3910900000000002</v>
      </c>
      <c r="H235" s="28">
        <v>5.1815499999999997</v>
      </c>
      <c r="I235" s="28">
        <v>4.4237200000000003</v>
      </c>
      <c r="J235" s="28">
        <v>5.8394000000000004</v>
      </c>
      <c r="K235" s="28">
        <v>5.4367799999999997</v>
      </c>
    </row>
    <row r="236" spans="1:11" ht="12" customHeight="1" x14ac:dyDescent="0.25">
      <c r="A236" s="88" t="s">
        <v>78</v>
      </c>
      <c r="B236" s="28">
        <v>4.3848000000000003</v>
      </c>
      <c r="C236" s="28">
        <v>8.4589999999999999E-2</v>
      </c>
      <c r="D236" s="28">
        <v>2.0768</v>
      </c>
      <c r="E236" s="28">
        <v>1.6710199999999999</v>
      </c>
      <c r="F236" s="28">
        <v>1.5517300000000001</v>
      </c>
      <c r="G236" s="28">
        <v>3.4051</v>
      </c>
      <c r="H236" s="28">
        <v>5.21028</v>
      </c>
      <c r="I236" s="28">
        <v>4.4491199999999997</v>
      </c>
      <c r="J236" s="28">
        <v>5.9249900000000002</v>
      </c>
      <c r="K236" s="28">
        <v>5.4337499999999999</v>
      </c>
    </row>
    <row r="237" spans="1:11" ht="10.050000000000001" customHeight="1" x14ac:dyDescent="0.25"/>
    <row r="238" spans="1:11" ht="12" customHeight="1" x14ac:dyDescent="0.25">
      <c r="A238" s="90" t="s">
        <v>96</v>
      </c>
      <c r="B238" s="28">
        <v>4.4208999999999996</v>
      </c>
      <c r="C238" s="28">
        <v>7.9829999999999998E-2</v>
      </c>
      <c r="D238" s="28">
        <v>2.0651899999999999</v>
      </c>
      <c r="E238" s="28">
        <v>1.6684099999999999</v>
      </c>
      <c r="F238" s="28">
        <v>1.5471200000000001</v>
      </c>
      <c r="G238" s="28">
        <v>3.39331</v>
      </c>
      <c r="H238" s="28">
        <v>5.2583799999999998</v>
      </c>
      <c r="I238" s="28">
        <v>4.5044000000000004</v>
      </c>
      <c r="J238" s="28">
        <v>5.9932400000000001</v>
      </c>
      <c r="K238" s="28">
        <v>5.4629399999999997</v>
      </c>
    </row>
    <row r="239" spans="1:11" ht="12" customHeight="1" x14ac:dyDescent="0.25">
      <c r="A239" s="90" t="s">
        <v>76</v>
      </c>
      <c r="B239" s="28">
        <v>4.4219799999999996</v>
      </c>
      <c r="C239" s="28">
        <v>7.6880000000000004E-2</v>
      </c>
      <c r="D239" s="28">
        <v>2.0749300000000002</v>
      </c>
      <c r="E239" s="28">
        <v>1.6658599999999999</v>
      </c>
      <c r="F239" s="28">
        <v>1.5464100000000001</v>
      </c>
      <c r="G239" s="28">
        <v>3.4211200000000002</v>
      </c>
      <c r="H239" s="28">
        <v>5.2647500000000003</v>
      </c>
      <c r="I239" s="28">
        <v>4.5094200000000004</v>
      </c>
      <c r="J239" s="28">
        <v>6.0008600000000003</v>
      </c>
      <c r="K239" s="28">
        <v>5.4715999999999996</v>
      </c>
    </row>
    <row r="240" spans="1:11" ht="12" customHeight="1" x14ac:dyDescent="0.25">
      <c r="A240" s="90" t="s">
        <v>77</v>
      </c>
      <c r="B240" s="28">
        <v>4.4270800000000001</v>
      </c>
      <c r="C240" s="28">
        <v>8.2519999999999996E-2</v>
      </c>
      <c r="D240" s="28">
        <v>2.0801599999999998</v>
      </c>
      <c r="E240" s="28">
        <v>1.66595</v>
      </c>
      <c r="F240" s="28">
        <v>1.5468999999999999</v>
      </c>
      <c r="G240" s="28">
        <v>3.43811</v>
      </c>
      <c r="H240" s="28">
        <v>5.26959</v>
      </c>
      <c r="I240" s="28">
        <v>4.5130400000000002</v>
      </c>
      <c r="J240" s="28">
        <v>6.0002399999999998</v>
      </c>
      <c r="K240" s="28">
        <v>5.4795400000000001</v>
      </c>
    </row>
    <row r="241" spans="1:11" ht="12" customHeight="1" x14ac:dyDescent="0.25">
      <c r="A241" s="90" t="s">
        <v>78</v>
      </c>
      <c r="B241" s="28">
        <v>4.45214</v>
      </c>
      <c r="C241" s="28">
        <v>0.10954</v>
      </c>
      <c r="D241" s="28">
        <v>2.0867499999999999</v>
      </c>
      <c r="E241" s="28">
        <v>1.66997</v>
      </c>
      <c r="F241" s="28">
        <v>1.5483800000000001</v>
      </c>
      <c r="G241" s="28">
        <v>3.4546800000000002</v>
      </c>
      <c r="H241" s="28">
        <v>5.2917899999999998</v>
      </c>
      <c r="I241" s="28">
        <v>4.5305900000000001</v>
      </c>
      <c r="J241" s="28">
        <v>6.0715599999999998</v>
      </c>
      <c r="K241" s="28">
        <v>5.4760999999999997</v>
      </c>
    </row>
    <row r="242" spans="1:11" ht="10.050000000000001" customHeight="1" x14ac:dyDescent="0.25"/>
    <row r="243" spans="1:11" ht="12" customHeight="1" x14ac:dyDescent="0.25">
      <c r="A243" s="91" t="s">
        <v>99</v>
      </c>
      <c r="B243" s="28">
        <v>4.4953900000000004</v>
      </c>
      <c r="C243" s="28">
        <v>0.11070000000000001</v>
      </c>
      <c r="D243" s="28">
        <v>2.0930200000000001</v>
      </c>
      <c r="E243" s="28">
        <v>1.6785000000000001</v>
      </c>
      <c r="F243" s="28">
        <v>1.5550299999999999</v>
      </c>
      <c r="G243" s="28">
        <v>3.4797600000000002</v>
      </c>
      <c r="H243" s="28">
        <v>5.3461800000000004</v>
      </c>
      <c r="I243" s="28">
        <v>4.6151900000000001</v>
      </c>
      <c r="J243" s="28">
        <v>6.1264799999999999</v>
      </c>
      <c r="K243" s="28">
        <v>5.5068900000000003</v>
      </c>
    </row>
    <row r="244" spans="1:11" ht="12" customHeight="1" x14ac:dyDescent="0.25">
      <c r="A244" s="91" t="s">
        <v>76</v>
      </c>
      <c r="B244" s="28">
        <v>4.4933199999999998</v>
      </c>
      <c r="C244" s="28">
        <v>0.10276</v>
      </c>
      <c r="D244" s="28">
        <v>2.0992700000000002</v>
      </c>
      <c r="E244" s="28">
        <v>1.6752800000000001</v>
      </c>
      <c r="F244" s="28">
        <v>1.5513999999999999</v>
      </c>
      <c r="G244" s="28">
        <v>3.4968900000000001</v>
      </c>
      <c r="H244" s="28">
        <v>5.3520799999999999</v>
      </c>
      <c r="I244" s="28">
        <v>4.6196900000000003</v>
      </c>
      <c r="J244" s="28">
        <v>6.1399900000000001</v>
      </c>
      <c r="K244" s="28">
        <v>5.5129400000000004</v>
      </c>
    </row>
    <row r="245" spans="1:11" ht="12" customHeight="1" x14ac:dyDescent="0.25">
      <c r="A245" s="91" t="s">
        <v>77</v>
      </c>
      <c r="B245" s="28">
        <v>4.5026999999999999</v>
      </c>
      <c r="C245" s="28">
        <v>0.10700999999999999</v>
      </c>
      <c r="D245" s="28">
        <v>2.0872099999999998</v>
      </c>
      <c r="E245" s="28">
        <v>1.6579999999999999</v>
      </c>
      <c r="F245" s="28">
        <v>1.53407</v>
      </c>
      <c r="G245" s="28">
        <v>3.49783</v>
      </c>
      <c r="H245" s="28">
        <v>5.3698600000000001</v>
      </c>
      <c r="I245" s="28">
        <v>4.62934</v>
      </c>
      <c r="J245" s="28">
        <v>6.1654799999999996</v>
      </c>
      <c r="K245" s="28">
        <v>5.5342099999999999</v>
      </c>
    </row>
    <row r="246" spans="1:11" ht="12" customHeight="1" x14ac:dyDescent="0.25">
      <c r="A246" s="91" t="s">
        <v>78</v>
      </c>
      <c r="B246" s="28">
        <v>4.5418000000000003</v>
      </c>
      <c r="C246" s="28">
        <v>0.12302</v>
      </c>
      <c r="D246" s="28">
        <v>2.0909200000000001</v>
      </c>
      <c r="E246" s="28">
        <v>1.6579600000000001</v>
      </c>
      <c r="F246" s="28">
        <v>1.5318700000000001</v>
      </c>
      <c r="G246" s="28">
        <v>3.5129899999999998</v>
      </c>
      <c r="H246" s="28">
        <v>5.4135299999999997</v>
      </c>
      <c r="I246" s="28">
        <v>4.6748799999999999</v>
      </c>
      <c r="J246" s="28">
        <v>6.2752499999999998</v>
      </c>
      <c r="K246" s="28">
        <v>5.5413600000000001</v>
      </c>
    </row>
    <row r="247" spans="1:11" ht="10.050000000000001" customHeight="1" x14ac:dyDescent="0.25">
      <c r="A247" s="96"/>
      <c r="B247" s="28"/>
      <c r="C247" s="28"/>
      <c r="D247" s="28"/>
      <c r="E247" s="28"/>
      <c r="F247" s="28"/>
      <c r="G247" s="28"/>
      <c r="H247" s="28"/>
      <c r="I247" s="28"/>
      <c r="J247" s="28"/>
      <c r="K247" s="28"/>
    </row>
    <row r="248" spans="1:11" ht="12" customHeight="1" x14ac:dyDescent="0.25">
      <c r="A248" s="96" t="s">
        <v>101</v>
      </c>
      <c r="B248" s="28">
        <v>4.5496400000000001</v>
      </c>
      <c r="C248" s="28">
        <v>0.10972</v>
      </c>
      <c r="D248" s="28">
        <v>2.0706199999999999</v>
      </c>
      <c r="E248" s="28">
        <v>1.63069</v>
      </c>
      <c r="F248" s="28">
        <v>1.5007699999999999</v>
      </c>
      <c r="G248" s="28">
        <v>3.53762</v>
      </c>
      <c r="H248" s="28">
        <v>5.4278599999999999</v>
      </c>
      <c r="I248" s="28">
        <v>4.6976000000000004</v>
      </c>
      <c r="J248" s="28">
        <v>6.2984999999999998</v>
      </c>
      <c r="K248" s="28">
        <v>5.5452399999999997</v>
      </c>
    </row>
    <row r="249" spans="1:11" ht="12" customHeight="1" x14ac:dyDescent="0.25">
      <c r="A249" s="96" t="s">
        <v>76</v>
      </c>
      <c r="B249" s="28">
        <v>4.55307</v>
      </c>
      <c r="C249" s="28">
        <v>0.10564</v>
      </c>
      <c r="D249" s="28">
        <v>2.0838899999999998</v>
      </c>
      <c r="E249" s="28">
        <v>1.63812</v>
      </c>
      <c r="F249" s="28">
        <v>1.5070300000000001</v>
      </c>
      <c r="G249" s="28">
        <v>3.5480700000000001</v>
      </c>
      <c r="H249" s="28">
        <v>5.4358500000000003</v>
      </c>
      <c r="I249" s="28">
        <v>4.6989200000000002</v>
      </c>
      <c r="J249" s="28">
        <v>6.3355600000000001</v>
      </c>
      <c r="K249" s="28">
        <v>5.5457000000000001</v>
      </c>
    </row>
    <row r="250" spans="1:11" ht="12" customHeight="1" x14ac:dyDescent="0.25">
      <c r="A250" s="96" t="s">
        <v>77</v>
      </c>
      <c r="B250" s="28">
        <v>4.5613700000000001</v>
      </c>
      <c r="C250" s="28">
        <v>0.11454</v>
      </c>
      <c r="D250" s="28">
        <v>2.08419</v>
      </c>
      <c r="E250" s="28">
        <v>1.6374500000000001</v>
      </c>
      <c r="F250" s="28">
        <v>1.50563</v>
      </c>
      <c r="G250" s="28">
        <v>3.5418099999999999</v>
      </c>
      <c r="H250" s="28">
        <v>5.4452400000000001</v>
      </c>
      <c r="I250" s="28">
        <v>4.6960300000000004</v>
      </c>
      <c r="J250" s="28">
        <v>6.3530600000000002</v>
      </c>
      <c r="K250" s="28">
        <v>5.5604899999999997</v>
      </c>
    </row>
    <row r="251" spans="1:11" ht="12" customHeight="1" x14ac:dyDescent="0.25">
      <c r="A251" s="96" t="s">
        <v>78</v>
      </c>
      <c r="B251" s="28">
        <v>4.5979799999999997</v>
      </c>
      <c r="C251" s="28">
        <v>0.13455</v>
      </c>
      <c r="D251" s="28">
        <v>2.0937199999999998</v>
      </c>
      <c r="E251" s="28">
        <v>1.64411</v>
      </c>
      <c r="F251" s="28">
        <v>1.50813</v>
      </c>
      <c r="G251" s="28">
        <v>3.5490900000000001</v>
      </c>
      <c r="H251" s="28">
        <v>5.4787299999999997</v>
      </c>
      <c r="I251" s="28">
        <v>4.7188100000000004</v>
      </c>
      <c r="J251" s="28">
        <v>6.4802200000000001</v>
      </c>
      <c r="K251" s="28">
        <v>5.5530099999999996</v>
      </c>
    </row>
    <row r="252" spans="1:11" ht="10.050000000000001" customHeight="1" x14ac:dyDescent="0.25">
      <c r="A252" s="97"/>
      <c r="B252" s="92"/>
      <c r="C252" s="92"/>
      <c r="D252" s="92"/>
      <c r="E252" s="92"/>
      <c r="F252" s="92"/>
      <c r="G252" s="92"/>
      <c r="H252" s="92"/>
      <c r="I252" s="92"/>
      <c r="J252" s="92"/>
      <c r="K252" s="92"/>
    </row>
    <row r="253" spans="1:11" ht="12" customHeight="1" x14ac:dyDescent="0.25">
      <c r="A253" s="97" t="s">
        <v>103</v>
      </c>
      <c r="B253" s="28">
        <v>4.6165200000000004</v>
      </c>
      <c r="C253" s="28">
        <v>0.14505000000000001</v>
      </c>
      <c r="D253" s="28">
        <v>2.0774300000000001</v>
      </c>
      <c r="E253" s="28">
        <v>1.6214999999999999</v>
      </c>
      <c r="F253" s="28">
        <v>1.4833000000000001</v>
      </c>
      <c r="G253" s="28">
        <v>3.5590199999999999</v>
      </c>
      <c r="H253" s="28">
        <v>5.50298</v>
      </c>
      <c r="I253" s="28">
        <v>4.73752</v>
      </c>
      <c r="J253" s="28">
        <v>6.5171799999999998</v>
      </c>
      <c r="K253" s="28">
        <v>5.5745899999999997</v>
      </c>
    </row>
    <row r="254" spans="1:11" ht="12" customHeight="1" x14ac:dyDescent="0.25">
      <c r="A254" s="97" t="s">
        <v>76</v>
      </c>
      <c r="B254" s="28">
        <v>4.5813699999999997</v>
      </c>
      <c r="C254" s="28">
        <v>0.13893</v>
      </c>
      <c r="D254" s="28">
        <v>2.0830099999999998</v>
      </c>
      <c r="E254" s="28">
        <v>1.6252599999999999</v>
      </c>
      <c r="F254" s="28">
        <v>1.4811300000000001</v>
      </c>
      <c r="G254" s="28">
        <v>3.5444</v>
      </c>
      <c r="H254" s="28">
        <v>5.4695</v>
      </c>
      <c r="I254" s="28">
        <v>4.6755199999999997</v>
      </c>
      <c r="J254" s="28">
        <v>6.4724399999999997</v>
      </c>
      <c r="K254" s="28">
        <v>5.5675100000000004</v>
      </c>
    </row>
    <row r="255" spans="1:11" ht="12" customHeight="1" x14ac:dyDescent="0.25">
      <c r="A255" s="97" t="s">
        <v>77</v>
      </c>
      <c r="B255" s="28">
        <v>4.5866600000000002</v>
      </c>
      <c r="C255" s="28">
        <v>0.14757999999999999</v>
      </c>
      <c r="D255" s="28">
        <v>2.0812400000000002</v>
      </c>
      <c r="E255" s="28">
        <v>1.6220600000000001</v>
      </c>
      <c r="F255" s="28">
        <v>1.4745200000000001</v>
      </c>
      <c r="G255" s="28">
        <v>3.5254400000000001</v>
      </c>
      <c r="H255" s="28">
        <v>5.47194</v>
      </c>
      <c r="I255" s="28">
        <v>4.6802299999999999</v>
      </c>
      <c r="J255" s="28">
        <v>6.4571300000000003</v>
      </c>
      <c r="K255" s="28">
        <v>5.5798500000000004</v>
      </c>
    </row>
    <row r="256" spans="1:11" ht="12" customHeight="1" x14ac:dyDescent="0.25">
      <c r="A256" s="97" t="s">
        <v>78</v>
      </c>
      <c r="B256" s="92" t="s">
        <v>24</v>
      </c>
      <c r="C256" s="92" t="s">
        <v>24</v>
      </c>
      <c r="D256" s="92" t="s">
        <v>24</v>
      </c>
      <c r="E256" s="92" t="s">
        <v>24</v>
      </c>
      <c r="F256" s="92" t="s">
        <v>24</v>
      </c>
      <c r="G256" s="92" t="s">
        <v>24</v>
      </c>
      <c r="H256" s="92" t="s">
        <v>24</v>
      </c>
      <c r="I256" s="92" t="s">
        <v>24</v>
      </c>
      <c r="J256" s="92" t="s">
        <v>24</v>
      </c>
      <c r="K256" s="92" t="s">
        <v>24</v>
      </c>
    </row>
    <row r="257" spans="1:11" ht="12" customHeight="1" x14ac:dyDescent="0.25">
      <c r="A257" s="93" t="s">
        <v>100</v>
      </c>
      <c r="B257" s="93"/>
      <c r="C257" s="93"/>
      <c r="D257" s="93"/>
      <c r="E257" s="93"/>
      <c r="F257" s="93"/>
      <c r="G257" s="93"/>
      <c r="H257" s="93"/>
      <c r="I257" s="93"/>
      <c r="J257" s="94"/>
    </row>
    <row r="258" spans="1:11" ht="26.4" customHeight="1" x14ac:dyDescent="0.25">
      <c r="A258" s="118" t="s">
        <v>104</v>
      </c>
      <c r="B258" s="118"/>
      <c r="C258" s="118"/>
      <c r="D258" s="118"/>
      <c r="E258" s="118"/>
      <c r="F258" s="118"/>
      <c r="G258" s="118"/>
      <c r="H258" s="118"/>
      <c r="I258" s="118"/>
      <c r="J258" s="118"/>
      <c r="K258" s="118"/>
    </row>
    <row r="270" spans="1:11" x14ac:dyDescent="0.25">
      <c r="B270" s="28"/>
      <c r="C270" s="28"/>
      <c r="D270" s="28"/>
      <c r="E270" s="28"/>
      <c r="F270" s="28"/>
      <c r="G270" s="28"/>
      <c r="H270" s="28"/>
      <c r="I270" s="28"/>
      <c r="J270" s="28"/>
      <c r="K270" s="28"/>
    </row>
    <row r="271" spans="1:11" x14ac:dyDescent="0.25">
      <c r="B271" s="28"/>
      <c r="C271" s="28"/>
      <c r="D271" s="28"/>
      <c r="E271" s="28"/>
      <c r="F271" s="28"/>
      <c r="G271" s="28"/>
      <c r="H271" s="28"/>
      <c r="I271" s="28"/>
      <c r="J271" s="28"/>
      <c r="K271" s="28"/>
    </row>
    <row r="272" spans="1: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row r="350" spans="2:11" x14ac:dyDescent="0.25">
      <c r="B350" s="28"/>
      <c r="C350" s="28"/>
      <c r="D350" s="28"/>
      <c r="E350" s="28"/>
      <c r="F350" s="28"/>
      <c r="G350" s="28"/>
      <c r="H350" s="28"/>
      <c r="I350" s="28"/>
      <c r="J350" s="28"/>
      <c r="K350" s="28"/>
    </row>
    <row r="351" spans="2:11" x14ac:dyDescent="0.25">
      <c r="B351" s="28"/>
      <c r="C351" s="28"/>
      <c r="D351" s="28"/>
      <c r="E351" s="28"/>
      <c r="F351" s="28"/>
      <c r="G351" s="28"/>
      <c r="H351" s="28"/>
      <c r="I351" s="28"/>
      <c r="J351" s="28"/>
      <c r="K351" s="28"/>
    </row>
    <row r="352" spans="2:11" x14ac:dyDescent="0.25">
      <c r="B352" s="28"/>
      <c r="C352" s="28"/>
      <c r="D352" s="28"/>
      <c r="E352" s="28"/>
      <c r="F352" s="28"/>
      <c r="G352" s="28"/>
      <c r="H352" s="28"/>
      <c r="I352" s="28"/>
      <c r="J352" s="28"/>
      <c r="K352" s="28"/>
    </row>
    <row r="353" spans="2:11" x14ac:dyDescent="0.25">
      <c r="B353" s="28"/>
      <c r="C353" s="28"/>
      <c r="D353" s="28"/>
      <c r="E353" s="28"/>
      <c r="F353" s="28"/>
      <c r="G353" s="28"/>
      <c r="H353" s="28"/>
      <c r="I353" s="28"/>
      <c r="J353" s="28"/>
      <c r="K353" s="28"/>
    </row>
    <row r="354" spans="2:11" x14ac:dyDescent="0.25">
      <c r="B354" s="28"/>
      <c r="C354" s="28"/>
      <c r="D354" s="28"/>
      <c r="E354" s="28"/>
      <c r="F354" s="28"/>
      <c r="G354" s="28"/>
      <c r="H354" s="28"/>
      <c r="I354" s="28"/>
      <c r="J354" s="28"/>
      <c r="K354" s="28"/>
    </row>
    <row r="355" spans="2:11" x14ac:dyDescent="0.25">
      <c r="B355" s="28"/>
      <c r="C355" s="28"/>
      <c r="D355" s="28"/>
      <c r="E355" s="28"/>
      <c r="F355" s="28"/>
      <c r="G355" s="28"/>
      <c r="H355" s="28"/>
      <c r="I355" s="28"/>
      <c r="J355" s="28"/>
      <c r="K355" s="28"/>
    </row>
    <row r="356" spans="2:11" x14ac:dyDescent="0.25">
      <c r="B356" s="28"/>
      <c r="C356" s="28"/>
      <c r="D356" s="28"/>
      <c r="E356" s="28"/>
      <c r="F356" s="28"/>
      <c r="G356" s="28"/>
      <c r="H356" s="28"/>
      <c r="I356" s="28"/>
      <c r="J356" s="28"/>
      <c r="K356" s="28"/>
    </row>
    <row r="357" spans="2:11" x14ac:dyDescent="0.25">
      <c r="B357" s="28"/>
      <c r="C357" s="28"/>
      <c r="D357" s="28"/>
      <c r="E357" s="28"/>
      <c r="F357" s="28"/>
      <c r="G357" s="28"/>
      <c r="H357" s="28"/>
      <c r="I357" s="28"/>
      <c r="J357" s="28"/>
      <c r="K357" s="28"/>
    </row>
    <row r="358" spans="2:11" x14ac:dyDescent="0.25">
      <c r="B358" s="28"/>
      <c r="C358" s="28"/>
      <c r="D358" s="28"/>
      <c r="E358" s="28"/>
      <c r="F358" s="28"/>
      <c r="G358" s="28"/>
      <c r="H358" s="28"/>
      <c r="I358" s="28"/>
      <c r="J358" s="28"/>
      <c r="K358" s="28"/>
    </row>
    <row r="359" spans="2:11" x14ac:dyDescent="0.25">
      <c r="B359" s="28"/>
      <c r="C359" s="28"/>
      <c r="D359" s="28"/>
      <c r="E359" s="28"/>
      <c r="F359" s="28"/>
      <c r="G359" s="28"/>
      <c r="H359" s="28"/>
      <c r="I359" s="28"/>
      <c r="J359" s="28"/>
      <c r="K359" s="28"/>
    </row>
    <row r="360" spans="2:11" x14ac:dyDescent="0.25">
      <c r="B360" s="28"/>
      <c r="C360" s="28"/>
      <c r="D360" s="28"/>
      <c r="E360" s="28"/>
      <c r="F360" s="28"/>
      <c r="G360" s="28"/>
      <c r="H360" s="28"/>
      <c r="I360" s="28"/>
      <c r="J360" s="28"/>
      <c r="K360" s="28"/>
    </row>
    <row r="361" spans="2:11" x14ac:dyDescent="0.25">
      <c r="B361" s="28"/>
      <c r="C361" s="28"/>
      <c r="D361" s="28"/>
      <c r="E361" s="28"/>
      <c r="F361" s="28"/>
      <c r="G361" s="28"/>
      <c r="H361" s="28"/>
      <c r="I361" s="28"/>
      <c r="J361" s="28"/>
      <c r="K361" s="28"/>
    </row>
    <row r="362" spans="2:11" x14ac:dyDescent="0.25">
      <c r="B362" s="28"/>
      <c r="C362" s="28"/>
      <c r="D362" s="28"/>
      <c r="E362" s="28"/>
      <c r="F362" s="28"/>
      <c r="G362" s="28"/>
      <c r="H362" s="28"/>
      <c r="I362" s="28"/>
      <c r="J362" s="28"/>
      <c r="K362" s="28"/>
    </row>
    <row r="363" spans="2:11" x14ac:dyDescent="0.25">
      <c r="B363" s="28"/>
      <c r="C363" s="28"/>
      <c r="D363" s="28"/>
      <c r="E363" s="28"/>
      <c r="F363" s="28"/>
      <c r="G363" s="28"/>
      <c r="H363" s="28"/>
      <c r="I363" s="28"/>
      <c r="J363" s="28"/>
      <c r="K363" s="28"/>
    </row>
    <row r="364" spans="2:11" x14ac:dyDescent="0.25">
      <c r="B364" s="28"/>
      <c r="C364" s="28"/>
      <c r="D364" s="28"/>
      <c r="E364" s="28"/>
      <c r="F364" s="28"/>
      <c r="G364" s="28"/>
      <c r="H364" s="28"/>
      <c r="I364" s="28"/>
      <c r="J364" s="28"/>
      <c r="K364" s="28"/>
    </row>
    <row r="365" spans="2:11" x14ac:dyDescent="0.25">
      <c r="B365" s="28"/>
      <c r="C365" s="28"/>
      <c r="D365" s="28"/>
      <c r="E365" s="28"/>
      <c r="F365" s="28"/>
      <c r="G365" s="28"/>
      <c r="H365" s="28"/>
      <c r="I365" s="28"/>
      <c r="J365" s="28"/>
      <c r="K365" s="28"/>
    </row>
    <row r="366" spans="2:11" x14ac:dyDescent="0.25">
      <c r="B366" s="28"/>
      <c r="C366" s="28"/>
      <c r="D366" s="28"/>
      <c r="E366" s="28"/>
      <c r="F366" s="28"/>
      <c r="G366" s="28"/>
      <c r="H366" s="28"/>
      <c r="I366" s="28"/>
      <c r="J366" s="28"/>
      <c r="K366" s="28"/>
    </row>
    <row r="367" spans="2:11" x14ac:dyDescent="0.25">
      <c r="B367" s="28"/>
      <c r="C367" s="28"/>
      <c r="D367" s="28"/>
      <c r="E367" s="28"/>
      <c r="F367" s="28"/>
      <c r="G367" s="28"/>
      <c r="H367" s="28"/>
      <c r="I367" s="28"/>
      <c r="J367" s="28"/>
      <c r="K367" s="28"/>
    </row>
    <row r="368" spans="2:11" x14ac:dyDescent="0.25">
      <c r="B368" s="28"/>
      <c r="C368" s="28"/>
      <c r="D368" s="28"/>
      <c r="E368" s="28"/>
      <c r="F368" s="28"/>
      <c r="G368" s="28"/>
      <c r="H368" s="28"/>
      <c r="I368" s="28"/>
      <c r="J368" s="28"/>
      <c r="K368" s="28"/>
    </row>
    <row r="369" spans="2:11" x14ac:dyDescent="0.25">
      <c r="B369" s="28"/>
      <c r="C369" s="28"/>
      <c r="D369" s="28"/>
      <c r="E369" s="28"/>
      <c r="F369" s="28"/>
      <c r="G369" s="28"/>
      <c r="H369" s="28"/>
      <c r="I369" s="28"/>
      <c r="J369" s="28"/>
      <c r="K369" s="28"/>
    </row>
  </sheetData>
  <mergeCells count="18">
    <mergeCell ref="A258:K258"/>
    <mergeCell ref="B192:K192"/>
    <mergeCell ref="B132:K132"/>
    <mergeCell ref="B7:K7"/>
    <mergeCell ref="B72:K72"/>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03/20 –  Berlin </oddFooter>
  </headerFooter>
  <rowBreaks count="3" manualBreakCount="3">
    <brk id="71" max="16383" man="1"/>
    <brk id="131" max="16383" man="1"/>
    <brk id="191"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1"/>
  <sheetViews>
    <sheetView zoomScaleNormal="100" zoomScaleSheetLayoutView="100" workbookViewId="0">
      <pane xSplit="1" ySplit="3" topLeftCell="B4" activePane="bottomRight" state="frozen"/>
      <selection activeCell="A12" sqref="A12"/>
      <selection pane="topRight" activeCell="A12" sqref="A12"/>
      <selection pane="bottomLeft" activeCell="A12" sqref="A12"/>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1" t="s">
        <v>114</v>
      </c>
      <c r="B1" s="121"/>
      <c r="C1" s="121"/>
      <c r="D1" s="121"/>
      <c r="E1" s="121"/>
      <c r="F1" s="121"/>
      <c r="G1" s="121"/>
      <c r="H1" s="121"/>
      <c r="I1" s="121"/>
      <c r="J1" s="121"/>
      <c r="K1" s="121"/>
      <c r="L1" s="122" t="s">
        <v>114</v>
      </c>
      <c r="M1" s="122"/>
      <c r="N1" s="122"/>
      <c r="O1" s="122"/>
      <c r="P1" s="122"/>
      <c r="Q1" s="122"/>
      <c r="R1" s="122"/>
      <c r="S1" s="122"/>
      <c r="T1" s="122"/>
      <c r="U1" s="122"/>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20" t="s">
        <v>74</v>
      </c>
      <c r="C5" s="120"/>
      <c r="D5" s="120"/>
      <c r="E5" s="120"/>
      <c r="F5" s="120"/>
      <c r="G5" s="120"/>
      <c r="H5" s="120"/>
      <c r="I5" s="120"/>
      <c r="J5" s="120"/>
      <c r="K5" s="120"/>
      <c r="L5" s="120" t="s">
        <v>74</v>
      </c>
      <c r="M5" s="120"/>
      <c r="N5" s="120"/>
      <c r="O5" s="120"/>
      <c r="P5" s="120"/>
      <c r="Q5" s="120"/>
      <c r="R5" s="120"/>
      <c r="S5" s="120"/>
      <c r="T5" s="120"/>
      <c r="U5" s="42"/>
    </row>
    <row r="6" spans="1:22" ht="12" customHeight="1" x14ac:dyDescent="0.25">
      <c r="A6" s="77" t="s">
        <v>87</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7" t="s">
        <v>87</v>
      </c>
    </row>
    <row r="7" spans="1:22" ht="12" customHeight="1" x14ac:dyDescent="0.25">
      <c r="A7" s="77" t="s">
        <v>76</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7" t="s">
        <v>76</v>
      </c>
    </row>
    <row r="8" spans="1:22" ht="12" customHeight="1" x14ac:dyDescent="0.25">
      <c r="A8" s="77" t="s">
        <v>77</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7" t="s">
        <v>77</v>
      </c>
    </row>
    <row r="9" spans="1:22" ht="12" customHeight="1" x14ac:dyDescent="0.25">
      <c r="A9" s="77" t="s">
        <v>78</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hidden="1" customHeight="1" outlineLevel="1" x14ac:dyDescent="0.25">
      <c r="A11" s="26" t="s">
        <v>75</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75</v>
      </c>
      <c r="V11" s="45"/>
    </row>
    <row r="12" spans="1:22" ht="12" hidden="1" customHeight="1" outlineLevel="1" x14ac:dyDescent="0.25">
      <c r="A12" s="26" t="s">
        <v>76</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76</v>
      </c>
      <c r="V12" s="45"/>
    </row>
    <row r="13" spans="1:22" ht="12" hidden="1" customHeight="1" outlineLevel="1" x14ac:dyDescent="0.25">
      <c r="A13" s="26" t="s">
        <v>77</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77</v>
      </c>
      <c r="V13" s="45"/>
    </row>
    <row r="14" spans="1:22" ht="12" hidden="1" customHeight="1" outlineLevel="1" x14ac:dyDescent="0.25">
      <c r="A14" s="26" t="s">
        <v>78</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78</v>
      </c>
      <c r="V14" s="45"/>
    </row>
    <row r="15" spans="1:22" ht="10.050000000000001" hidden="1" customHeight="1" outlineLevel="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x14ac:dyDescent="0.25">
      <c r="A16" s="26" t="s">
        <v>79</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79</v>
      </c>
      <c r="V16" s="45"/>
    </row>
    <row r="17" spans="1:22" ht="12" hidden="1" customHeight="1" outlineLevel="1" x14ac:dyDescent="0.25">
      <c r="A17" s="26" t="s">
        <v>76</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76</v>
      </c>
      <c r="V17" s="45"/>
    </row>
    <row r="18" spans="1:22" ht="12" hidden="1" customHeight="1" outlineLevel="1" x14ac:dyDescent="0.25">
      <c r="A18" s="26" t="s">
        <v>77</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77</v>
      </c>
      <c r="V18" s="45"/>
    </row>
    <row r="19" spans="1:22" ht="12" hidden="1" customHeight="1" outlineLevel="1" x14ac:dyDescent="0.25">
      <c r="A19" s="26" t="s">
        <v>78</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78</v>
      </c>
      <c r="V19" s="45"/>
    </row>
    <row r="20" spans="1:22" ht="10.050000000000001" hidden="1" customHeight="1" outlineLevel="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x14ac:dyDescent="0.25">
      <c r="A21" s="26" t="s">
        <v>80</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80</v>
      </c>
      <c r="V21" s="45"/>
    </row>
    <row r="22" spans="1:22" ht="12" customHeight="1" x14ac:dyDescent="0.25">
      <c r="A22" s="26" t="s">
        <v>76</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76</v>
      </c>
      <c r="V22" s="45"/>
    </row>
    <row r="23" spans="1:22" ht="12" customHeight="1" x14ac:dyDescent="0.25">
      <c r="A23" s="26" t="s">
        <v>77</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77</v>
      </c>
      <c r="V23" s="45"/>
    </row>
    <row r="24" spans="1:22" ht="12" customHeight="1" x14ac:dyDescent="0.25">
      <c r="A24" s="26" t="s">
        <v>78</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81</v>
      </c>
      <c r="V26" s="45"/>
    </row>
    <row r="27" spans="1:22" ht="12" customHeight="1" x14ac:dyDescent="0.25">
      <c r="A27" s="26" t="s">
        <v>76</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76</v>
      </c>
    </row>
    <row r="28" spans="1:22" ht="12" customHeight="1" x14ac:dyDescent="0.25">
      <c r="A28" s="26" t="s">
        <v>77</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77</v>
      </c>
    </row>
    <row r="29" spans="1:22" ht="12" customHeight="1" x14ac:dyDescent="0.25">
      <c r="A29" s="26" t="s">
        <v>78</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82</v>
      </c>
    </row>
    <row r="32" spans="1:22" ht="12" customHeight="1" x14ac:dyDescent="0.25">
      <c r="A32" s="26" t="s">
        <v>76</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76</v>
      </c>
    </row>
    <row r="33" spans="1:21" ht="12" customHeight="1" x14ac:dyDescent="0.25">
      <c r="A33" s="26" t="s">
        <v>77</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77</v>
      </c>
    </row>
    <row r="34" spans="1:21" ht="12" customHeight="1" x14ac:dyDescent="0.25">
      <c r="A34" s="26" t="s">
        <v>78</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x14ac:dyDescent="0.25">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x14ac:dyDescent="0.25">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x14ac:dyDescent="0.25">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x14ac:dyDescent="0.25">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x14ac:dyDescent="0.25">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x14ac:dyDescent="0.25">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6100.9780000000001</v>
      </c>
      <c r="C46" s="43">
        <v>7310.2849999999999</v>
      </c>
      <c r="D46" s="43">
        <v>1873.308</v>
      </c>
      <c r="E46" s="43">
        <v>1079.6569999999999</v>
      </c>
      <c r="F46" s="43">
        <v>417.70400000000001</v>
      </c>
      <c r="G46" s="43">
        <v>1223.33</v>
      </c>
      <c r="H46" s="43">
        <v>3349.6869999999999</v>
      </c>
      <c r="I46" s="43">
        <v>724.78200000000004</v>
      </c>
      <c r="J46" s="43">
        <v>3960.58</v>
      </c>
      <c r="K46" s="43">
        <v>9229.7209999999995</v>
      </c>
      <c r="L46" s="43">
        <v>1975.4580000000001</v>
      </c>
      <c r="M46" s="43">
        <v>523.46799999999996</v>
      </c>
      <c r="N46" s="43">
        <v>1994.33</v>
      </c>
      <c r="O46" s="43">
        <v>988.39300000000003</v>
      </c>
      <c r="P46" s="43">
        <v>1353.8009999999999</v>
      </c>
      <c r="Q46" s="43">
        <v>1028.518</v>
      </c>
      <c r="R46" s="44">
        <v>43134</v>
      </c>
      <c r="S46" s="43">
        <v>35445.012000000002</v>
      </c>
      <c r="T46" s="43">
        <v>5815.68</v>
      </c>
      <c r="U46" s="88" t="s">
        <v>91</v>
      </c>
    </row>
    <row r="47" spans="1:21" ht="12" customHeight="1" x14ac:dyDescent="0.25">
      <c r="A47" s="88" t="s">
        <v>76</v>
      </c>
      <c r="B47" s="43">
        <v>6153.8580000000002</v>
      </c>
      <c r="C47" s="43">
        <v>7395.848</v>
      </c>
      <c r="D47" s="43">
        <v>1893.579</v>
      </c>
      <c r="E47" s="43">
        <v>1100.9559999999999</v>
      </c>
      <c r="F47" s="43">
        <v>420.36099999999999</v>
      </c>
      <c r="G47" s="43">
        <v>1230.3630000000001</v>
      </c>
      <c r="H47" s="43">
        <v>3376.9879999999998</v>
      </c>
      <c r="I47" s="43">
        <v>742.27300000000002</v>
      </c>
      <c r="J47" s="43">
        <v>4006.5859999999998</v>
      </c>
      <c r="K47" s="43">
        <v>9292.2209999999995</v>
      </c>
      <c r="L47" s="43">
        <v>1999.9749999999999</v>
      </c>
      <c r="M47" s="43">
        <v>526.92100000000005</v>
      </c>
      <c r="N47" s="43">
        <v>2017.905</v>
      </c>
      <c r="O47" s="43">
        <v>1002.042</v>
      </c>
      <c r="P47" s="43">
        <v>1374.4960000000001</v>
      </c>
      <c r="Q47" s="43">
        <v>1039.6279999999999</v>
      </c>
      <c r="R47" s="44">
        <v>43574</v>
      </c>
      <c r="S47" s="43">
        <v>35777.616999999998</v>
      </c>
      <c r="T47" s="43">
        <v>5902.8040000000001</v>
      </c>
      <c r="U47" s="88" t="s">
        <v>76</v>
      </c>
    </row>
    <row r="48" spans="1:21" ht="12" customHeight="1" x14ac:dyDescent="0.25">
      <c r="A48" s="88" t="s">
        <v>77</v>
      </c>
      <c r="B48" s="43">
        <v>6188.06</v>
      </c>
      <c r="C48" s="43">
        <v>7443.4669999999996</v>
      </c>
      <c r="D48" s="43">
        <v>1908.79</v>
      </c>
      <c r="E48" s="43">
        <v>1105.46</v>
      </c>
      <c r="F48" s="43">
        <v>423.39600000000002</v>
      </c>
      <c r="G48" s="43">
        <v>1236.2840000000001</v>
      </c>
      <c r="H48" s="43">
        <v>3393.4679999999998</v>
      </c>
      <c r="I48" s="43">
        <v>750.40099999999995</v>
      </c>
      <c r="J48" s="43">
        <v>4034.7620000000002</v>
      </c>
      <c r="K48" s="43">
        <v>9339.2729999999992</v>
      </c>
      <c r="L48" s="43">
        <v>2009.721</v>
      </c>
      <c r="M48" s="43">
        <v>530.40099999999995</v>
      </c>
      <c r="N48" s="43">
        <v>2032.0730000000001</v>
      </c>
      <c r="O48" s="43">
        <v>1010.236</v>
      </c>
      <c r="P48" s="43">
        <v>1384.9739999999999</v>
      </c>
      <c r="Q48" s="43">
        <v>1046.2339999999999</v>
      </c>
      <c r="R48" s="44">
        <v>43837</v>
      </c>
      <c r="S48" s="43">
        <v>35983.805999999997</v>
      </c>
      <c r="T48" s="43">
        <v>5944.4040000000005</v>
      </c>
      <c r="U48" s="88" t="s">
        <v>77</v>
      </c>
    </row>
    <row r="49" spans="1:21" ht="12" customHeight="1" x14ac:dyDescent="0.25">
      <c r="A49" s="88" t="s">
        <v>78</v>
      </c>
      <c r="B49" s="43">
        <v>6227.4480000000003</v>
      </c>
      <c r="C49" s="43">
        <v>7486.8789999999999</v>
      </c>
      <c r="D49" s="43">
        <v>1933.6990000000001</v>
      </c>
      <c r="E49" s="43">
        <v>1109.212</v>
      </c>
      <c r="F49" s="43">
        <v>426.32900000000001</v>
      </c>
      <c r="G49" s="43">
        <v>1249.96</v>
      </c>
      <c r="H49" s="43">
        <v>3420.1379999999999</v>
      </c>
      <c r="I49" s="43">
        <v>745.11599999999999</v>
      </c>
      <c r="J49" s="43">
        <v>4046.0970000000002</v>
      </c>
      <c r="K49" s="43">
        <v>9413.8449999999993</v>
      </c>
      <c r="L49" s="43">
        <v>2013.779</v>
      </c>
      <c r="M49" s="43">
        <v>533.10799999999995</v>
      </c>
      <c r="N49" s="43">
        <v>2042.21</v>
      </c>
      <c r="O49" s="43">
        <v>1013.1849999999999</v>
      </c>
      <c r="P49" s="43">
        <v>1388.633</v>
      </c>
      <c r="Q49" s="43">
        <v>1050.3620000000001</v>
      </c>
      <c r="R49" s="44">
        <v>44100</v>
      </c>
      <c r="S49" s="43">
        <v>36206.216</v>
      </c>
      <c r="T49" s="43">
        <v>5960.085</v>
      </c>
      <c r="U49" s="88" t="s">
        <v>78</v>
      </c>
    </row>
    <row r="50" spans="1:21" ht="10.050000000000001" customHeight="1" x14ac:dyDescent="0.25">
      <c r="A50" s="90"/>
      <c r="B50" s="43"/>
      <c r="C50" s="43"/>
      <c r="D50" s="43"/>
      <c r="E50" s="43"/>
      <c r="F50" s="43"/>
      <c r="G50" s="43"/>
      <c r="H50" s="43"/>
      <c r="I50" s="43"/>
      <c r="J50" s="43"/>
      <c r="K50" s="43"/>
      <c r="L50" s="43"/>
      <c r="M50" s="43"/>
      <c r="N50" s="43"/>
      <c r="O50" s="43"/>
      <c r="P50" s="43"/>
      <c r="Q50" s="43"/>
      <c r="R50" s="44"/>
      <c r="S50" s="43"/>
      <c r="T50" s="43"/>
      <c r="U50" s="90"/>
    </row>
    <row r="51" spans="1:21" ht="12" customHeight="1" x14ac:dyDescent="0.25">
      <c r="A51" s="90" t="s">
        <v>96</v>
      </c>
      <c r="B51" s="43">
        <v>6188.7460000000001</v>
      </c>
      <c r="C51" s="43">
        <v>7433.165</v>
      </c>
      <c r="D51" s="43">
        <v>1933.3489999999999</v>
      </c>
      <c r="E51" s="43">
        <v>1094.7650000000001</v>
      </c>
      <c r="F51" s="43">
        <v>423.76600000000002</v>
      </c>
      <c r="G51" s="43">
        <v>1242.972</v>
      </c>
      <c r="H51" s="43">
        <v>3406.89</v>
      </c>
      <c r="I51" s="43">
        <v>732.04899999999998</v>
      </c>
      <c r="J51" s="43">
        <v>4004.922</v>
      </c>
      <c r="K51" s="43">
        <v>9333.5</v>
      </c>
      <c r="L51" s="43">
        <v>1991.48</v>
      </c>
      <c r="M51" s="43">
        <v>528.76199999999994</v>
      </c>
      <c r="N51" s="43">
        <v>2014.2670000000001</v>
      </c>
      <c r="O51" s="43">
        <v>993.30799999999999</v>
      </c>
      <c r="P51" s="43">
        <v>1376.1949999999999</v>
      </c>
      <c r="Q51" s="43">
        <v>1033.864</v>
      </c>
      <c r="R51" s="44">
        <v>43732</v>
      </c>
      <c r="S51" s="43">
        <v>35930.398000000001</v>
      </c>
      <c r="T51" s="43">
        <v>5868.2529999999997</v>
      </c>
      <c r="U51" s="90" t="s">
        <v>96</v>
      </c>
    </row>
    <row r="52" spans="1:21" ht="12" customHeight="1" x14ac:dyDescent="0.25">
      <c r="A52" s="90" t="s">
        <v>76</v>
      </c>
      <c r="B52" s="43">
        <v>6242.884</v>
      </c>
      <c r="C52" s="43">
        <v>7515.5789999999997</v>
      </c>
      <c r="D52" s="43">
        <v>1953.01</v>
      </c>
      <c r="E52" s="43">
        <v>1115.95</v>
      </c>
      <c r="F52" s="43">
        <v>425.77800000000002</v>
      </c>
      <c r="G52" s="43">
        <v>1250.0809999999999</v>
      </c>
      <c r="H52" s="43">
        <v>3435.4360000000001</v>
      </c>
      <c r="I52" s="43">
        <v>750.06</v>
      </c>
      <c r="J52" s="43">
        <v>4051.3470000000002</v>
      </c>
      <c r="K52" s="43">
        <v>9396.35</v>
      </c>
      <c r="L52" s="43">
        <v>2015.0640000000001</v>
      </c>
      <c r="M52" s="43">
        <v>531.173</v>
      </c>
      <c r="N52" s="43">
        <v>2037.903</v>
      </c>
      <c r="O52" s="43">
        <v>1004.908</v>
      </c>
      <c r="P52" s="43">
        <v>1396.21</v>
      </c>
      <c r="Q52" s="43">
        <v>1044.2670000000001</v>
      </c>
      <c r="R52" s="44">
        <v>44166</v>
      </c>
      <c r="S52" s="43">
        <v>36259.902000000002</v>
      </c>
      <c r="T52" s="43">
        <v>5953.0879999999997</v>
      </c>
      <c r="U52" s="90" t="s">
        <v>76</v>
      </c>
    </row>
    <row r="53" spans="1:21" ht="12" customHeight="1" x14ac:dyDescent="0.25">
      <c r="A53" s="90" t="s">
        <v>77</v>
      </c>
      <c r="B53" s="43">
        <v>6278.7309999999998</v>
      </c>
      <c r="C53" s="43">
        <v>7565.3289999999997</v>
      </c>
      <c r="D53" s="43">
        <v>1967.837</v>
      </c>
      <c r="E53" s="43">
        <v>1120.2760000000001</v>
      </c>
      <c r="F53" s="43">
        <v>427.697</v>
      </c>
      <c r="G53" s="43">
        <v>1257.181</v>
      </c>
      <c r="H53" s="43">
        <v>3457.9470000000001</v>
      </c>
      <c r="I53" s="43">
        <v>757.52099999999996</v>
      </c>
      <c r="J53" s="43">
        <v>4081.404</v>
      </c>
      <c r="K53" s="43">
        <v>9453.7150000000001</v>
      </c>
      <c r="L53" s="43">
        <v>2027.751</v>
      </c>
      <c r="M53" s="43">
        <v>533.73500000000001</v>
      </c>
      <c r="N53" s="43">
        <v>2052.605</v>
      </c>
      <c r="O53" s="43">
        <v>1010.487</v>
      </c>
      <c r="P53" s="43">
        <v>1406.9770000000001</v>
      </c>
      <c r="Q53" s="43">
        <v>1050.807</v>
      </c>
      <c r="R53" s="44">
        <v>44450</v>
      </c>
      <c r="S53" s="43">
        <v>36490.466999999997</v>
      </c>
      <c r="T53" s="43">
        <v>5991.6959999999999</v>
      </c>
      <c r="U53" s="90" t="s">
        <v>77</v>
      </c>
    </row>
    <row r="54" spans="1:21" ht="12" customHeight="1" x14ac:dyDescent="0.25">
      <c r="A54" s="90" t="s">
        <v>78</v>
      </c>
      <c r="B54" s="43">
        <v>6315.4939999999997</v>
      </c>
      <c r="C54" s="43">
        <v>7605.491</v>
      </c>
      <c r="D54" s="43">
        <v>1990.0619999999999</v>
      </c>
      <c r="E54" s="43">
        <v>1121.711</v>
      </c>
      <c r="F54" s="43">
        <v>430.524</v>
      </c>
      <c r="G54" s="43">
        <v>1270.0619999999999</v>
      </c>
      <c r="H54" s="43">
        <v>3484.8339999999998</v>
      </c>
      <c r="I54" s="43">
        <v>752.87099999999998</v>
      </c>
      <c r="J54" s="43">
        <v>4093.75</v>
      </c>
      <c r="K54" s="43">
        <v>9530.7289999999994</v>
      </c>
      <c r="L54" s="43">
        <v>2030.8779999999999</v>
      </c>
      <c r="M54" s="43">
        <v>536.25800000000004</v>
      </c>
      <c r="N54" s="43">
        <v>2064.1779999999999</v>
      </c>
      <c r="O54" s="43">
        <v>1012.3339999999999</v>
      </c>
      <c r="P54" s="43">
        <v>1408.7550000000001</v>
      </c>
      <c r="Q54" s="43">
        <v>1051.069</v>
      </c>
      <c r="R54" s="44">
        <v>44699</v>
      </c>
      <c r="S54" s="43">
        <v>36706.775000000001</v>
      </c>
      <c r="T54" s="43">
        <v>6002.1629999999996</v>
      </c>
      <c r="U54" s="90" t="s">
        <v>78</v>
      </c>
    </row>
    <row r="55" spans="1:21" ht="10.050000000000001" customHeight="1" x14ac:dyDescent="0.25">
      <c r="A55" s="91"/>
      <c r="B55" s="43"/>
      <c r="C55" s="43"/>
      <c r="D55" s="43"/>
      <c r="E55" s="43"/>
      <c r="F55" s="43"/>
      <c r="G55" s="43"/>
      <c r="H55" s="43"/>
      <c r="I55" s="43"/>
      <c r="J55" s="43"/>
      <c r="K55" s="43"/>
      <c r="L55" s="43"/>
      <c r="M55" s="43"/>
      <c r="N55" s="43"/>
      <c r="O55" s="43"/>
      <c r="P55" s="43"/>
      <c r="Q55" s="43"/>
      <c r="R55" s="44"/>
      <c r="S55" s="43"/>
      <c r="T55" s="43"/>
      <c r="U55" s="91"/>
    </row>
    <row r="56" spans="1:21" ht="12" customHeight="1" x14ac:dyDescent="0.25">
      <c r="A56" s="91" t="s">
        <v>99</v>
      </c>
      <c r="B56" s="43">
        <v>6281.0240000000003</v>
      </c>
      <c r="C56" s="43">
        <v>7564.598</v>
      </c>
      <c r="D56" s="43">
        <v>1995.8630000000001</v>
      </c>
      <c r="E56" s="43">
        <v>1109.4359999999999</v>
      </c>
      <c r="F56" s="43">
        <v>432.96199999999999</v>
      </c>
      <c r="G56" s="43">
        <v>1261.7670000000001</v>
      </c>
      <c r="H56" s="43">
        <v>3463.3850000000002</v>
      </c>
      <c r="I56" s="43">
        <v>742.34799999999996</v>
      </c>
      <c r="J56" s="43">
        <v>4065.23</v>
      </c>
      <c r="K56" s="43">
        <v>9469.6849999999995</v>
      </c>
      <c r="L56" s="43">
        <v>2011.4690000000001</v>
      </c>
      <c r="M56" s="43">
        <v>530.73500000000001</v>
      </c>
      <c r="N56" s="43">
        <v>2038.701</v>
      </c>
      <c r="O56" s="43">
        <v>994.51599999999996</v>
      </c>
      <c r="P56" s="43">
        <v>1398.5239999999999</v>
      </c>
      <c r="Q56" s="43">
        <v>1037.7570000000001</v>
      </c>
      <c r="R56" s="44">
        <v>44398</v>
      </c>
      <c r="S56" s="43">
        <v>36479.379000000001</v>
      </c>
      <c r="T56" s="43">
        <v>5922.7579999999998</v>
      </c>
      <c r="U56" s="91" t="s">
        <v>99</v>
      </c>
    </row>
    <row r="57" spans="1:21" ht="12" customHeight="1" x14ac:dyDescent="0.25">
      <c r="A57" s="91" t="s">
        <v>76</v>
      </c>
      <c r="B57" s="43">
        <v>6331.51</v>
      </c>
      <c r="C57" s="43">
        <v>7646.4480000000003</v>
      </c>
      <c r="D57" s="43">
        <v>2012.559</v>
      </c>
      <c r="E57" s="43">
        <v>1127.136</v>
      </c>
      <c r="F57" s="43">
        <v>434.58</v>
      </c>
      <c r="G57" s="43">
        <v>1269.3920000000001</v>
      </c>
      <c r="H57" s="43">
        <v>3490.23</v>
      </c>
      <c r="I57" s="43">
        <v>756.94799999999998</v>
      </c>
      <c r="J57" s="43">
        <v>4108.6469999999999</v>
      </c>
      <c r="K57" s="43">
        <v>9523.9969999999994</v>
      </c>
      <c r="L57" s="43">
        <v>2032.7180000000001</v>
      </c>
      <c r="M57" s="43">
        <v>533.226</v>
      </c>
      <c r="N57" s="43">
        <v>2055.288</v>
      </c>
      <c r="O57" s="43">
        <v>1003.896</v>
      </c>
      <c r="P57" s="43">
        <v>1416.8219999999999</v>
      </c>
      <c r="Q57" s="43">
        <v>1046.6030000000001</v>
      </c>
      <c r="R57" s="44">
        <v>44790</v>
      </c>
      <c r="S57" s="43">
        <v>36787.57</v>
      </c>
      <c r="T57" s="43">
        <v>5989.8710000000001</v>
      </c>
      <c r="U57" s="91" t="s">
        <v>76</v>
      </c>
    </row>
    <row r="58" spans="1:21" ht="12" customHeight="1" x14ac:dyDescent="0.25">
      <c r="A58" s="91" t="s">
        <v>77</v>
      </c>
      <c r="B58" s="43">
        <v>6360.9949999999999</v>
      </c>
      <c r="C58" s="43">
        <v>7684.6840000000002</v>
      </c>
      <c r="D58" s="43">
        <v>2027.4749999999999</v>
      </c>
      <c r="E58" s="43">
        <v>1129.3689999999999</v>
      </c>
      <c r="F58" s="43">
        <v>436.947</v>
      </c>
      <c r="G58" s="43">
        <v>1276.895</v>
      </c>
      <c r="H58" s="43">
        <v>3507.877</v>
      </c>
      <c r="I58" s="43">
        <v>763.09400000000005</v>
      </c>
      <c r="J58" s="43">
        <v>4131.6360000000004</v>
      </c>
      <c r="K58" s="43">
        <v>9571.25</v>
      </c>
      <c r="L58" s="43">
        <v>2044.1289999999999</v>
      </c>
      <c r="M58" s="43">
        <v>536.31100000000004</v>
      </c>
      <c r="N58" s="43">
        <v>2069.547</v>
      </c>
      <c r="O58" s="43">
        <v>1009.447</v>
      </c>
      <c r="P58" s="43">
        <v>1426.548</v>
      </c>
      <c r="Q58" s="43">
        <v>1051.796</v>
      </c>
      <c r="R58" s="44">
        <v>45028</v>
      </c>
      <c r="S58" s="43">
        <v>36977.271999999997</v>
      </c>
      <c r="T58" s="43">
        <v>6023.2529999999997</v>
      </c>
      <c r="U58" s="91" t="s">
        <v>77</v>
      </c>
    </row>
    <row r="59" spans="1:21" ht="12" customHeight="1" x14ac:dyDescent="0.25">
      <c r="A59" s="91" t="s">
        <v>78</v>
      </c>
      <c r="B59" s="43">
        <v>6392.18</v>
      </c>
      <c r="C59" s="43">
        <v>7720.9319999999998</v>
      </c>
      <c r="D59" s="43">
        <v>2055.4839999999999</v>
      </c>
      <c r="E59" s="43">
        <v>1132.635</v>
      </c>
      <c r="F59" s="43">
        <v>439.79700000000003</v>
      </c>
      <c r="G59" s="43">
        <v>1288.9469999999999</v>
      </c>
      <c r="H59" s="43">
        <v>3531.8969999999999</v>
      </c>
      <c r="I59" s="43">
        <v>758.86199999999997</v>
      </c>
      <c r="J59" s="43">
        <v>4141.0969999999998</v>
      </c>
      <c r="K59" s="43">
        <v>9640.7430000000004</v>
      </c>
      <c r="L59" s="43">
        <v>2046.8889999999999</v>
      </c>
      <c r="M59" s="43">
        <v>537.68899999999996</v>
      </c>
      <c r="N59" s="43">
        <v>2078.8629999999998</v>
      </c>
      <c r="O59" s="43">
        <v>1010.4059999999999</v>
      </c>
      <c r="P59" s="43">
        <v>1427.366</v>
      </c>
      <c r="Q59" s="43">
        <v>1053.213</v>
      </c>
      <c r="R59" s="44">
        <v>45257</v>
      </c>
      <c r="S59" s="43">
        <v>37167.536999999997</v>
      </c>
      <c r="T59" s="43">
        <v>6033.9790000000003</v>
      </c>
      <c r="U59" s="91" t="s">
        <v>78</v>
      </c>
    </row>
    <row r="60" spans="1:21" ht="10.050000000000001" customHeight="1" x14ac:dyDescent="0.25">
      <c r="A60" s="95"/>
      <c r="B60" s="92"/>
      <c r="C60" s="92"/>
      <c r="D60" s="92"/>
      <c r="E60" s="92"/>
      <c r="F60" s="92"/>
      <c r="G60" s="92"/>
      <c r="H60" s="92"/>
      <c r="I60" s="92"/>
      <c r="J60" s="92"/>
      <c r="K60" s="92"/>
      <c r="L60" s="92"/>
      <c r="M60" s="92"/>
      <c r="N60" s="92"/>
      <c r="O60" s="92"/>
      <c r="P60" s="92"/>
      <c r="Q60" s="92"/>
      <c r="R60" s="92"/>
      <c r="S60" s="92"/>
      <c r="T60" s="92"/>
      <c r="U60" s="95"/>
    </row>
    <row r="61" spans="1:21" ht="12" customHeight="1" x14ac:dyDescent="0.25">
      <c r="A61" s="96" t="s">
        <v>101</v>
      </c>
      <c r="B61" s="43">
        <v>6347.2030000000004</v>
      </c>
      <c r="C61" s="43">
        <v>7665.7730000000001</v>
      </c>
      <c r="D61" s="43">
        <v>2043.6990000000001</v>
      </c>
      <c r="E61" s="43">
        <v>1117.5329999999999</v>
      </c>
      <c r="F61" s="43">
        <v>435.84100000000001</v>
      </c>
      <c r="G61" s="43">
        <v>1281.7639999999999</v>
      </c>
      <c r="H61" s="43">
        <v>3502.59</v>
      </c>
      <c r="I61" s="43">
        <v>745.52499999999998</v>
      </c>
      <c r="J61" s="43">
        <v>4114.1090000000004</v>
      </c>
      <c r="K61" s="43">
        <v>9589.01</v>
      </c>
      <c r="L61" s="43">
        <v>2031.9870000000001</v>
      </c>
      <c r="M61" s="43">
        <v>533.69799999999998</v>
      </c>
      <c r="N61" s="43">
        <v>2057.4389999999999</v>
      </c>
      <c r="O61" s="43">
        <v>996.78300000000002</v>
      </c>
      <c r="P61" s="43">
        <v>1417.81</v>
      </c>
      <c r="Q61" s="43">
        <v>1039.2360000000001</v>
      </c>
      <c r="R61" s="44">
        <v>44920</v>
      </c>
      <c r="S61" s="43">
        <v>36919.785000000003</v>
      </c>
      <c r="T61" s="43">
        <v>5956.5159999999996</v>
      </c>
      <c r="U61" s="96" t="s">
        <v>101</v>
      </c>
    </row>
    <row r="62" spans="1:21" ht="12" customHeight="1" x14ac:dyDescent="0.25">
      <c r="A62" s="96" t="s">
        <v>76</v>
      </c>
      <c r="B62" s="43">
        <v>6385.973</v>
      </c>
      <c r="C62" s="43">
        <v>7730.9679999999998</v>
      </c>
      <c r="D62" s="43">
        <v>2059.808</v>
      </c>
      <c r="E62" s="43">
        <v>1132.125</v>
      </c>
      <c r="F62" s="43">
        <v>437.04899999999998</v>
      </c>
      <c r="G62" s="43">
        <v>1288.626</v>
      </c>
      <c r="H62" s="43">
        <v>3523.328</v>
      </c>
      <c r="I62" s="43">
        <v>760.71199999999999</v>
      </c>
      <c r="J62" s="43">
        <v>4151.558</v>
      </c>
      <c r="K62" s="43">
        <v>9631.1820000000007</v>
      </c>
      <c r="L62" s="43">
        <v>2051.1329999999998</v>
      </c>
      <c r="M62" s="43">
        <v>534.68399999999997</v>
      </c>
      <c r="N62" s="43">
        <v>2068.04</v>
      </c>
      <c r="O62" s="43">
        <v>1005.663</v>
      </c>
      <c r="P62" s="43">
        <v>1434.306</v>
      </c>
      <c r="Q62" s="43">
        <v>1044.845</v>
      </c>
      <c r="R62" s="44">
        <v>45240</v>
      </c>
      <c r="S62" s="43">
        <v>37168.807000000001</v>
      </c>
      <c r="T62" s="43">
        <v>6011.3850000000002</v>
      </c>
      <c r="U62" s="96" t="s">
        <v>76</v>
      </c>
    </row>
    <row r="63" spans="1:21" ht="12" customHeight="1" x14ac:dyDescent="0.25">
      <c r="A63" s="96" t="s">
        <v>77</v>
      </c>
      <c r="B63" s="43">
        <v>6395.8130000000001</v>
      </c>
      <c r="C63" s="43">
        <v>7748.5870000000004</v>
      </c>
      <c r="D63" s="43">
        <v>2069.7660000000001</v>
      </c>
      <c r="E63" s="43">
        <v>1133.075</v>
      </c>
      <c r="F63" s="43">
        <v>438.16</v>
      </c>
      <c r="G63" s="43">
        <v>1293.578</v>
      </c>
      <c r="H63" s="43">
        <v>3535.1770000000001</v>
      </c>
      <c r="I63" s="43">
        <v>765.65499999999997</v>
      </c>
      <c r="J63" s="43">
        <v>4169.924</v>
      </c>
      <c r="K63" s="43">
        <v>9659.6450000000004</v>
      </c>
      <c r="L63" s="43">
        <v>2057.1210000000001</v>
      </c>
      <c r="M63" s="43">
        <v>535.16800000000001</v>
      </c>
      <c r="N63" s="43">
        <v>2077.8380000000002</v>
      </c>
      <c r="O63" s="43">
        <v>1008.322</v>
      </c>
      <c r="P63" s="43">
        <v>1441.404</v>
      </c>
      <c r="Q63" s="43">
        <v>1046.7670000000001</v>
      </c>
      <c r="R63" s="44">
        <v>45376</v>
      </c>
      <c r="S63" s="43">
        <v>37274.576999999997</v>
      </c>
      <c r="T63" s="43">
        <v>6031.6570000000002</v>
      </c>
      <c r="U63" s="96" t="s">
        <v>77</v>
      </c>
    </row>
    <row r="64" spans="1:21" ht="12" customHeight="1" x14ac:dyDescent="0.25">
      <c r="A64" s="96" t="s">
        <v>78</v>
      </c>
      <c r="B64" s="43">
        <v>6412.5659999999998</v>
      </c>
      <c r="C64" s="43">
        <v>7768.7929999999997</v>
      </c>
      <c r="D64" s="43">
        <v>2093.828</v>
      </c>
      <c r="E64" s="43">
        <v>1135.4390000000001</v>
      </c>
      <c r="F64" s="43">
        <v>439.96100000000001</v>
      </c>
      <c r="G64" s="43">
        <v>1305.5360000000001</v>
      </c>
      <c r="H64" s="43">
        <v>3553.634</v>
      </c>
      <c r="I64" s="43">
        <v>760.70299999999997</v>
      </c>
      <c r="J64" s="43">
        <v>4177.0349999999999</v>
      </c>
      <c r="K64" s="43">
        <v>9715.4130000000005</v>
      </c>
      <c r="L64" s="43">
        <v>2055.0990000000002</v>
      </c>
      <c r="M64" s="43">
        <v>535.92499999999995</v>
      </c>
      <c r="N64" s="43">
        <v>2085.268</v>
      </c>
      <c r="O64" s="43">
        <v>1009.444</v>
      </c>
      <c r="P64" s="43">
        <v>1441.635</v>
      </c>
      <c r="Q64" s="43">
        <v>1047.721</v>
      </c>
      <c r="R64" s="44">
        <v>45538</v>
      </c>
      <c r="S64" s="43">
        <v>37405.597000000002</v>
      </c>
      <c r="T64" s="43">
        <v>6038.5749999999998</v>
      </c>
      <c r="U64" s="96" t="s">
        <v>78</v>
      </c>
    </row>
    <row r="65" spans="1:21" ht="10.050000000000001" customHeight="1" x14ac:dyDescent="0.25">
      <c r="A65" s="97"/>
      <c r="B65" s="92"/>
      <c r="C65" s="92"/>
      <c r="D65" s="92"/>
      <c r="E65" s="92"/>
      <c r="F65" s="92"/>
      <c r="G65" s="92"/>
      <c r="H65" s="92"/>
      <c r="I65" s="92"/>
      <c r="J65" s="92"/>
      <c r="K65" s="92"/>
      <c r="L65" s="92"/>
      <c r="M65" s="92"/>
      <c r="N65" s="92"/>
      <c r="O65" s="92"/>
      <c r="P65" s="92"/>
      <c r="Q65" s="92"/>
      <c r="R65" s="92"/>
      <c r="S65" s="92"/>
      <c r="T65" s="92"/>
      <c r="U65" s="97"/>
    </row>
    <row r="66" spans="1:21" ht="12" customHeight="1" x14ac:dyDescent="0.25">
      <c r="A66" s="97" t="s">
        <v>103</v>
      </c>
      <c r="B66" s="43">
        <v>6350.7330000000002</v>
      </c>
      <c r="C66" s="43">
        <v>7688.5739999999996</v>
      </c>
      <c r="D66" s="43">
        <v>2080.482</v>
      </c>
      <c r="E66" s="43">
        <v>1119.693</v>
      </c>
      <c r="F66" s="43">
        <v>436.779</v>
      </c>
      <c r="G66" s="43">
        <v>1299.0260000000001</v>
      </c>
      <c r="H66" s="43">
        <v>3520.3310000000001</v>
      </c>
      <c r="I66" s="43">
        <v>747.149</v>
      </c>
      <c r="J66" s="43">
        <v>4132.2809999999999</v>
      </c>
      <c r="K66" s="43">
        <v>9625.9920000000002</v>
      </c>
      <c r="L66" s="43">
        <v>2029.7670000000001</v>
      </c>
      <c r="M66" s="43">
        <v>529.20500000000004</v>
      </c>
      <c r="N66" s="43">
        <v>2057.0639999999999</v>
      </c>
      <c r="O66" s="43">
        <v>993.86699999999996</v>
      </c>
      <c r="P66" s="43">
        <v>1423.999</v>
      </c>
      <c r="Q66" s="43">
        <v>1031.058</v>
      </c>
      <c r="R66" s="44">
        <v>45066</v>
      </c>
      <c r="S66" s="43">
        <v>37036.686999999998</v>
      </c>
      <c r="T66" s="43">
        <v>5948.8310000000001</v>
      </c>
      <c r="U66" s="97" t="s">
        <v>103</v>
      </c>
    </row>
    <row r="67" spans="1:21" ht="12" customHeight="1" x14ac:dyDescent="0.25">
      <c r="A67" s="97" t="s">
        <v>76</v>
      </c>
      <c r="B67" s="43">
        <v>6296.13</v>
      </c>
      <c r="C67" s="43">
        <v>7637.1779999999999</v>
      </c>
      <c r="D67" s="43">
        <v>2045.856</v>
      </c>
      <c r="E67" s="43">
        <v>1115.251</v>
      </c>
      <c r="F67" s="43">
        <v>431.46100000000001</v>
      </c>
      <c r="G67" s="43">
        <v>1280.011</v>
      </c>
      <c r="H67" s="43">
        <v>3481.6109999999999</v>
      </c>
      <c r="I67" s="43">
        <v>745.66899999999998</v>
      </c>
      <c r="J67" s="43">
        <v>4104.6750000000002</v>
      </c>
      <c r="K67" s="43">
        <v>9518.5220000000008</v>
      </c>
      <c r="L67" s="43">
        <v>2014.0239999999999</v>
      </c>
      <c r="M67" s="43">
        <v>521.26300000000003</v>
      </c>
      <c r="N67" s="43">
        <v>2040.1679999999999</v>
      </c>
      <c r="O67" s="43">
        <v>987.07600000000002</v>
      </c>
      <c r="P67" s="43">
        <v>1415.847</v>
      </c>
      <c r="Q67" s="43">
        <v>1021.258</v>
      </c>
      <c r="R67" s="44">
        <v>44656</v>
      </c>
      <c r="S67" s="43">
        <v>36700.722000000002</v>
      </c>
      <c r="T67" s="43">
        <v>5909.4219999999996</v>
      </c>
      <c r="U67" s="97" t="s">
        <v>76</v>
      </c>
    </row>
    <row r="68" spans="1:21" ht="12" customHeight="1" x14ac:dyDescent="0.25">
      <c r="A68" s="97" t="s">
        <v>77</v>
      </c>
      <c r="B68" s="43">
        <v>6297.7950000000001</v>
      </c>
      <c r="C68" s="43">
        <v>7643.3549999999996</v>
      </c>
      <c r="D68" s="43">
        <v>2051.2440000000001</v>
      </c>
      <c r="E68" s="43">
        <v>1118.415</v>
      </c>
      <c r="F68" s="43">
        <v>431.197</v>
      </c>
      <c r="G68" s="43">
        <v>1279.2840000000001</v>
      </c>
      <c r="H68" s="43">
        <v>3482.1509999999998</v>
      </c>
      <c r="I68" s="43">
        <v>752.17200000000003</v>
      </c>
      <c r="J68" s="43">
        <v>4111.848</v>
      </c>
      <c r="K68" s="43">
        <v>9524.8289999999997</v>
      </c>
      <c r="L68" s="43">
        <v>2020.7059999999999</v>
      </c>
      <c r="M68" s="43">
        <v>521.77</v>
      </c>
      <c r="N68" s="43">
        <v>2048.4189999999999</v>
      </c>
      <c r="O68" s="43">
        <v>989.96400000000006</v>
      </c>
      <c r="P68" s="43">
        <v>1425.1189999999999</v>
      </c>
      <c r="Q68" s="43">
        <v>1023.732</v>
      </c>
      <c r="R68" s="44">
        <v>44722</v>
      </c>
      <c r="S68" s="43">
        <v>36738.053999999996</v>
      </c>
      <c r="T68" s="43">
        <v>5932.7020000000002</v>
      </c>
      <c r="U68" s="97" t="s">
        <v>77</v>
      </c>
    </row>
    <row r="69" spans="1:21" ht="12" customHeight="1" x14ac:dyDescent="0.25">
      <c r="A69" s="97" t="s">
        <v>78</v>
      </c>
      <c r="B69" s="92" t="s">
        <v>24</v>
      </c>
      <c r="C69" s="92" t="s">
        <v>24</v>
      </c>
      <c r="D69" s="92" t="s">
        <v>24</v>
      </c>
      <c r="E69" s="92" t="s">
        <v>24</v>
      </c>
      <c r="F69" s="92" t="s">
        <v>24</v>
      </c>
      <c r="G69" s="92" t="s">
        <v>24</v>
      </c>
      <c r="H69" s="92" t="s">
        <v>24</v>
      </c>
      <c r="I69" s="92" t="s">
        <v>24</v>
      </c>
      <c r="J69" s="92" t="s">
        <v>24</v>
      </c>
      <c r="K69" s="92" t="s">
        <v>24</v>
      </c>
      <c r="L69" s="92" t="s">
        <v>24</v>
      </c>
      <c r="M69" s="92" t="s">
        <v>24</v>
      </c>
      <c r="N69" s="92" t="s">
        <v>24</v>
      </c>
      <c r="O69" s="92" t="s">
        <v>24</v>
      </c>
      <c r="P69" s="92" t="s">
        <v>24</v>
      </c>
      <c r="Q69" s="92" t="s">
        <v>24</v>
      </c>
      <c r="R69" s="92" t="s">
        <v>24</v>
      </c>
      <c r="S69" s="92" t="s">
        <v>24</v>
      </c>
      <c r="T69" s="92" t="s">
        <v>24</v>
      </c>
      <c r="U69" s="97" t="s">
        <v>78</v>
      </c>
    </row>
    <row r="70" spans="1:21" x14ac:dyDescent="0.25">
      <c r="B70" s="120" t="s">
        <v>83</v>
      </c>
      <c r="C70" s="120"/>
      <c r="D70" s="120"/>
      <c r="E70" s="120"/>
      <c r="F70" s="120"/>
      <c r="G70" s="120"/>
      <c r="H70" s="120"/>
      <c r="I70" s="120"/>
      <c r="J70" s="120"/>
      <c r="K70" s="120"/>
      <c r="L70" s="120" t="s">
        <v>83</v>
      </c>
      <c r="M70" s="120"/>
      <c r="N70" s="120"/>
      <c r="O70" s="120"/>
      <c r="P70" s="120"/>
      <c r="Q70" s="120"/>
      <c r="R70" s="120"/>
      <c r="S70" s="120"/>
      <c r="T70" s="120"/>
    </row>
    <row r="71" spans="1:21" ht="12" customHeight="1" x14ac:dyDescent="0.25">
      <c r="A71" s="77" t="s">
        <v>75</v>
      </c>
      <c r="B71" s="46">
        <f t="shared" ref="B71:T71" si="0">ROUND(B11/B6*100-100,5)</f>
        <v>0.32428000000000001</v>
      </c>
      <c r="C71" s="46">
        <f t="shared" si="0"/>
        <v>1.01169</v>
      </c>
      <c r="D71" s="46">
        <f t="shared" si="0"/>
        <v>2.0450200000000001</v>
      </c>
      <c r="E71" s="46">
        <f t="shared" si="0"/>
        <v>1.5440799999999999</v>
      </c>
      <c r="F71" s="46">
        <f t="shared" si="0"/>
        <v>0.29276000000000002</v>
      </c>
      <c r="G71" s="46">
        <f t="shared" si="0"/>
        <v>2.38923</v>
      </c>
      <c r="H71" s="46">
        <f t="shared" si="0"/>
        <v>0.96672999999999998</v>
      </c>
      <c r="I71" s="46">
        <f t="shared" si="0"/>
        <v>0.79171000000000002</v>
      </c>
      <c r="J71" s="46">
        <f t="shared" si="0"/>
        <v>1.3335699999999999</v>
      </c>
      <c r="K71" s="46">
        <f t="shared" si="0"/>
        <v>0.63319999999999999</v>
      </c>
      <c r="L71" s="46">
        <f t="shared" si="0"/>
        <v>0.37898999999999999</v>
      </c>
      <c r="M71" s="46">
        <f t="shared" si="0"/>
        <v>-4.376E-2</v>
      </c>
      <c r="N71" s="46">
        <f t="shared" si="0"/>
        <v>-0.14804999999999999</v>
      </c>
      <c r="O71" s="46">
        <f t="shared" si="0"/>
        <v>-4.3770000000000003E-2</v>
      </c>
      <c r="P71" s="46">
        <f t="shared" si="0"/>
        <v>0.77070000000000005</v>
      </c>
      <c r="Q71" s="46">
        <f t="shared" si="0"/>
        <v>6.7360000000000003E-2</v>
      </c>
      <c r="R71" s="46">
        <f t="shared" si="0"/>
        <v>0.78312999999999999</v>
      </c>
      <c r="S71" s="46">
        <f t="shared" si="0"/>
        <v>0.79934000000000005</v>
      </c>
      <c r="T71" s="46">
        <f t="shared" si="0"/>
        <v>0.33451999999999998</v>
      </c>
      <c r="U71" s="77" t="s">
        <v>75</v>
      </c>
    </row>
    <row r="72" spans="1:21" ht="12" customHeight="1" x14ac:dyDescent="0.25">
      <c r="A72" s="77" t="s">
        <v>76</v>
      </c>
      <c r="B72" s="46">
        <f t="shared" ref="B72:T72" si="1">ROUND(B12/B7*100-100,5)</f>
        <v>-0.32394000000000001</v>
      </c>
      <c r="C72" s="46">
        <f t="shared" si="1"/>
        <v>0.48009000000000002</v>
      </c>
      <c r="D72" s="46">
        <f t="shared" si="1"/>
        <v>1.8763799999999999</v>
      </c>
      <c r="E72" s="46">
        <f t="shared" si="1"/>
        <v>1.4664600000000001</v>
      </c>
      <c r="F72" s="46">
        <f t="shared" si="1"/>
        <v>-0.21587999999999999</v>
      </c>
      <c r="G72" s="46">
        <f t="shared" si="1"/>
        <v>1.85724</v>
      </c>
      <c r="H72" s="46">
        <f t="shared" si="1"/>
        <v>0.52132999999999996</v>
      </c>
      <c r="I72" s="46">
        <f t="shared" si="1"/>
        <v>0.96838000000000002</v>
      </c>
      <c r="J72" s="46">
        <f t="shared" si="1"/>
        <v>1.0871200000000001</v>
      </c>
      <c r="K72" s="46">
        <f t="shared" si="1"/>
        <v>5.5879999999999999E-2</v>
      </c>
      <c r="L72" s="46">
        <f t="shared" si="1"/>
        <v>9.9099999999999994E-2</v>
      </c>
      <c r="M72" s="46">
        <f t="shared" si="1"/>
        <v>-0.29696</v>
      </c>
      <c r="N72" s="46">
        <f t="shared" si="1"/>
        <v>-0.59414</v>
      </c>
      <c r="O72" s="46">
        <f t="shared" si="1"/>
        <v>-0.14169999999999999</v>
      </c>
      <c r="P72" s="46">
        <f t="shared" si="1"/>
        <v>0.60921999999999998</v>
      </c>
      <c r="Q72" s="46">
        <f t="shared" si="1"/>
        <v>-0.49954999999999999</v>
      </c>
      <c r="R72" s="46">
        <f t="shared" si="1"/>
        <v>0.33899000000000001</v>
      </c>
      <c r="S72" s="46">
        <f t="shared" si="1"/>
        <v>0.30930999999999997</v>
      </c>
      <c r="T72" s="46">
        <f t="shared" si="1"/>
        <v>7.6700000000000004E-2</v>
      </c>
      <c r="U72" s="77" t="s">
        <v>76</v>
      </c>
    </row>
    <row r="73" spans="1:21" ht="12" customHeight="1" x14ac:dyDescent="0.25">
      <c r="A73" s="77" t="s">
        <v>77</v>
      </c>
      <c r="B73" s="46">
        <f t="shared" ref="B73:T73" si="2">ROUND(B13/B8*100-100,5)</f>
        <v>-1.1148100000000001</v>
      </c>
      <c r="C73" s="46">
        <f t="shared" si="2"/>
        <v>0.10070999999999999</v>
      </c>
      <c r="D73" s="46">
        <f t="shared" si="2"/>
        <v>1.5042899999999999</v>
      </c>
      <c r="E73" s="46">
        <f t="shared" si="2"/>
        <v>1.0791900000000001</v>
      </c>
      <c r="F73" s="46">
        <f t="shared" si="2"/>
        <v>-1.0827800000000001</v>
      </c>
      <c r="G73" s="46">
        <f t="shared" si="2"/>
        <v>1.17639</v>
      </c>
      <c r="H73" s="46">
        <f t="shared" si="2"/>
        <v>0.14557999999999999</v>
      </c>
      <c r="I73" s="46">
        <f t="shared" si="2"/>
        <v>0.76505000000000001</v>
      </c>
      <c r="J73" s="46">
        <f t="shared" si="2"/>
        <v>0.67208000000000001</v>
      </c>
      <c r="K73" s="46">
        <f t="shared" si="2"/>
        <v>-0.50744</v>
      </c>
      <c r="L73" s="46">
        <f t="shared" si="2"/>
        <v>-0.21501000000000001</v>
      </c>
      <c r="M73" s="46">
        <f t="shared" si="2"/>
        <v>-0.79</v>
      </c>
      <c r="N73" s="46">
        <f t="shared" si="2"/>
        <v>-0.56616999999999995</v>
      </c>
      <c r="O73" s="46">
        <f t="shared" si="2"/>
        <v>-0.45362000000000002</v>
      </c>
      <c r="P73" s="46">
        <f t="shared" si="2"/>
        <v>0.27249000000000001</v>
      </c>
      <c r="Q73" s="46">
        <f t="shared" si="2"/>
        <v>-0.81879000000000002</v>
      </c>
      <c r="R73" s="46">
        <f t="shared" si="2"/>
        <v>-0.12426</v>
      </c>
      <c r="S73" s="46">
        <f t="shared" si="2"/>
        <v>-0.20524000000000001</v>
      </c>
      <c r="T73" s="46">
        <f t="shared" si="2"/>
        <v>-0.12092</v>
      </c>
      <c r="U73" s="77" t="s">
        <v>77</v>
      </c>
    </row>
    <row r="74" spans="1:21" ht="12" customHeight="1" x14ac:dyDescent="0.25">
      <c r="A74" s="77" t="s">
        <v>78</v>
      </c>
      <c r="B74" s="46">
        <f t="shared" ref="B74:T74" si="3">ROUND(B14/B9*100-100,5)</f>
        <v>-1.23672</v>
      </c>
      <c r="C74" s="46">
        <f t="shared" si="3"/>
        <v>-7.3749999999999996E-2</v>
      </c>
      <c r="D74" s="46">
        <f t="shared" si="3"/>
        <v>1.2322299999999999</v>
      </c>
      <c r="E74" s="46">
        <f t="shared" si="3"/>
        <v>1.15324</v>
      </c>
      <c r="F74" s="46">
        <f t="shared" si="3"/>
        <v>-1.5631699999999999</v>
      </c>
      <c r="G74" s="46">
        <f t="shared" si="3"/>
        <v>0.41961999999999999</v>
      </c>
      <c r="H74" s="46">
        <f t="shared" si="3"/>
        <v>-7.5910000000000005E-2</v>
      </c>
      <c r="I74" s="46">
        <f t="shared" si="3"/>
        <v>0.30497000000000002</v>
      </c>
      <c r="J74" s="46">
        <f t="shared" si="3"/>
        <v>0.33560000000000001</v>
      </c>
      <c r="K74" s="46">
        <f t="shared" si="3"/>
        <v>-0.82747999999999999</v>
      </c>
      <c r="L74" s="46">
        <f t="shared" si="3"/>
        <v>-0.49131999999999998</v>
      </c>
      <c r="M74" s="46">
        <f t="shared" si="3"/>
        <v>-0.93437000000000003</v>
      </c>
      <c r="N74" s="46">
        <f t="shared" si="3"/>
        <v>-0.42810999999999999</v>
      </c>
      <c r="O74" s="46">
        <f t="shared" si="3"/>
        <v>-0.84497</v>
      </c>
      <c r="P74" s="46">
        <f t="shared" si="3"/>
        <v>3.5799999999999998E-3</v>
      </c>
      <c r="Q74" s="46">
        <f t="shared" si="3"/>
        <v>-0.7722</v>
      </c>
      <c r="R74" s="46">
        <f t="shared" si="3"/>
        <v>-0.35393999999999998</v>
      </c>
      <c r="S74" s="46">
        <f t="shared" si="3"/>
        <v>-0.46318999999999999</v>
      </c>
      <c r="T74" s="46">
        <f t="shared" si="3"/>
        <v>-0.18110000000000001</v>
      </c>
      <c r="U74" s="77" t="s">
        <v>78</v>
      </c>
    </row>
    <row r="75" spans="1:21" ht="10.050000000000001" customHeight="1" x14ac:dyDescent="0.25">
      <c r="A75" s="77"/>
      <c r="B75" s="46"/>
      <c r="C75" s="46"/>
      <c r="D75" s="46"/>
      <c r="E75" s="46"/>
      <c r="F75" s="46"/>
      <c r="G75" s="46"/>
      <c r="H75" s="46"/>
      <c r="I75" s="46"/>
      <c r="J75" s="46"/>
      <c r="K75" s="46"/>
      <c r="L75" s="46"/>
      <c r="M75" s="46"/>
      <c r="N75" s="46"/>
      <c r="O75" s="46"/>
      <c r="P75" s="46"/>
      <c r="Q75" s="46"/>
      <c r="R75" s="46"/>
      <c r="S75" s="46"/>
      <c r="T75" s="46"/>
      <c r="U75" s="77"/>
    </row>
    <row r="76" spans="1:21" ht="12" hidden="1" customHeight="1" outlineLevel="1" x14ac:dyDescent="0.25">
      <c r="A76" s="77" t="s">
        <v>79</v>
      </c>
      <c r="B76" s="46">
        <f t="shared" ref="B76:T76" si="4">ROUND(B16/B11*100-100,5)</f>
        <v>-1.0755999999999999</v>
      </c>
      <c r="C76" s="46">
        <f t="shared" si="4"/>
        <v>-8.1530000000000005E-2</v>
      </c>
      <c r="D76" s="46">
        <f t="shared" si="4"/>
        <v>1.09202</v>
      </c>
      <c r="E76" s="46">
        <f t="shared" si="4"/>
        <v>0.36005999999999999</v>
      </c>
      <c r="F76" s="46">
        <f t="shared" si="4"/>
        <v>-0.81491999999999998</v>
      </c>
      <c r="G76" s="46">
        <f t="shared" si="4"/>
        <v>0.38878000000000001</v>
      </c>
      <c r="H76" s="46">
        <f t="shared" si="4"/>
        <v>-0.41232000000000002</v>
      </c>
      <c r="I76" s="46">
        <f t="shared" si="4"/>
        <v>-0.93833999999999995</v>
      </c>
      <c r="J76" s="46">
        <f t="shared" si="4"/>
        <v>-2.6280000000000001E-2</v>
      </c>
      <c r="K76" s="46">
        <f t="shared" si="4"/>
        <v>-0.67895000000000005</v>
      </c>
      <c r="L76" s="46">
        <f t="shared" si="4"/>
        <v>-0.67117000000000004</v>
      </c>
      <c r="M76" s="46">
        <f t="shared" si="4"/>
        <v>-0.48257</v>
      </c>
      <c r="N76" s="46">
        <f t="shared" si="4"/>
        <v>5.4379999999999998E-2</v>
      </c>
      <c r="O76" s="46">
        <f t="shared" si="4"/>
        <v>-0.56491000000000002</v>
      </c>
      <c r="P76" s="46">
        <f t="shared" si="4"/>
        <v>-0.11505</v>
      </c>
      <c r="Q76" s="46">
        <f t="shared" si="4"/>
        <v>-0.31603999999999999</v>
      </c>
      <c r="R76" s="46">
        <f t="shared" si="4"/>
        <v>-0.36638999999999999</v>
      </c>
      <c r="S76" s="46">
        <f t="shared" si="4"/>
        <v>-0.46938000000000002</v>
      </c>
      <c r="T76" s="46">
        <f t="shared" si="4"/>
        <v>-0.19127</v>
      </c>
      <c r="U76" s="77" t="s">
        <v>79</v>
      </c>
    </row>
    <row r="77" spans="1:21" ht="12" hidden="1" customHeight="1" outlineLevel="1" x14ac:dyDescent="0.25">
      <c r="A77" s="77" t="s">
        <v>76</v>
      </c>
      <c r="B77" s="46">
        <f t="shared" ref="B77:T77" si="5">ROUND(B17/B12*100-100,5)</f>
        <v>-0.18304000000000001</v>
      </c>
      <c r="C77" s="46">
        <f t="shared" si="5"/>
        <v>0.69843</v>
      </c>
      <c r="D77" s="46">
        <f t="shared" si="5"/>
        <v>1.2551000000000001</v>
      </c>
      <c r="E77" s="46">
        <f t="shared" si="5"/>
        <v>0.55335999999999996</v>
      </c>
      <c r="F77" s="46">
        <f t="shared" si="5"/>
        <v>-0.42376999999999998</v>
      </c>
      <c r="G77" s="46">
        <f t="shared" si="5"/>
        <v>0.92810000000000004</v>
      </c>
      <c r="H77" s="46">
        <f t="shared" si="5"/>
        <v>0.11967999999999999</v>
      </c>
      <c r="I77" s="46">
        <f t="shared" si="5"/>
        <v>-0.49297000000000002</v>
      </c>
      <c r="J77" s="46">
        <f t="shared" si="5"/>
        <v>0.30682999999999999</v>
      </c>
      <c r="K77" s="46">
        <f t="shared" si="5"/>
        <v>-2.1250000000000002E-2</v>
      </c>
      <c r="L77" s="46">
        <f t="shared" si="5"/>
        <v>-7.8289999999999998E-2</v>
      </c>
      <c r="M77" s="46">
        <f t="shared" si="5"/>
        <v>0.30210999999999999</v>
      </c>
      <c r="N77" s="46">
        <f t="shared" si="5"/>
        <v>0.84196000000000004</v>
      </c>
      <c r="O77" s="46">
        <f t="shared" si="5"/>
        <v>0.10494000000000001</v>
      </c>
      <c r="P77" s="46">
        <f t="shared" si="5"/>
        <v>-0.12286999999999999</v>
      </c>
      <c r="Q77" s="46">
        <f t="shared" si="5"/>
        <v>0.80369000000000002</v>
      </c>
      <c r="R77" s="46">
        <f t="shared" si="5"/>
        <v>0.25950000000000001</v>
      </c>
      <c r="S77" s="46">
        <f t="shared" si="5"/>
        <v>0.17105999999999999</v>
      </c>
      <c r="T77" s="46">
        <f t="shared" si="5"/>
        <v>0.48063</v>
      </c>
      <c r="U77" s="77" t="s">
        <v>76</v>
      </c>
    </row>
    <row r="78" spans="1:21" ht="12" hidden="1" customHeight="1" outlineLevel="1" x14ac:dyDescent="0.25">
      <c r="A78" s="77" t="s">
        <v>77</v>
      </c>
      <c r="B78" s="46">
        <f t="shared" ref="B78:T78" si="6">ROUND(B18/B13*100-100,5)</f>
        <v>0.52224000000000004</v>
      </c>
      <c r="C78" s="46">
        <f t="shared" si="6"/>
        <v>1.1256999999999999</v>
      </c>
      <c r="D78" s="46">
        <f t="shared" si="6"/>
        <v>1.0773699999999999</v>
      </c>
      <c r="E78" s="46">
        <f t="shared" si="6"/>
        <v>0.66569999999999996</v>
      </c>
      <c r="F78" s="46">
        <f t="shared" si="6"/>
        <v>0.12573999999999999</v>
      </c>
      <c r="G78" s="46">
        <f t="shared" si="6"/>
        <v>0.95223999999999998</v>
      </c>
      <c r="H78" s="46">
        <f t="shared" si="6"/>
        <v>0.30830999999999997</v>
      </c>
      <c r="I78" s="46">
        <f t="shared" si="6"/>
        <v>-0.37470999999999999</v>
      </c>
      <c r="J78" s="46">
        <f t="shared" si="6"/>
        <v>0.59026000000000001</v>
      </c>
      <c r="K78" s="46">
        <f t="shared" si="6"/>
        <v>0.49556</v>
      </c>
      <c r="L78" s="46">
        <f t="shared" si="6"/>
        <v>0.33650999999999998</v>
      </c>
      <c r="M78" s="46">
        <f t="shared" si="6"/>
        <v>0.74528000000000005</v>
      </c>
      <c r="N78" s="46">
        <f t="shared" si="6"/>
        <v>0.85577000000000003</v>
      </c>
      <c r="O78" s="46">
        <f t="shared" si="6"/>
        <v>0.50885000000000002</v>
      </c>
      <c r="P78" s="46">
        <f t="shared" si="6"/>
        <v>0.16705</v>
      </c>
      <c r="Q78" s="46">
        <f t="shared" si="6"/>
        <v>1.2055</v>
      </c>
      <c r="R78" s="46">
        <f t="shared" si="6"/>
        <v>0.63915</v>
      </c>
      <c r="S78" s="46">
        <f t="shared" si="6"/>
        <v>0.61302000000000001</v>
      </c>
      <c r="T78" s="46">
        <f t="shared" si="6"/>
        <v>0.66256999999999999</v>
      </c>
      <c r="U78" s="77" t="s">
        <v>77</v>
      </c>
    </row>
    <row r="79" spans="1:21" ht="12" hidden="1" customHeight="1" outlineLevel="1" x14ac:dyDescent="0.25">
      <c r="A79" s="77" t="s">
        <v>78</v>
      </c>
      <c r="B79" s="46">
        <f t="shared" ref="B79:T79" si="7">ROUND(B19/B14*100-100,5)</f>
        <v>0.86475000000000002</v>
      </c>
      <c r="C79" s="46">
        <f t="shared" si="7"/>
        <v>1.2785</v>
      </c>
      <c r="D79" s="46">
        <f t="shared" si="7"/>
        <v>0.99256999999999995</v>
      </c>
      <c r="E79" s="46">
        <f t="shared" si="7"/>
        <v>0.15565999999999999</v>
      </c>
      <c r="F79" s="46">
        <f t="shared" si="7"/>
        <v>0.67757000000000001</v>
      </c>
      <c r="G79" s="46">
        <f t="shared" si="7"/>
        <v>1.0000500000000001</v>
      </c>
      <c r="H79" s="46">
        <f t="shared" si="7"/>
        <v>0.55723</v>
      </c>
      <c r="I79" s="46">
        <f t="shared" si="7"/>
        <v>-0.63656999999999997</v>
      </c>
      <c r="J79" s="46">
        <f t="shared" si="7"/>
        <v>1.12537</v>
      </c>
      <c r="K79" s="46">
        <f t="shared" si="7"/>
        <v>0.90624000000000005</v>
      </c>
      <c r="L79" s="46">
        <f t="shared" si="7"/>
        <v>0.80347999999999997</v>
      </c>
      <c r="M79" s="46">
        <f t="shared" si="7"/>
        <v>1.1696899999999999</v>
      </c>
      <c r="N79" s="46">
        <f t="shared" si="7"/>
        <v>0.51802999999999999</v>
      </c>
      <c r="O79" s="46">
        <f t="shared" si="7"/>
        <v>0.39956000000000003</v>
      </c>
      <c r="P79" s="46">
        <f t="shared" si="7"/>
        <v>0.57655999999999996</v>
      </c>
      <c r="Q79" s="46">
        <f t="shared" si="7"/>
        <v>1.4571099999999999</v>
      </c>
      <c r="R79" s="46">
        <f t="shared" si="7"/>
        <v>0.88068999999999997</v>
      </c>
      <c r="S79" s="46">
        <f t="shared" si="7"/>
        <v>0.95132000000000005</v>
      </c>
      <c r="T79" s="46">
        <f t="shared" si="7"/>
        <v>0.44819999999999999</v>
      </c>
      <c r="U79" s="77" t="s">
        <v>78</v>
      </c>
    </row>
    <row r="80" spans="1:21" ht="10.050000000000001" hidden="1" customHeight="1" outlineLevel="1" x14ac:dyDescent="0.25">
      <c r="A80" s="77"/>
      <c r="B80" s="46"/>
      <c r="C80" s="46"/>
      <c r="D80" s="46"/>
      <c r="E80" s="46"/>
      <c r="F80" s="46"/>
      <c r="G80" s="46"/>
      <c r="H80" s="46"/>
      <c r="I80" s="46"/>
      <c r="J80" s="46"/>
      <c r="K80" s="46"/>
      <c r="L80" s="46"/>
      <c r="M80" s="46"/>
      <c r="N80" s="46"/>
      <c r="O80" s="46"/>
      <c r="P80" s="46"/>
      <c r="Q80" s="46"/>
      <c r="R80" s="46"/>
      <c r="S80" s="46"/>
      <c r="T80" s="46"/>
      <c r="U80" s="77"/>
    </row>
    <row r="81" spans="1:21" ht="12" hidden="1" customHeight="1" outlineLevel="1" x14ac:dyDescent="0.25">
      <c r="A81" s="77" t="s">
        <v>80</v>
      </c>
      <c r="B81" s="46">
        <f t="shared" ref="B81:T81" si="8">ROUND(B21/B16*100-100,5)</f>
        <v>1.3432900000000001</v>
      </c>
      <c r="C81" s="46">
        <f t="shared" si="8"/>
        <v>1.7233400000000001</v>
      </c>
      <c r="D81" s="46">
        <f t="shared" si="8"/>
        <v>0.81296000000000002</v>
      </c>
      <c r="E81" s="46">
        <f t="shared" si="8"/>
        <v>0.3286</v>
      </c>
      <c r="F81" s="46">
        <f t="shared" si="8"/>
        <v>0.90510000000000002</v>
      </c>
      <c r="G81" s="46">
        <f t="shared" si="8"/>
        <v>1.4010100000000001</v>
      </c>
      <c r="H81" s="46">
        <f t="shared" si="8"/>
        <v>0.95296999999999998</v>
      </c>
      <c r="I81" s="46">
        <f t="shared" si="8"/>
        <v>-1.3518300000000001</v>
      </c>
      <c r="J81" s="46">
        <f t="shared" si="8"/>
        <v>1.53366</v>
      </c>
      <c r="K81" s="46">
        <f t="shared" si="8"/>
        <v>1.37188</v>
      </c>
      <c r="L81" s="46">
        <f t="shared" si="8"/>
        <v>1.0500700000000001</v>
      </c>
      <c r="M81" s="46">
        <f t="shared" si="8"/>
        <v>1.18668</v>
      </c>
      <c r="N81" s="46">
        <f t="shared" si="8"/>
        <v>0.33112999999999998</v>
      </c>
      <c r="O81" s="46">
        <f t="shared" si="8"/>
        <v>0.18676000000000001</v>
      </c>
      <c r="P81" s="46">
        <f t="shared" si="8"/>
        <v>0.99804999999999999</v>
      </c>
      <c r="Q81" s="46">
        <f t="shared" si="8"/>
        <v>1.01162</v>
      </c>
      <c r="R81" s="46">
        <f t="shared" si="8"/>
        <v>1.18713</v>
      </c>
      <c r="S81" s="46">
        <f t="shared" si="8"/>
        <v>1.3756999999999999</v>
      </c>
      <c r="T81" s="46">
        <f t="shared" si="8"/>
        <v>0.21268000000000001</v>
      </c>
      <c r="U81" s="77" t="s">
        <v>80</v>
      </c>
    </row>
    <row r="82" spans="1:21" ht="12" hidden="1" customHeight="1" outlineLevel="1" x14ac:dyDescent="0.25">
      <c r="A82" s="77" t="s">
        <v>76</v>
      </c>
      <c r="B82" s="46">
        <f t="shared" ref="B82:T82" si="9">ROUND(B22/B17*100-100,5)</f>
        <v>1.42299</v>
      </c>
      <c r="C82" s="46">
        <f t="shared" si="9"/>
        <v>1.72065</v>
      </c>
      <c r="D82" s="46">
        <f t="shared" si="9"/>
        <v>0.63170999999999999</v>
      </c>
      <c r="E82" s="46">
        <f t="shared" si="9"/>
        <v>0.25949</v>
      </c>
      <c r="F82" s="46">
        <f t="shared" si="9"/>
        <v>1.26129</v>
      </c>
      <c r="G82" s="46">
        <f t="shared" si="9"/>
        <v>1.16571</v>
      </c>
      <c r="H82" s="46">
        <f t="shared" si="9"/>
        <v>1.1818</v>
      </c>
      <c r="I82" s="46">
        <f t="shared" si="9"/>
        <v>-1.50495</v>
      </c>
      <c r="J82" s="46">
        <f t="shared" si="9"/>
        <v>1.6910499999999999</v>
      </c>
      <c r="K82" s="46">
        <f t="shared" si="9"/>
        <v>1.3957999999999999</v>
      </c>
      <c r="L82" s="46">
        <f t="shared" si="9"/>
        <v>1.1270100000000001</v>
      </c>
      <c r="M82" s="46">
        <f t="shared" si="9"/>
        <v>1.2003600000000001</v>
      </c>
      <c r="N82" s="46">
        <f t="shared" si="9"/>
        <v>0.20194000000000001</v>
      </c>
      <c r="O82" s="46">
        <f t="shared" si="9"/>
        <v>-0.16696</v>
      </c>
      <c r="P82" s="46">
        <f t="shared" si="9"/>
        <v>1.2190700000000001</v>
      </c>
      <c r="Q82" s="46">
        <f t="shared" si="9"/>
        <v>0.58560000000000001</v>
      </c>
      <c r="R82" s="46">
        <f t="shared" si="9"/>
        <v>1.2038199999999999</v>
      </c>
      <c r="S82" s="46">
        <f t="shared" si="9"/>
        <v>1.44425</v>
      </c>
      <c r="T82" s="46">
        <f t="shared" si="9"/>
        <v>-1.64E-3</v>
      </c>
      <c r="U82" s="77" t="s">
        <v>76</v>
      </c>
    </row>
    <row r="83" spans="1:21" ht="12" hidden="1" customHeight="1" outlineLevel="1" x14ac:dyDescent="0.25">
      <c r="A83" s="77" t="s">
        <v>77</v>
      </c>
      <c r="B83" s="46">
        <f t="shared" ref="B83:T83" si="10">ROUND(B23/B18*100-100,5)</f>
        <v>1.4791700000000001</v>
      </c>
      <c r="C83" s="46">
        <f t="shared" si="10"/>
        <v>1.8072699999999999</v>
      </c>
      <c r="D83" s="46">
        <f t="shared" si="10"/>
        <v>0.94591000000000003</v>
      </c>
      <c r="E83" s="46">
        <f t="shared" si="10"/>
        <v>-0.38585999999999998</v>
      </c>
      <c r="F83" s="46">
        <f t="shared" si="10"/>
        <v>1.7504500000000001</v>
      </c>
      <c r="G83" s="46">
        <f t="shared" si="10"/>
        <v>1.53017</v>
      </c>
      <c r="H83" s="46">
        <f t="shared" si="10"/>
        <v>1.4578100000000001</v>
      </c>
      <c r="I83" s="46">
        <f t="shared" si="10"/>
        <v>-1.5899799999999999</v>
      </c>
      <c r="J83" s="46">
        <f t="shared" si="10"/>
        <v>1.7855000000000001</v>
      </c>
      <c r="K83" s="46">
        <f t="shared" si="10"/>
        <v>1.3644400000000001</v>
      </c>
      <c r="L83" s="46">
        <f t="shared" si="10"/>
        <v>1.06517</v>
      </c>
      <c r="M83" s="46">
        <f t="shared" si="10"/>
        <v>1.18397</v>
      </c>
      <c r="N83" s="46">
        <f t="shared" si="10"/>
        <v>5.7799999999999997E-2</v>
      </c>
      <c r="O83" s="46">
        <f t="shared" si="10"/>
        <v>-0.78398000000000001</v>
      </c>
      <c r="P83" s="46">
        <f t="shared" si="10"/>
        <v>1.04338</v>
      </c>
      <c r="Q83" s="46">
        <f t="shared" si="10"/>
        <v>0.21365000000000001</v>
      </c>
      <c r="R83" s="46">
        <f t="shared" si="10"/>
        <v>1.21685</v>
      </c>
      <c r="S83" s="46">
        <f t="shared" si="10"/>
        <v>1.50769</v>
      </c>
      <c r="T83" s="46">
        <f t="shared" si="10"/>
        <v>-0.35443999999999998</v>
      </c>
      <c r="U83" s="77" t="s">
        <v>77</v>
      </c>
    </row>
    <row r="84" spans="1:21" ht="12" hidden="1" customHeight="1" outlineLevel="1" x14ac:dyDescent="0.25">
      <c r="A84" s="77" t="s">
        <v>78</v>
      </c>
      <c r="B84" s="46">
        <f t="shared" ref="B84:T84" si="11">ROUND(B24/B19*100-100,5)</f>
        <v>1.5165999999999999</v>
      </c>
      <c r="C84" s="46">
        <f t="shared" si="11"/>
        <v>1.8706799999999999</v>
      </c>
      <c r="D84" s="46">
        <f t="shared" si="11"/>
        <v>1.1835800000000001</v>
      </c>
      <c r="E84" s="46">
        <f t="shared" si="11"/>
        <v>-0.36291000000000001</v>
      </c>
      <c r="F84" s="46">
        <f t="shared" si="11"/>
        <v>1.67885</v>
      </c>
      <c r="G84" s="46">
        <f t="shared" si="11"/>
        <v>1.6564700000000001</v>
      </c>
      <c r="H84" s="46">
        <f t="shared" si="11"/>
        <v>1.5375300000000001</v>
      </c>
      <c r="I84" s="46">
        <f t="shared" si="11"/>
        <v>-1.3685099999999999</v>
      </c>
      <c r="J84" s="46">
        <f t="shared" si="11"/>
        <v>1.64116</v>
      </c>
      <c r="K84" s="46">
        <f t="shared" si="11"/>
        <v>1.3719699999999999</v>
      </c>
      <c r="L84" s="46">
        <f t="shared" si="11"/>
        <v>0.93052999999999997</v>
      </c>
      <c r="M84" s="46">
        <f t="shared" si="11"/>
        <v>0.86202999999999996</v>
      </c>
      <c r="N84" s="46">
        <f t="shared" si="11"/>
        <v>0.24937000000000001</v>
      </c>
      <c r="O84" s="46">
        <f t="shared" si="11"/>
        <v>-1.03992</v>
      </c>
      <c r="P84" s="46">
        <f t="shared" si="11"/>
        <v>0.76088</v>
      </c>
      <c r="Q84" s="46">
        <f t="shared" si="11"/>
        <v>-4.0489999999999998E-2</v>
      </c>
      <c r="R84" s="46">
        <f t="shared" si="11"/>
        <v>1.2226900000000001</v>
      </c>
      <c r="S84" s="46">
        <f t="shared" si="11"/>
        <v>1.5</v>
      </c>
      <c r="T84" s="46">
        <f t="shared" si="11"/>
        <v>-0.34606999999999999</v>
      </c>
      <c r="U84" s="77" t="s">
        <v>78</v>
      </c>
    </row>
    <row r="85" spans="1:21" ht="10.050000000000001" hidden="1" customHeight="1" outlineLevel="1" x14ac:dyDescent="0.25">
      <c r="A85" s="77"/>
      <c r="B85" s="46"/>
      <c r="C85" s="46"/>
      <c r="D85" s="46"/>
      <c r="E85" s="46"/>
      <c r="F85" s="46"/>
      <c r="G85" s="46"/>
      <c r="H85" s="46"/>
      <c r="I85" s="46"/>
      <c r="J85" s="46"/>
      <c r="K85" s="46"/>
      <c r="L85" s="46"/>
      <c r="M85" s="46"/>
      <c r="N85" s="46"/>
      <c r="O85" s="46"/>
      <c r="P85" s="46"/>
      <c r="Q85" s="46"/>
      <c r="R85" s="46"/>
      <c r="S85" s="46"/>
      <c r="T85" s="46"/>
      <c r="U85" s="77"/>
    </row>
    <row r="86" spans="1:21" ht="12" customHeight="1" collapsed="1" x14ac:dyDescent="0.25">
      <c r="A86" s="77" t="s">
        <v>81</v>
      </c>
      <c r="B86" s="46">
        <f t="shared" ref="B86:T86" si="12">ROUND(B26/B21*100-100,5)</f>
        <v>1.62127</v>
      </c>
      <c r="C86" s="46">
        <f t="shared" si="12"/>
        <v>1.7690699999999999</v>
      </c>
      <c r="D86" s="46">
        <f t="shared" si="12"/>
        <v>1.9506300000000001</v>
      </c>
      <c r="E86" s="46">
        <f t="shared" si="12"/>
        <v>0.14754999999999999</v>
      </c>
      <c r="F86" s="46">
        <f t="shared" si="12"/>
        <v>1.86879</v>
      </c>
      <c r="G86" s="46">
        <f t="shared" si="12"/>
        <v>1.72773</v>
      </c>
      <c r="H86" s="46">
        <f t="shared" si="12"/>
        <v>1.7099599999999999</v>
      </c>
      <c r="I86" s="46">
        <f t="shared" si="12"/>
        <v>-1.31559</v>
      </c>
      <c r="J86" s="46">
        <f t="shared" si="12"/>
        <v>1.63609</v>
      </c>
      <c r="K86" s="46">
        <f t="shared" si="12"/>
        <v>1.1757</v>
      </c>
      <c r="L86" s="46">
        <f t="shared" si="12"/>
        <v>1.00685</v>
      </c>
      <c r="M86" s="46">
        <f t="shared" si="12"/>
        <v>0.71623999999999999</v>
      </c>
      <c r="N86" s="46">
        <f t="shared" si="12"/>
        <v>0.75802000000000003</v>
      </c>
      <c r="O86" s="46">
        <f t="shared" si="12"/>
        <v>-0.59082000000000001</v>
      </c>
      <c r="P86" s="46">
        <f t="shared" si="12"/>
        <v>0.47858000000000001</v>
      </c>
      <c r="Q86" s="46">
        <f t="shared" si="12"/>
        <v>0.42454999999999998</v>
      </c>
      <c r="R86" s="46">
        <f t="shared" si="12"/>
        <v>1.2854000000000001</v>
      </c>
      <c r="S86" s="46">
        <f t="shared" si="12"/>
        <v>1.4575800000000001</v>
      </c>
      <c r="T86" s="46">
        <f t="shared" si="12"/>
        <v>9.0700000000000003E-2</v>
      </c>
      <c r="U86" s="77" t="s">
        <v>81</v>
      </c>
    </row>
    <row r="87" spans="1:21" ht="12" customHeight="1" x14ac:dyDescent="0.25">
      <c r="A87" s="77" t="s">
        <v>76</v>
      </c>
      <c r="B87" s="46">
        <f t="shared" ref="B87:T87" si="13">ROUND(B27/B22*100-100,5)</f>
        <v>1.4845299999999999</v>
      </c>
      <c r="C87" s="46">
        <f t="shared" si="13"/>
        <v>1.6488700000000001</v>
      </c>
      <c r="D87" s="46">
        <f t="shared" si="13"/>
        <v>2.2702800000000001</v>
      </c>
      <c r="E87" s="46">
        <f t="shared" si="13"/>
        <v>0.12411</v>
      </c>
      <c r="F87" s="46">
        <f t="shared" si="13"/>
        <v>1.5532900000000001</v>
      </c>
      <c r="G87" s="46">
        <f t="shared" si="13"/>
        <v>1.9110499999999999</v>
      </c>
      <c r="H87" s="46">
        <f t="shared" si="13"/>
        <v>1.2901899999999999</v>
      </c>
      <c r="I87" s="46">
        <f t="shared" si="13"/>
        <v>-0.9083</v>
      </c>
      <c r="J87" s="46">
        <f t="shared" si="13"/>
        <v>1.4496199999999999</v>
      </c>
      <c r="K87" s="46">
        <f t="shared" si="13"/>
        <v>1.00129</v>
      </c>
      <c r="L87" s="46">
        <f t="shared" si="13"/>
        <v>0.78242</v>
      </c>
      <c r="M87" s="46">
        <f t="shared" si="13"/>
        <v>0.29055999999999998</v>
      </c>
      <c r="N87" s="46">
        <f t="shared" si="13"/>
        <v>0.76395000000000002</v>
      </c>
      <c r="O87" s="46">
        <f t="shared" si="13"/>
        <v>-0.54937000000000002</v>
      </c>
      <c r="P87" s="46">
        <f t="shared" si="13"/>
        <v>0.58555999999999997</v>
      </c>
      <c r="Q87" s="46">
        <f t="shared" si="13"/>
        <v>8.695E-2</v>
      </c>
      <c r="R87" s="46">
        <f t="shared" si="13"/>
        <v>1.16055</v>
      </c>
      <c r="S87" s="46">
        <f t="shared" si="13"/>
        <v>1.2909200000000001</v>
      </c>
      <c r="T87" s="46">
        <f t="shared" si="13"/>
        <v>8.5239999999999996E-2</v>
      </c>
      <c r="U87" s="77" t="s">
        <v>76</v>
      </c>
    </row>
    <row r="88" spans="1:21" ht="12" customHeight="1" x14ac:dyDescent="0.25">
      <c r="A88" s="77" t="s">
        <v>77</v>
      </c>
      <c r="B88" s="46">
        <f t="shared" ref="B88:T88" si="14">ROUND(B28/B23*100-100,5)</f>
        <v>1.4056500000000001</v>
      </c>
      <c r="C88" s="46">
        <f t="shared" si="14"/>
        <v>1.6182099999999999</v>
      </c>
      <c r="D88" s="46">
        <f t="shared" si="14"/>
        <v>2.33168</v>
      </c>
      <c r="E88" s="46">
        <f t="shared" si="14"/>
        <v>0.22931000000000001</v>
      </c>
      <c r="F88" s="46">
        <f t="shared" si="14"/>
        <v>1.45983</v>
      </c>
      <c r="G88" s="46">
        <f t="shared" si="14"/>
        <v>1.8551500000000001</v>
      </c>
      <c r="H88" s="46">
        <f t="shared" si="14"/>
        <v>0.93208999999999997</v>
      </c>
      <c r="I88" s="46">
        <f t="shared" si="14"/>
        <v>-0.78885000000000005</v>
      </c>
      <c r="J88" s="46">
        <f t="shared" si="14"/>
        <v>1.3653599999999999</v>
      </c>
      <c r="K88" s="46">
        <f t="shared" si="14"/>
        <v>0.89278999999999997</v>
      </c>
      <c r="L88" s="46">
        <f t="shared" si="14"/>
        <v>0.64612999999999998</v>
      </c>
      <c r="M88" s="46">
        <f t="shared" si="14"/>
        <v>-0.27561000000000002</v>
      </c>
      <c r="N88" s="46">
        <f t="shared" si="14"/>
        <v>0.82479000000000002</v>
      </c>
      <c r="O88" s="46">
        <f t="shared" si="14"/>
        <v>-0.42963000000000001</v>
      </c>
      <c r="P88" s="46">
        <f t="shared" si="14"/>
        <v>0.59935000000000005</v>
      </c>
      <c r="Q88" s="46">
        <f t="shared" si="14"/>
        <v>-0.14648</v>
      </c>
      <c r="R88" s="46">
        <f t="shared" si="14"/>
        <v>1.07769</v>
      </c>
      <c r="S88" s="46">
        <f t="shared" si="14"/>
        <v>1.18079</v>
      </c>
      <c r="T88" s="46">
        <f t="shared" si="14"/>
        <v>0.11904000000000001</v>
      </c>
      <c r="U88" s="77" t="s">
        <v>77</v>
      </c>
    </row>
    <row r="89" spans="1:21" ht="12" customHeight="1" x14ac:dyDescent="0.25">
      <c r="A89" s="77" t="s">
        <v>78</v>
      </c>
      <c r="B89" s="46">
        <f t="shared" ref="B89:T89" si="15">ROUND(B29/B24*100-100,5)</f>
        <v>1.37795</v>
      </c>
      <c r="C89" s="46">
        <f t="shared" si="15"/>
        <v>1.5593399999999999</v>
      </c>
      <c r="D89" s="46">
        <f t="shared" si="15"/>
        <v>2.36402</v>
      </c>
      <c r="E89" s="46">
        <f t="shared" si="15"/>
        <v>0.37386999999999998</v>
      </c>
      <c r="F89" s="46">
        <f t="shared" si="15"/>
        <v>1.18872</v>
      </c>
      <c r="G89" s="46">
        <f t="shared" si="15"/>
        <v>1.9106000000000001</v>
      </c>
      <c r="H89" s="46">
        <f t="shared" si="15"/>
        <v>0.69655</v>
      </c>
      <c r="I89" s="46">
        <f t="shared" si="15"/>
        <v>-0.75558999999999998</v>
      </c>
      <c r="J89" s="46">
        <f t="shared" si="15"/>
        <v>1.39367</v>
      </c>
      <c r="K89" s="46">
        <f t="shared" si="15"/>
        <v>0.85114999999999996</v>
      </c>
      <c r="L89" s="46">
        <f t="shared" si="15"/>
        <v>0.78149000000000002</v>
      </c>
      <c r="M89" s="46">
        <f t="shared" si="15"/>
        <v>-0.37108000000000002</v>
      </c>
      <c r="N89" s="46">
        <f t="shared" si="15"/>
        <v>0.98909000000000002</v>
      </c>
      <c r="O89" s="46">
        <f t="shared" si="15"/>
        <v>-0.43717</v>
      </c>
      <c r="P89" s="46">
        <f t="shared" si="15"/>
        <v>0.68381999999999998</v>
      </c>
      <c r="Q89" s="46">
        <f t="shared" si="15"/>
        <v>-0.15770000000000001</v>
      </c>
      <c r="R89" s="46">
        <f t="shared" si="15"/>
        <v>1.0602100000000001</v>
      </c>
      <c r="S89" s="46">
        <f t="shared" si="15"/>
        <v>1.14209</v>
      </c>
      <c r="T89" s="46">
        <f t="shared" si="15"/>
        <v>0.20349</v>
      </c>
      <c r="U89" s="77" t="s">
        <v>78</v>
      </c>
    </row>
    <row r="90" spans="1:21" ht="12" customHeight="1" x14ac:dyDescent="0.25">
      <c r="A90" s="77"/>
      <c r="B90" s="46"/>
      <c r="C90" s="46"/>
      <c r="D90" s="46"/>
      <c r="E90" s="46"/>
      <c r="F90" s="46"/>
      <c r="G90" s="46"/>
      <c r="H90" s="46"/>
      <c r="I90" s="46"/>
      <c r="J90" s="46"/>
      <c r="K90" s="46"/>
      <c r="L90" s="46"/>
      <c r="M90" s="46"/>
      <c r="N90" s="46"/>
      <c r="O90" s="46"/>
      <c r="P90" s="46"/>
      <c r="Q90" s="46"/>
      <c r="R90" s="46"/>
      <c r="S90" s="46"/>
      <c r="T90" s="46"/>
      <c r="U90" s="77"/>
    </row>
    <row r="91" spans="1:21" ht="12" customHeight="1" x14ac:dyDescent="0.25">
      <c r="A91" s="77" t="s">
        <v>82</v>
      </c>
      <c r="B91" s="46">
        <f t="shared" ref="B91:T91" si="16">ROUND(B31/B26*100-100,5)</f>
        <v>1.3173999999999999</v>
      </c>
      <c r="C91" s="46">
        <f t="shared" si="16"/>
        <v>1.4632099999999999</v>
      </c>
      <c r="D91" s="46">
        <f t="shared" si="16"/>
        <v>2.3149299999999999</v>
      </c>
      <c r="E91" s="46">
        <f t="shared" si="16"/>
        <v>9.7879999999999995E-2</v>
      </c>
      <c r="F91" s="46">
        <f t="shared" si="16"/>
        <v>0.34620000000000001</v>
      </c>
      <c r="G91" s="46">
        <f t="shared" si="16"/>
        <v>1.53922</v>
      </c>
      <c r="H91" s="46">
        <f t="shared" si="16"/>
        <v>0.30963000000000002</v>
      </c>
      <c r="I91" s="46">
        <f t="shared" si="16"/>
        <v>0.28031</v>
      </c>
      <c r="J91" s="46">
        <f t="shared" si="16"/>
        <v>1.1010500000000001</v>
      </c>
      <c r="K91" s="46">
        <f t="shared" si="16"/>
        <v>0.80234000000000005</v>
      </c>
      <c r="L91" s="46">
        <f t="shared" si="16"/>
        <v>0.60290999999999995</v>
      </c>
      <c r="M91" s="46">
        <f t="shared" si="16"/>
        <v>-0.93845999999999996</v>
      </c>
      <c r="N91" s="46">
        <f t="shared" si="16"/>
        <v>0.83584999999999998</v>
      </c>
      <c r="O91" s="46">
        <f t="shared" si="16"/>
        <v>-0.38749</v>
      </c>
      <c r="P91" s="46">
        <f t="shared" si="16"/>
        <v>0.62502999999999997</v>
      </c>
      <c r="Q91" s="46">
        <f t="shared" si="16"/>
        <v>-0.37767000000000001</v>
      </c>
      <c r="R91" s="46">
        <f t="shared" si="16"/>
        <v>0.93194999999999995</v>
      </c>
      <c r="S91" s="46">
        <f t="shared" si="16"/>
        <v>0.98624000000000001</v>
      </c>
      <c r="T91" s="46">
        <f t="shared" si="16"/>
        <v>0.20071</v>
      </c>
      <c r="U91" s="77" t="s">
        <v>82</v>
      </c>
    </row>
    <row r="92" spans="1:21" ht="12" customHeight="1" x14ac:dyDescent="0.25">
      <c r="A92" s="77" t="s">
        <v>76</v>
      </c>
      <c r="B92" s="46">
        <f t="shared" ref="B92:T92" si="17">ROUND(B32/B27*100-100,5)</f>
        <v>1.2228399999999999</v>
      </c>
      <c r="C92" s="46">
        <f t="shared" si="17"/>
        <v>1.24336</v>
      </c>
      <c r="D92" s="46">
        <f t="shared" si="17"/>
        <v>1.9607600000000001</v>
      </c>
      <c r="E92" s="46">
        <f t="shared" si="17"/>
        <v>0.22</v>
      </c>
      <c r="F92" s="46">
        <f t="shared" si="17"/>
        <v>0.46684999999999999</v>
      </c>
      <c r="G92" s="46">
        <f t="shared" si="17"/>
        <v>1.33822</v>
      </c>
      <c r="H92" s="46">
        <f t="shared" si="17"/>
        <v>0.30243999999999999</v>
      </c>
      <c r="I92" s="46">
        <f t="shared" si="17"/>
        <v>-9.6240000000000006E-2</v>
      </c>
      <c r="J92" s="46">
        <f t="shared" si="17"/>
        <v>0.88580999999999999</v>
      </c>
      <c r="K92" s="46">
        <f t="shared" si="17"/>
        <v>0.69442999999999999</v>
      </c>
      <c r="L92" s="46">
        <f t="shared" si="17"/>
        <v>0.54074999999999995</v>
      </c>
      <c r="M92" s="46">
        <f t="shared" si="17"/>
        <v>-0.94820000000000004</v>
      </c>
      <c r="N92" s="46">
        <f t="shared" si="17"/>
        <v>0.68561000000000005</v>
      </c>
      <c r="O92" s="46">
        <f t="shared" si="17"/>
        <v>-0.59294999999999998</v>
      </c>
      <c r="P92" s="46">
        <f t="shared" si="17"/>
        <v>0.47963</v>
      </c>
      <c r="Q92" s="46">
        <f t="shared" si="17"/>
        <v>-0.56367</v>
      </c>
      <c r="R92" s="46">
        <f t="shared" si="17"/>
        <v>0.79185000000000005</v>
      </c>
      <c r="S92" s="46">
        <f t="shared" si="17"/>
        <v>0.85824999999999996</v>
      </c>
      <c r="T92" s="46">
        <f t="shared" si="17"/>
        <v>5.7239999999999999E-2</v>
      </c>
      <c r="U92" s="77" t="s">
        <v>76</v>
      </c>
    </row>
    <row r="93" spans="1:21" ht="12" customHeight="1" x14ac:dyDescent="0.25">
      <c r="A93" s="77" t="s">
        <v>77</v>
      </c>
      <c r="B93" s="46">
        <f t="shared" ref="B93:T93" si="18">ROUND(B33/B28*100-100,5)</f>
        <v>1.32572</v>
      </c>
      <c r="C93" s="46">
        <f t="shared" si="18"/>
        <v>1.0761499999999999</v>
      </c>
      <c r="D93" s="46">
        <f t="shared" si="18"/>
        <v>1.79149</v>
      </c>
      <c r="E93" s="46">
        <f t="shared" si="18"/>
        <v>-0.21623000000000001</v>
      </c>
      <c r="F93" s="46">
        <f t="shared" si="18"/>
        <v>5.4809999999999998E-2</v>
      </c>
      <c r="G93" s="46">
        <f t="shared" si="18"/>
        <v>1.17496</v>
      </c>
      <c r="H93" s="46">
        <f t="shared" si="18"/>
        <v>0.55188000000000004</v>
      </c>
      <c r="I93" s="46">
        <f t="shared" si="18"/>
        <v>-0.39184000000000002</v>
      </c>
      <c r="J93" s="46">
        <f t="shared" si="18"/>
        <v>0.91159999999999997</v>
      </c>
      <c r="K93" s="46">
        <f t="shared" si="18"/>
        <v>0.65656000000000003</v>
      </c>
      <c r="L93" s="46">
        <f t="shared" si="18"/>
        <v>0.54093000000000002</v>
      </c>
      <c r="M93" s="46">
        <f t="shared" si="18"/>
        <v>-0.46378999999999998</v>
      </c>
      <c r="N93" s="46">
        <f t="shared" si="18"/>
        <v>0.47144999999999998</v>
      </c>
      <c r="O93" s="46">
        <f t="shared" si="18"/>
        <v>-0.65758000000000005</v>
      </c>
      <c r="P93" s="46">
        <f t="shared" si="18"/>
        <v>0.44890999999999998</v>
      </c>
      <c r="Q93" s="46">
        <f t="shared" si="18"/>
        <v>-0.56537000000000004</v>
      </c>
      <c r="R93" s="46">
        <f t="shared" si="18"/>
        <v>0.75344999999999995</v>
      </c>
      <c r="S93" s="46">
        <f t="shared" si="18"/>
        <v>0.85451999999999995</v>
      </c>
      <c r="T93" s="46">
        <f t="shared" si="18"/>
        <v>-0.14380999999999999</v>
      </c>
      <c r="U93" s="77" t="s">
        <v>77</v>
      </c>
    </row>
    <row r="94" spans="1:21" ht="12" customHeight="1" x14ac:dyDescent="0.25">
      <c r="A94" s="77" t="s">
        <v>78</v>
      </c>
      <c r="B94" s="46">
        <f t="shared" ref="B94:T94" si="19">ROUND(B34/B29*100-100,5)</f>
        <v>1.24183</v>
      </c>
      <c r="C94" s="46">
        <f t="shared" si="19"/>
        <v>1.00543</v>
      </c>
      <c r="D94" s="46">
        <f t="shared" si="19"/>
        <v>1.67527</v>
      </c>
      <c r="E94" s="46">
        <f t="shared" si="19"/>
        <v>-0.53666000000000003</v>
      </c>
      <c r="F94" s="46">
        <f t="shared" si="19"/>
        <v>0.33588000000000001</v>
      </c>
      <c r="G94" s="46">
        <f t="shared" si="19"/>
        <v>1.13225</v>
      </c>
      <c r="H94" s="46">
        <f t="shared" si="19"/>
        <v>0.64892000000000005</v>
      </c>
      <c r="I94" s="46">
        <f t="shared" si="19"/>
        <v>-0.51249</v>
      </c>
      <c r="J94" s="46">
        <f t="shared" si="19"/>
        <v>0.77895999999999999</v>
      </c>
      <c r="K94" s="46">
        <f t="shared" si="19"/>
        <v>0.59660999999999997</v>
      </c>
      <c r="L94" s="46">
        <f t="shared" si="19"/>
        <v>0.26178000000000001</v>
      </c>
      <c r="M94" s="46">
        <f t="shared" si="19"/>
        <v>-0.63221000000000005</v>
      </c>
      <c r="N94" s="46">
        <f t="shared" si="19"/>
        <v>0.33772999999999997</v>
      </c>
      <c r="O94" s="46">
        <f t="shared" si="19"/>
        <v>-0.48655999999999999</v>
      </c>
      <c r="P94" s="46">
        <f t="shared" si="19"/>
        <v>0.23666999999999999</v>
      </c>
      <c r="Q94" s="46">
        <f t="shared" si="19"/>
        <v>-0.52642999999999995</v>
      </c>
      <c r="R94" s="46">
        <f t="shared" si="19"/>
        <v>0.67659999999999998</v>
      </c>
      <c r="S94" s="46">
        <f t="shared" si="19"/>
        <v>0.77968999999999999</v>
      </c>
      <c r="T94" s="46">
        <f t="shared" si="19"/>
        <v>-0.22575999999999999</v>
      </c>
      <c r="U94" s="77" t="s">
        <v>78</v>
      </c>
    </row>
    <row r="95" spans="1:21" ht="12" customHeight="1" x14ac:dyDescent="0.25">
      <c r="A95" s="77"/>
      <c r="B95" s="46"/>
      <c r="C95" s="46"/>
      <c r="D95" s="46"/>
      <c r="E95" s="46"/>
      <c r="F95" s="46"/>
      <c r="G95" s="46"/>
      <c r="H95" s="46"/>
      <c r="I95" s="46"/>
      <c r="J95" s="46"/>
      <c r="K95" s="46"/>
      <c r="L95" s="46"/>
      <c r="M95" s="46"/>
      <c r="N95" s="46"/>
      <c r="O95" s="46"/>
      <c r="P95" s="46"/>
      <c r="Q95" s="46"/>
      <c r="R95" s="46"/>
      <c r="S95" s="46"/>
      <c r="T95" s="46"/>
      <c r="U95" s="77"/>
    </row>
    <row r="96" spans="1:21" ht="12" customHeight="1" x14ac:dyDescent="0.25">
      <c r="A96" s="77" t="s">
        <v>88</v>
      </c>
      <c r="B96" s="46">
        <f t="shared" ref="B96:T96" si="20">ROUND(B36/B31*100-100,5)</f>
        <v>1.3138799999999999</v>
      </c>
      <c r="C96" s="46">
        <f t="shared" si="20"/>
        <v>1.1734599999999999</v>
      </c>
      <c r="D96" s="46">
        <f t="shared" si="20"/>
        <v>1.8973100000000001</v>
      </c>
      <c r="E96" s="46">
        <f t="shared" si="20"/>
        <v>1.7250000000000001E-2</v>
      </c>
      <c r="F96" s="46">
        <f t="shared" si="20"/>
        <v>0.41676000000000002</v>
      </c>
      <c r="G96" s="46">
        <f t="shared" si="20"/>
        <v>0.85282999999999998</v>
      </c>
      <c r="H96" s="46">
        <f t="shared" si="20"/>
        <v>1.05071</v>
      </c>
      <c r="I96" s="46">
        <f t="shared" si="20"/>
        <v>1.01779</v>
      </c>
      <c r="J96" s="46">
        <f t="shared" si="20"/>
        <v>0.88622000000000001</v>
      </c>
      <c r="K96" s="46">
        <f t="shared" si="20"/>
        <v>0.75558000000000003</v>
      </c>
      <c r="L96" s="46">
        <f t="shared" si="20"/>
        <v>0.79507000000000005</v>
      </c>
      <c r="M96" s="46">
        <f t="shared" si="20"/>
        <v>2.0049999999999998E-2</v>
      </c>
      <c r="N96" s="46">
        <f t="shared" si="20"/>
        <v>0.54490000000000005</v>
      </c>
      <c r="O96" s="46">
        <f t="shared" si="20"/>
        <v>-0.49876999999999999</v>
      </c>
      <c r="P96" s="46">
        <f t="shared" si="20"/>
        <v>0.59494999999999998</v>
      </c>
      <c r="Q96" s="46">
        <f t="shared" si="20"/>
        <v>-0.35694999999999999</v>
      </c>
      <c r="R96" s="46">
        <f t="shared" si="20"/>
        <v>0.89232</v>
      </c>
      <c r="S96" s="46">
        <f t="shared" si="20"/>
        <v>0.96348999999999996</v>
      </c>
      <c r="T96" s="46">
        <f t="shared" si="20"/>
        <v>0.16458999999999999</v>
      </c>
      <c r="U96" s="77" t="s">
        <v>88</v>
      </c>
    </row>
    <row r="97" spans="1:21" ht="12" customHeight="1" x14ac:dyDescent="0.25">
      <c r="A97" s="77" t="s">
        <v>76</v>
      </c>
      <c r="B97" s="46">
        <f t="shared" ref="B97:T97" si="21">ROUND(B37/B32*100-100,5)</f>
        <v>1.4714</v>
      </c>
      <c r="C97" s="46">
        <f t="shared" si="21"/>
        <v>1.27132</v>
      </c>
      <c r="D97" s="46">
        <f t="shared" si="21"/>
        <v>1.9906999999999999</v>
      </c>
      <c r="E97" s="46">
        <f t="shared" si="21"/>
        <v>-3.712E-2</v>
      </c>
      <c r="F97" s="46">
        <f t="shared" si="21"/>
        <v>0.21945000000000001</v>
      </c>
      <c r="G97" s="46">
        <f t="shared" si="21"/>
        <v>0.84103000000000006</v>
      </c>
      <c r="H97" s="46">
        <f t="shared" si="21"/>
        <v>1.2059299999999999</v>
      </c>
      <c r="I97" s="46">
        <f t="shared" si="21"/>
        <v>1.3250200000000001</v>
      </c>
      <c r="J97" s="46">
        <f t="shared" si="21"/>
        <v>1.0330299999999999</v>
      </c>
      <c r="K97" s="46">
        <f t="shared" si="21"/>
        <v>0.82081999999999999</v>
      </c>
      <c r="L97" s="46">
        <f t="shared" si="21"/>
        <v>0.92279</v>
      </c>
      <c r="M97" s="46">
        <f t="shared" si="21"/>
        <v>3.1539999999999999E-2</v>
      </c>
      <c r="N97" s="46">
        <f t="shared" si="21"/>
        <v>0.51912999999999998</v>
      </c>
      <c r="O97" s="46">
        <f t="shared" si="21"/>
        <v>-0.40109</v>
      </c>
      <c r="P97" s="46">
        <f t="shared" si="21"/>
        <v>0.76822999999999997</v>
      </c>
      <c r="Q97" s="46">
        <f t="shared" si="21"/>
        <v>-0.12706999999999999</v>
      </c>
      <c r="R97" s="46">
        <f t="shared" si="21"/>
        <v>0.99387000000000003</v>
      </c>
      <c r="S97" s="46">
        <f t="shared" si="21"/>
        <v>1.0701799999999999</v>
      </c>
      <c r="T97" s="46">
        <f t="shared" si="21"/>
        <v>0.24301</v>
      </c>
      <c r="U97" s="77" t="s">
        <v>76</v>
      </c>
    </row>
    <row r="98" spans="1:21" ht="12" customHeight="1" x14ac:dyDescent="0.25">
      <c r="A98" s="77" t="s">
        <v>77</v>
      </c>
      <c r="B98" s="46">
        <f t="shared" ref="B98:T98" si="22">ROUND(B38/B33*100-100,5)</f>
        <v>1.18336</v>
      </c>
      <c r="C98" s="46">
        <f t="shared" si="22"/>
        <v>1.1175600000000001</v>
      </c>
      <c r="D98" s="46">
        <f t="shared" si="22"/>
        <v>1.8649800000000001</v>
      </c>
      <c r="E98" s="46">
        <f t="shared" si="22"/>
        <v>0.29052</v>
      </c>
      <c r="F98" s="46">
        <f t="shared" si="22"/>
        <v>0.41399000000000002</v>
      </c>
      <c r="G98" s="46">
        <f t="shared" si="22"/>
        <v>0.76815999999999995</v>
      </c>
      <c r="H98" s="46">
        <f t="shared" si="22"/>
        <v>1.03043</v>
      </c>
      <c r="I98" s="46">
        <f t="shared" si="22"/>
        <v>0.88117999999999996</v>
      </c>
      <c r="J98" s="46">
        <f t="shared" si="22"/>
        <v>0.78103999999999996</v>
      </c>
      <c r="K98" s="46">
        <f t="shared" si="22"/>
        <v>0.84560999999999997</v>
      </c>
      <c r="L98" s="46">
        <f t="shared" si="22"/>
        <v>0.76</v>
      </c>
      <c r="M98" s="46">
        <f t="shared" si="22"/>
        <v>-0.23183000000000001</v>
      </c>
      <c r="N98" s="46">
        <f t="shared" si="22"/>
        <v>0.35037000000000001</v>
      </c>
      <c r="O98" s="46">
        <f t="shared" si="22"/>
        <v>-0.41221000000000002</v>
      </c>
      <c r="P98" s="46">
        <f t="shared" si="22"/>
        <v>0.68506</v>
      </c>
      <c r="Q98" s="46">
        <f t="shared" si="22"/>
        <v>-0.31669000000000003</v>
      </c>
      <c r="R98" s="46">
        <f t="shared" si="22"/>
        <v>0.86538999999999999</v>
      </c>
      <c r="S98" s="46">
        <f t="shared" si="22"/>
        <v>0.93454000000000004</v>
      </c>
      <c r="T98" s="46">
        <f t="shared" si="22"/>
        <v>0.15608</v>
      </c>
      <c r="U98" s="77" t="s">
        <v>77</v>
      </c>
    </row>
    <row r="99" spans="1:21" ht="12" customHeight="1" x14ac:dyDescent="0.25">
      <c r="A99" s="77" t="s">
        <v>78</v>
      </c>
      <c r="B99" s="46">
        <f t="shared" ref="B99:T99" si="23">ROUND(B39/B34*100-100,5)</f>
        <v>1.16873</v>
      </c>
      <c r="C99" s="46">
        <f t="shared" si="23"/>
        <v>1.0761099999999999</v>
      </c>
      <c r="D99" s="46">
        <f t="shared" si="23"/>
        <v>1.8086599999999999</v>
      </c>
      <c r="E99" s="46">
        <f t="shared" si="23"/>
        <v>6.0269999999999997E-2</v>
      </c>
      <c r="F99" s="46">
        <f t="shared" si="23"/>
        <v>4.2049999999999997E-2</v>
      </c>
      <c r="G99" s="46">
        <f t="shared" si="23"/>
        <v>0.50905</v>
      </c>
      <c r="H99" s="46">
        <f t="shared" si="23"/>
        <v>1.04152</v>
      </c>
      <c r="I99" s="46">
        <f t="shared" si="23"/>
        <v>0.66208</v>
      </c>
      <c r="J99" s="46">
        <f t="shared" si="23"/>
        <v>0.61870999999999998</v>
      </c>
      <c r="K99" s="46">
        <f t="shared" si="23"/>
        <v>0.69811000000000001</v>
      </c>
      <c r="L99" s="46">
        <f t="shared" si="23"/>
        <v>0.64892000000000005</v>
      </c>
      <c r="M99" s="46">
        <f t="shared" si="23"/>
        <v>-6.1960000000000001E-2</v>
      </c>
      <c r="N99" s="46">
        <f t="shared" si="23"/>
        <v>-3.4549999999999997E-2</v>
      </c>
      <c r="O99" s="46">
        <f t="shared" si="23"/>
        <v>-0.74887000000000004</v>
      </c>
      <c r="P99" s="46">
        <f t="shared" si="23"/>
        <v>0.53834000000000004</v>
      </c>
      <c r="Q99" s="46">
        <f t="shared" si="23"/>
        <v>-0.52122999999999997</v>
      </c>
      <c r="R99" s="46">
        <f t="shared" si="23"/>
        <v>0.74933000000000005</v>
      </c>
      <c r="S99" s="46">
        <f t="shared" si="23"/>
        <v>0.84514999999999996</v>
      </c>
      <c r="T99" s="46">
        <f t="shared" si="23"/>
        <v>-0.14032</v>
      </c>
      <c r="U99" s="77" t="s">
        <v>78</v>
      </c>
    </row>
    <row r="100" spans="1:21" ht="12" customHeight="1" x14ac:dyDescent="0.25">
      <c r="A100" s="77"/>
      <c r="B100" s="46"/>
      <c r="C100" s="46"/>
      <c r="D100" s="46"/>
      <c r="E100" s="46"/>
      <c r="F100" s="46"/>
      <c r="G100" s="46"/>
      <c r="H100" s="46"/>
      <c r="I100" s="46"/>
      <c r="J100" s="46"/>
      <c r="K100" s="46"/>
      <c r="L100" s="46"/>
      <c r="M100" s="46"/>
      <c r="N100" s="46"/>
      <c r="O100" s="46"/>
      <c r="P100" s="46"/>
      <c r="Q100" s="46"/>
      <c r="R100" s="46"/>
      <c r="S100" s="46"/>
      <c r="T100" s="46"/>
      <c r="U100" s="77"/>
    </row>
    <row r="101" spans="1:21" ht="12" customHeight="1" x14ac:dyDescent="0.25">
      <c r="A101" s="77" t="s">
        <v>89</v>
      </c>
      <c r="B101" s="46">
        <f t="shared" ref="B101:T101" si="24">ROUND(B41/B36*100-100,5)</f>
        <v>0.65920999999999996</v>
      </c>
      <c r="C101" s="46">
        <f t="shared" si="24"/>
        <v>1.23769</v>
      </c>
      <c r="D101" s="46">
        <f t="shared" si="24"/>
        <v>1.829</v>
      </c>
      <c r="E101" s="46">
        <f t="shared" si="24"/>
        <v>3.8809999999999997E-2</v>
      </c>
      <c r="F101" s="46">
        <f t="shared" si="24"/>
        <v>-1.66E-2</v>
      </c>
      <c r="G101" s="46">
        <f t="shared" si="24"/>
        <v>0.28756999999999999</v>
      </c>
      <c r="H101" s="46">
        <f t="shared" si="24"/>
        <v>0.81435000000000002</v>
      </c>
      <c r="I101" s="46">
        <f t="shared" si="24"/>
        <v>0.35286000000000001</v>
      </c>
      <c r="J101" s="46">
        <f t="shared" si="24"/>
        <v>0.57750999999999997</v>
      </c>
      <c r="K101" s="46">
        <f t="shared" si="24"/>
        <v>0.77883000000000002</v>
      </c>
      <c r="L101" s="46">
        <f t="shared" si="24"/>
        <v>0.64761999999999997</v>
      </c>
      <c r="M101" s="46">
        <f t="shared" si="24"/>
        <v>5.7259999999999998E-2</v>
      </c>
      <c r="N101" s="46">
        <f t="shared" si="24"/>
        <v>-0.38834000000000002</v>
      </c>
      <c r="O101" s="46">
        <f t="shared" si="24"/>
        <v>-0.38130999999999998</v>
      </c>
      <c r="P101" s="46">
        <f t="shared" si="24"/>
        <v>0.80866000000000005</v>
      </c>
      <c r="Q101" s="46">
        <f t="shared" si="24"/>
        <v>-0.11123</v>
      </c>
      <c r="R101" s="46">
        <f t="shared" si="24"/>
        <v>0.70233999999999996</v>
      </c>
      <c r="S101" s="46">
        <f t="shared" si="24"/>
        <v>0.78947999999999996</v>
      </c>
      <c r="T101" s="46">
        <f t="shared" si="24"/>
        <v>-0.16717000000000001</v>
      </c>
      <c r="U101" s="77" t="s">
        <v>89</v>
      </c>
    </row>
    <row r="102" spans="1:21" ht="12" customHeight="1" x14ac:dyDescent="0.25">
      <c r="A102" s="77" t="s">
        <v>76</v>
      </c>
      <c r="B102" s="46">
        <f t="shared" ref="B102:T102" si="25">ROUND(B42/B37*100-100,5)</f>
        <v>0.75856000000000001</v>
      </c>
      <c r="C102" s="46">
        <f t="shared" si="25"/>
        <v>1.41459</v>
      </c>
      <c r="D102" s="46">
        <f t="shared" si="25"/>
        <v>1.9960199999999999</v>
      </c>
      <c r="E102" s="46">
        <f t="shared" si="25"/>
        <v>9.6890000000000004E-2</v>
      </c>
      <c r="F102" s="46">
        <f t="shared" si="25"/>
        <v>0.18268000000000001</v>
      </c>
      <c r="G102" s="46">
        <f t="shared" si="25"/>
        <v>0.58704000000000001</v>
      </c>
      <c r="H102" s="46">
        <f t="shared" si="25"/>
        <v>0.99765999999999999</v>
      </c>
      <c r="I102" s="46">
        <f t="shared" si="25"/>
        <v>0.24883</v>
      </c>
      <c r="J102" s="46">
        <f t="shared" si="25"/>
        <v>0.70694000000000001</v>
      </c>
      <c r="K102" s="46">
        <f t="shared" si="25"/>
        <v>0.97648999999999997</v>
      </c>
      <c r="L102" s="46">
        <f t="shared" si="25"/>
        <v>0.86456999999999995</v>
      </c>
      <c r="M102" s="46">
        <f t="shared" si="25"/>
        <v>0.41504999999999997</v>
      </c>
      <c r="N102" s="46">
        <f t="shared" si="25"/>
        <v>-0.37383</v>
      </c>
      <c r="O102" s="46">
        <f t="shared" si="25"/>
        <v>-0.28284999999999999</v>
      </c>
      <c r="P102" s="46">
        <f t="shared" si="25"/>
        <v>0.85826999999999998</v>
      </c>
      <c r="Q102" s="46">
        <f t="shared" si="25"/>
        <v>-9.3240000000000003E-2</v>
      </c>
      <c r="R102" s="46">
        <f t="shared" si="25"/>
        <v>0.85053999999999996</v>
      </c>
      <c r="S102" s="46">
        <f t="shared" si="25"/>
        <v>0.95852999999999999</v>
      </c>
      <c r="T102" s="46">
        <f t="shared" si="25"/>
        <v>-0.14332</v>
      </c>
      <c r="U102" s="77" t="s">
        <v>76</v>
      </c>
    </row>
    <row r="103" spans="1:21" ht="12" customHeight="1" x14ac:dyDescent="0.25">
      <c r="A103" s="77" t="s">
        <v>77</v>
      </c>
      <c r="B103" s="46">
        <f t="shared" ref="B103:T103" si="26">ROUND(B43/B38*100-100,5)</f>
        <v>0.86838000000000004</v>
      </c>
      <c r="C103" s="46">
        <f t="shared" si="26"/>
        <v>1.6274200000000001</v>
      </c>
      <c r="D103" s="46">
        <f t="shared" si="26"/>
        <v>2.21949</v>
      </c>
      <c r="E103" s="46">
        <f t="shared" si="26"/>
        <v>8.7069999999999995E-2</v>
      </c>
      <c r="F103" s="46">
        <f t="shared" si="26"/>
        <v>0.12609999999999999</v>
      </c>
      <c r="G103" s="46">
        <f t="shared" si="26"/>
        <v>0.93362000000000001</v>
      </c>
      <c r="H103" s="46">
        <f t="shared" si="26"/>
        <v>1.0859300000000001</v>
      </c>
      <c r="I103" s="46">
        <f t="shared" si="26"/>
        <v>0.41421000000000002</v>
      </c>
      <c r="J103" s="46">
        <f t="shared" si="26"/>
        <v>0.96235999999999999</v>
      </c>
      <c r="K103" s="46">
        <f t="shared" si="26"/>
        <v>1.09307</v>
      </c>
      <c r="L103" s="46">
        <f t="shared" si="26"/>
        <v>1.0584100000000001</v>
      </c>
      <c r="M103" s="46">
        <f t="shared" si="26"/>
        <v>0.44177</v>
      </c>
      <c r="N103" s="46">
        <f t="shared" si="26"/>
        <v>-0.26645000000000002</v>
      </c>
      <c r="O103" s="46">
        <f t="shared" si="26"/>
        <v>-0.47849999999999998</v>
      </c>
      <c r="P103" s="46">
        <f t="shared" si="26"/>
        <v>1.00522</v>
      </c>
      <c r="Q103" s="46">
        <f t="shared" si="26"/>
        <v>2.6960000000000001E-2</v>
      </c>
      <c r="R103" s="46">
        <f t="shared" si="26"/>
        <v>0.99551999999999996</v>
      </c>
      <c r="S103" s="46">
        <f t="shared" si="26"/>
        <v>1.1166700000000001</v>
      </c>
      <c r="T103" s="46">
        <f t="shared" si="26"/>
        <v>-9.9860000000000004E-2</v>
      </c>
      <c r="U103" s="77" t="s">
        <v>77</v>
      </c>
    </row>
    <row r="104" spans="1:21" ht="12" customHeight="1" x14ac:dyDescent="0.25">
      <c r="A104" s="77" t="s">
        <v>78</v>
      </c>
      <c r="B104" s="46">
        <f t="shared" ref="B104:T104" si="27">ROUND(B44/B39*100-100,5)</f>
        <v>1.0616099999999999</v>
      </c>
      <c r="C104" s="46">
        <f t="shared" si="27"/>
        <v>1.75214</v>
      </c>
      <c r="D104" s="46">
        <f t="shared" si="27"/>
        <v>2.5179499999999999</v>
      </c>
      <c r="E104" s="46">
        <f t="shared" si="27"/>
        <v>0.55523999999999996</v>
      </c>
      <c r="F104" s="46">
        <f t="shared" si="27"/>
        <v>0.30991999999999997</v>
      </c>
      <c r="G104" s="46">
        <f t="shared" si="27"/>
        <v>1.29051</v>
      </c>
      <c r="H104" s="46">
        <f t="shared" si="27"/>
        <v>1.29409</v>
      </c>
      <c r="I104" s="46">
        <f t="shared" si="27"/>
        <v>0.51837999999999995</v>
      </c>
      <c r="J104" s="46">
        <f t="shared" si="27"/>
        <v>1.10375</v>
      </c>
      <c r="K104" s="46">
        <f t="shared" si="27"/>
        <v>1.3122</v>
      </c>
      <c r="L104" s="46">
        <f t="shared" si="27"/>
        <v>1.1196900000000001</v>
      </c>
      <c r="M104" s="46">
        <f t="shared" si="27"/>
        <v>0.44641999999999998</v>
      </c>
      <c r="N104" s="46">
        <f t="shared" si="27"/>
        <v>0.18004999999999999</v>
      </c>
      <c r="O104" s="46">
        <f t="shared" si="27"/>
        <v>-0.21579999999999999</v>
      </c>
      <c r="P104" s="46">
        <f t="shared" si="27"/>
        <v>1.3139000000000001</v>
      </c>
      <c r="Q104" s="46">
        <f t="shared" si="27"/>
        <v>0.14480000000000001</v>
      </c>
      <c r="R104" s="46">
        <f t="shared" si="27"/>
        <v>1.20163</v>
      </c>
      <c r="S104" s="46">
        <f t="shared" si="27"/>
        <v>1.29793</v>
      </c>
      <c r="T104" s="46">
        <f t="shared" si="27"/>
        <v>0.21742</v>
      </c>
      <c r="U104" s="77" t="s">
        <v>78</v>
      </c>
    </row>
    <row r="105" spans="1:21" ht="12" customHeight="1" x14ac:dyDescent="0.25">
      <c r="B105" s="46"/>
      <c r="C105" s="46"/>
      <c r="D105" s="46"/>
      <c r="E105" s="46"/>
      <c r="F105" s="46"/>
      <c r="G105" s="46"/>
      <c r="H105" s="46"/>
      <c r="I105" s="46"/>
      <c r="J105" s="46"/>
      <c r="K105" s="46"/>
      <c r="L105" s="46"/>
      <c r="M105" s="46"/>
      <c r="N105" s="46"/>
      <c r="O105" s="46"/>
      <c r="P105" s="46"/>
      <c r="Q105" s="46"/>
      <c r="R105" s="46"/>
      <c r="S105" s="46"/>
      <c r="T105" s="46"/>
    </row>
    <row r="106" spans="1:21" ht="12" customHeight="1" x14ac:dyDescent="0.25">
      <c r="A106" s="88" t="s">
        <v>91</v>
      </c>
      <c r="B106" s="46">
        <f t="shared" ref="B106:T106" si="28">ROUND(B46/B41*100-100,5)</f>
        <v>1.3509899999999999</v>
      </c>
      <c r="C106" s="46">
        <f t="shared" si="28"/>
        <v>1.7462200000000001</v>
      </c>
      <c r="D106" s="46">
        <f t="shared" si="28"/>
        <v>2.6493799999999998</v>
      </c>
      <c r="E106" s="46">
        <f t="shared" si="28"/>
        <v>1.1618599999999999</v>
      </c>
      <c r="F106" s="46">
        <f t="shared" si="28"/>
        <v>0.51448000000000005</v>
      </c>
      <c r="G106" s="46">
        <f t="shared" si="28"/>
        <v>2.1492300000000002</v>
      </c>
      <c r="H106" s="46">
        <f t="shared" si="28"/>
        <v>1.3440700000000001</v>
      </c>
      <c r="I106" s="46">
        <f t="shared" si="28"/>
        <v>0.17538999999999999</v>
      </c>
      <c r="J106" s="46">
        <f t="shared" si="28"/>
        <v>1.47967</v>
      </c>
      <c r="K106" s="46">
        <f t="shared" si="28"/>
        <v>1.0515600000000001</v>
      </c>
      <c r="L106" s="46">
        <f t="shared" si="28"/>
        <v>0.98565000000000003</v>
      </c>
      <c r="M106" s="46">
        <f t="shared" si="28"/>
        <v>0.85953000000000002</v>
      </c>
      <c r="N106" s="46">
        <f t="shared" si="28"/>
        <v>0.83077999999999996</v>
      </c>
      <c r="O106" s="46">
        <f t="shared" si="28"/>
        <v>-0.31045</v>
      </c>
      <c r="P106" s="46">
        <f t="shared" si="28"/>
        <v>1.39852</v>
      </c>
      <c r="Q106" s="46">
        <f t="shared" si="28"/>
        <v>-6.5290000000000001E-2</v>
      </c>
      <c r="R106" s="46">
        <f t="shared" si="28"/>
        <v>1.29156</v>
      </c>
      <c r="S106" s="46">
        <f t="shared" si="28"/>
        <v>1.35917</v>
      </c>
      <c r="T106" s="46">
        <f t="shared" si="28"/>
        <v>0.45517000000000002</v>
      </c>
      <c r="U106" s="88" t="s">
        <v>91</v>
      </c>
    </row>
    <row r="107" spans="1:21" ht="12" customHeight="1" x14ac:dyDescent="0.25">
      <c r="A107" s="88" t="s">
        <v>76</v>
      </c>
      <c r="B107" s="46">
        <f t="shared" ref="B107:T107" si="29">ROUND(B47/B42*100-100,5)</f>
        <v>1.23925</v>
      </c>
      <c r="C107" s="46">
        <f t="shared" si="29"/>
        <v>1.6524099999999999</v>
      </c>
      <c r="D107" s="46">
        <f t="shared" si="29"/>
        <v>2.7778999999999998</v>
      </c>
      <c r="E107" s="46">
        <f t="shared" si="29"/>
        <v>1.10429</v>
      </c>
      <c r="F107" s="46">
        <f t="shared" si="29"/>
        <v>0.85485</v>
      </c>
      <c r="G107" s="46">
        <f t="shared" si="29"/>
        <v>2.02556</v>
      </c>
      <c r="H107" s="46">
        <f t="shared" si="29"/>
        <v>1.2902</v>
      </c>
      <c r="I107" s="46">
        <f t="shared" si="29"/>
        <v>0.13003999999999999</v>
      </c>
      <c r="J107" s="46">
        <f t="shared" si="29"/>
        <v>1.33402</v>
      </c>
      <c r="K107" s="46">
        <f t="shared" si="29"/>
        <v>1.0251300000000001</v>
      </c>
      <c r="L107" s="46">
        <f t="shared" si="29"/>
        <v>0.82938000000000001</v>
      </c>
      <c r="M107" s="46">
        <f t="shared" si="29"/>
        <v>0.87758999999999998</v>
      </c>
      <c r="N107" s="46">
        <f t="shared" si="29"/>
        <v>0.82391999999999999</v>
      </c>
      <c r="O107" s="46">
        <f t="shared" si="29"/>
        <v>-0.13075999999999999</v>
      </c>
      <c r="P107" s="46">
        <f t="shared" si="29"/>
        <v>1.3913</v>
      </c>
      <c r="Q107" s="46">
        <f t="shared" si="29"/>
        <v>-8.0250000000000002E-2</v>
      </c>
      <c r="R107" s="46">
        <f t="shared" si="29"/>
        <v>1.236</v>
      </c>
      <c r="S107" s="46">
        <f t="shared" si="29"/>
        <v>1.28379</v>
      </c>
      <c r="T107" s="46">
        <f t="shared" si="29"/>
        <v>0.46518999999999999</v>
      </c>
      <c r="U107" s="88" t="s">
        <v>76</v>
      </c>
    </row>
    <row r="108" spans="1:21" ht="12" customHeight="1" x14ac:dyDescent="0.25">
      <c r="A108" s="88" t="s">
        <v>77</v>
      </c>
      <c r="B108" s="46">
        <f t="shared" ref="B108:T108" si="30">ROUND(B48/B43*100-100,5)</f>
        <v>1.1799599999999999</v>
      </c>
      <c r="C108" s="46">
        <f t="shared" si="30"/>
        <v>1.5208600000000001</v>
      </c>
      <c r="D108" s="46">
        <f t="shared" si="30"/>
        <v>2.7837000000000001</v>
      </c>
      <c r="E108" s="46">
        <f t="shared" si="30"/>
        <v>1.12287</v>
      </c>
      <c r="F108" s="46">
        <f t="shared" si="30"/>
        <v>1.1841600000000001</v>
      </c>
      <c r="G108" s="46">
        <f t="shared" si="30"/>
        <v>1.7660899999999999</v>
      </c>
      <c r="H108" s="46">
        <f t="shared" si="30"/>
        <v>1.3339399999999999</v>
      </c>
      <c r="I108" s="46">
        <f t="shared" si="30"/>
        <v>0.20805000000000001</v>
      </c>
      <c r="J108" s="46">
        <f t="shared" si="30"/>
        <v>1.24787</v>
      </c>
      <c r="K108" s="46">
        <f t="shared" si="30"/>
        <v>0.97804000000000002</v>
      </c>
      <c r="L108" s="46">
        <f t="shared" si="30"/>
        <v>0.73850000000000005</v>
      </c>
      <c r="M108" s="46">
        <f t="shared" si="30"/>
        <v>1.0763199999999999</v>
      </c>
      <c r="N108" s="46">
        <f t="shared" si="30"/>
        <v>0.77673000000000003</v>
      </c>
      <c r="O108" s="46">
        <f t="shared" si="30"/>
        <v>0.25285999999999997</v>
      </c>
      <c r="P108" s="46">
        <f t="shared" si="30"/>
        <v>1.38672</v>
      </c>
      <c r="Q108" s="46">
        <f t="shared" si="30"/>
        <v>-2.9E-4</v>
      </c>
      <c r="R108" s="46">
        <f t="shared" si="30"/>
        <v>1.1957800000000001</v>
      </c>
      <c r="S108" s="46">
        <f t="shared" si="30"/>
        <v>1.22157</v>
      </c>
      <c r="T108" s="46">
        <f t="shared" si="30"/>
        <v>0.54191999999999996</v>
      </c>
      <c r="U108" s="88" t="s">
        <v>77</v>
      </c>
    </row>
    <row r="109" spans="1:21" ht="12" customHeight="1" x14ac:dyDescent="0.25">
      <c r="A109" s="88" t="s">
        <v>78</v>
      </c>
      <c r="B109" s="46">
        <f t="shared" ref="B109:T109" si="31">ROUND(B49/B44*100-100,5)</f>
        <v>1.2988599999999999</v>
      </c>
      <c r="C109" s="46">
        <f t="shared" si="31"/>
        <v>1.6253</v>
      </c>
      <c r="D109" s="46">
        <f t="shared" si="31"/>
        <v>2.8515199999999998</v>
      </c>
      <c r="E109" s="46">
        <f t="shared" si="31"/>
        <v>1.4363900000000001</v>
      </c>
      <c r="F109" s="46">
        <f t="shared" si="31"/>
        <v>0.93398000000000003</v>
      </c>
      <c r="G109" s="46">
        <f t="shared" si="31"/>
        <v>1.7916700000000001</v>
      </c>
      <c r="H109" s="46">
        <f t="shared" si="31"/>
        <v>1.24455</v>
      </c>
      <c r="I109" s="46">
        <f t="shared" si="31"/>
        <v>0.38139000000000001</v>
      </c>
      <c r="J109" s="46">
        <f t="shared" si="31"/>
        <v>1.2795799999999999</v>
      </c>
      <c r="K109" s="46">
        <f t="shared" si="31"/>
        <v>1.0853699999999999</v>
      </c>
      <c r="L109" s="46">
        <f t="shared" si="31"/>
        <v>0.78378999999999999</v>
      </c>
      <c r="M109" s="46">
        <f t="shared" si="31"/>
        <v>1.2527699999999999</v>
      </c>
      <c r="N109" s="46">
        <f t="shared" si="31"/>
        <v>0.80622000000000005</v>
      </c>
      <c r="O109" s="46">
        <f t="shared" si="31"/>
        <v>0.42213000000000001</v>
      </c>
      <c r="P109" s="46">
        <f t="shared" si="31"/>
        <v>1.50871</v>
      </c>
      <c r="Q109" s="46">
        <f t="shared" si="31"/>
        <v>0.24729000000000001</v>
      </c>
      <c r="R109" s="46">
        <f t="shared" si="31"/>
        <v>1.28152</v>
      </c>
      <c r="S109" s="46">
        <f t="shared" si="31"/>
        <v>1.2944100000000001</v>
      </c>
      <c r="T109" s="46">
        <f t="shared" si="31"/>
        <v>0.70494000000000001</v>
      </c>
      <c r="U109" s="88" t="s">
        <v>78</v>
      </c>
    </row>
    <row r="110" spans="1:21" ht="12" customHeight="1" x14ac:dyDescent="0.25">
      <c r="B110" s="46"/>
      <c r="C110" s="46"/>
      <c r="D110" s="46"/>
      <c r="E110" s="46"/>
      <c r="F110" s="46"/>
      <c r="G110" s="46"/>
      <c r="H110" s="46"/>
      <c r="I110" s="46"/>
      <c r="J110" s="46"/>
      <c r="K110" s="46"/>
      <c r="L110" s="46"/>
      <c r="M110" s="46"/>
      <c r="N110" s="46"/>
      <c r="O110" s="46"/>
      <c r="P110" s="46"/>
      <c r="Q110" s="46"/>
      <c r="R110" s="46"/>
      <c r="S110" s="46"/>
      <c r="T110" s="46"/>
    </row>
    <row r="111" spans="1:21" ht="12" customHeight="1" x14ac:dyDescent="0.25">
      <c r="A111" s="90" t="s">
        <v>96</v>
      </c>
      <c r="B111" s="46">
        <f t="shared" ref="B111:T111" si="32">ROUND(B51/B46*100-100,5)</f>
        <v>1.43859</v>
      </c>
      <c r="C111" s="46">
        <f t="shared" si="32"/>
        <v>1.68092</v>
      </c>
      <c r="D111" s="46">
        <f t="shared" si="32"/>
        <v>3.2050800000000002</v>
      </c>
      <c r="E111" s="46">
        <f t="shared" si="32"/>
        <v>1.39933</v>
      </c>
      <c r="F111" s="46">
        <f t="shared" si="32"/>
        <v>1.4512700000000001</v>
      </c>
      <c r="G111" s="46">
        <f t="shared" si="32"/>
        <v>1.60562</v>
      </c>
      <c r="H111" s="46">
        <f t="shared" si="32"/>
        <v>1.7077100000000001</v>
      </c>
      <c r="I111" s="46">
        <f t="shared" si="32"/>
        <v>1.00265</v>
      </c>
      <c r="J111" s="46">
        <f t="shared" si="32"/>
        <v>1.11958</v>
      </c>
      <c r="K111" s="46">
        <f t="shared" si="32"/>
        <v>1.1244000000000001</v>
      </c>
      <c r="L111" s="46">
        <f t="shared" si="32"/>
        <v>0.81105000000000005</v>
      </c>
      <c r="M111" s="46">
        <f t="shared" si="32"/>
        <v>1.0113300000000001</v>
      </c>
      <c r="N111" s="46">
        <f t="shared" si="32"/>
        <v>0.99968000000000001</v>
      </c>
      <c r="O111" s="46">
        <f t="shared" si="32"/>
        <v>0.49726999999999999</v>
      </c>
      <c r="P111" s="46">
        <f t="shared" si="32"/>
        <v>1.6541600000000001</v>
      </c>
      <c r="Q111" s="46">
        <f t="shared" si="32"/>
        <v>0.51978000000000002</v>
      </c>
      <c r="R111" s="46">
        <f t="shared" si="32"/>
        <v>1.3863799999999999</v>
      </c>
      <c r="S111" s="46">
        <f t="shared" si="32"/>
        <v>1.36941</v>
      </c>
      <c r="T111" s="46">
        <f t="shared" si="32"/>
        <v>0.90398999999999996</v>
      </c>
      <c r="U111" s="90" t="s">
        <v>96</v>
      </c>
    </row>
    <row r="112" spans="1:21" ht="12" customHeight="1" x14ac:dyDescent="0.25">
      <c r="A112" s="90" t="s">
        <v>76</v>
      </c>
      <c r="B112" s="46">
        <f t="shared" ref="B112:T112" si="33">ROUND(B52/B47*100-100,5)</f>
        <v>1.4466699999999999</v>
      </c>
      <c r="C112" s="46">
        <f t="shared" si="33"/>
        <v>1.6188899999999999</v>
      </c>
      <c r="D112" s="46">
        <f t="shared" si="33"/>
        <v>3.13855</v>
      </c>
      <c r="E112" s="46">
        <f t="shared" si="33"/>
        <v>1.36191</v>
      </c>
      <c r="F112" s="46">
        <f t="shared" si="33"/>
        <v>1.2886500000000001</v>
      </c>
      <c r="G112" s="46">
        <f t="shared" si="33"/>
        <v>1.6026199999999999</v>
      </c>
      <c r="H112" s="46">
        <f t="shared" si="33"/>
        <v>1.7307699999999999</v>
      </c>
      <c r="I112" s="46">
        <f t="shared" si="33"/>
        <v>1.0490699999999999</v>
      </c>
      <c r="J112" s="46">
        <f t="shared" si="33"/>
        <v>1.1171899999999999</v>
      </c>
      <c r="K112" s="46">
        <f t="shared" si="33"/>
        <v>1.1206</v>
      </c>
      <c r="L112" s="46">
        <f t="shared" si="33"/>
        <v>0.75446000000000002</v>
      </c>
      <c r="M112" s="46">
        <f t="shared" si="33"/>
        <v>0.80694999999999995</v>
      </c>
      <c r="N112" s="46">
        <f t="shared" si="33"/>
        <v>0.99102999999999997</v>
      </c>
      <c r="O112" s="46">
        <f t="shared" si="33"/>
        <v>0.28602</v>
      </c>
      <c r="P112" s="46">
        <f t="shared" si="33"/>
        <v>1.57978</v>
      </c>
      <c r="Q112" s="46">
        <f t="shared" si="33"/>
        <v>0.44622000000000001</v>
      </c>
      <c r="R112" s="46">
        <f t="shared" si="33"/>
        <v>1.3586100000000001</v>
      </c>
      <c r="S112" s="46">
        <f t="shared" si="33"/>
        <v>1.3480099999999999</v>
      </c>
      <c r="T112" s="46">
        <f t="shared" si="33"/>
        <v>0.85187000000000002</v>
      </c>
      <c r="U112" s="90" t="s">
        <v>76</v>
      </c>
    </row>
    <row r="113" spans="1:21" ht="12" customHeight="1" x14ac:dyDescent="0.25">
      <c r="A113" s="90" t="s">
        <v>77</v>
      </c>
      <c r="B113" s="46">
        <f t="shared" ref="B113:T113" si="34">ROUND(B53/B48*100-100,5)</f>
        <v>1.46526</v>
      </c>
      <c r="C113" s="46">
        <f t="shared" si="34"/>
        <v>1.63717</v>
      </c>
      <c r="D113" s="46">
        <f t="shared" si="34"/>
        <v>3.0934300000000001</v>
      </c>
      <c r="E113" s="46">
        <f t="shared" si="34"/>
        <v>1.34026</v>
      </c>
      <c r="F113" s="46">
        <f t="shared" si="34"/>
        <v>1.01583</v>
      </c>
      <c r="G113" s="46">
        <f t="shared" si="34"/>
        <v>1.69031</v>
      </c>
      <c r="H113" s="46">
        <f t="shared" si="34"/>
        <v>1.9000900000000001</v>
      </c>
      <c r="I113" s="46">
        <f t="shared" si="34"/>
        <v>0.94882999999999995</v>
      </c>
      <c r="J113" s="46">
        <f t="shared" si="34"/>
        <v>1.1559999999999999</v>
      </c>
      <c r="K113" s="46">
        <f t="shared" si="34"/>
        <v>1.2253799999999999</v>
      </c>
      <c r="L113" s="46">
        <f t="shared" si="34"/>
        <v>0.89714000000000005</v>
      </c>
      <c r="M113" s="46">
        <f t="shared" si="34"/>
        <v>0.62858000000000003</v>
      </c>
      <c r="N113" s="46">
        <f t="shared" si="34"/>
        <v>1.0104</v>
      </c>
      <c r="O113" s="46">
        <f t="shared" si="34"/>
        <v>2.4850000000000001E-2</v>
      </c>
      <c r="P113" s="46">
        <f t="shared" si="34"/>
        <v>1.5886899999999999</v>
      </c>
      <c r="Q113" s="46">
        <f t="shared" si="34"/>
        <v>0.43708999999999998</v>
      </c>
      <c r="R113" s="46">
        <f t="shared" si="34"/>
        <v>1.39836</v>
      </c>
      <c r="S113" s="46">
        <f t="shared" si="34"/>
        <v>1.4080299999999999</v>
      </c>
      <c r="T113" s="46">
        <f t="shared" si="34"/>
        <v>0.79557</v>
      </c>
      <c r="U113" s="90" t="s">
        <v>77</v>
      </c>
    </row>
    <row r="114" spans="1:21" ht="12" customHeight="1" x14ac:dyDescent="0.25">
      <c r="A114" s="90" t="s">
        <v>78</v>
      </c>
      <c r="B114" s="46">
        <f t="shared" ref="B114:T114" si="35">ROUND(B54/B49*100-100,5)</f>
        <v>1.41384</v>
      </c>
      <c r="C114" s="46">
        <f t="shared" si="35"/>
        <v>1.58426</v>
      </c>
      <c r="D114" s="46">
        <f t="shared" si="35"/>
        <v>2.9147799999999999</v>
      </c>
      <c r="E114" s="46">
        <f t="shared" si="35"/>
        <v>1.1268400000000001</v>
      </c>
      <c r="F114" s="46">
        <f t="shared" si="35"/>
        <v>0.98397999999999997</v>
      </c>
      <c r="G114" s="46">
        <f t="shared" si="35"/>
        <v>1.6082099999999999</v>
      </c>
      <c r="H114" s="46">
        <f t="shared" si="35"/>
        <v>1.8916200000000001</v>
      </c>
      <c r="I114" s="46">
        <f t="shared" si="35"/>
        <v>1.04078</v>
      </c>
      <c r="J114" s="46">
        <f t="shared" si="35"/>
        <v>1.1777500000000001</v>
      </c>
      <c r="K114" s="46">
        <f t="shared" si="35"/>
        <v>1.2416199999999999</v>
      </c>
      <c r="L114" s="46">
        <f t="shared" si="35"/>
        <v>0.84909999999999997</v>
      </c>
      <c r="M114" s="46">
        <f t="shared" si="35"/>
        <v>0.59087000000000001</v>
      </c>
      <c r="N114" s="46">
        <f t="shared" si="35"/>
        <v>1.0757000000000001</v>
      </c>
      <c r="O114" s="46">
        <f t="shared" si="35"/>
        <v>-8.3989999999999995E-2</v>
      </c>
      <c r="P114" s="46">
        <f t="shared" si="35"/>
        <v>1.4490499999999999</v>
      </c>
      <c r="Q114" s="46">
        <f t="shared" si="35"/>
        <v>6.7309999999999995E-2</v>
      </c>
      <c r="R114" s="46">
        <f t="shared" si="35"/>
        <v>1.3582799999999999</v>
      </c>
      <c r="S114" s="46">
        <f t="shared" si="35"/>
        <v>1.38252</v>
      </c>
      <c r="T114" s="46">
        <f t="shared" si="35"/>
        <v>0.70599999999999996</v>
      </c>
      <c r="U114" s="90" t="s">
        <v>78</v>
      </c>
    </row>
    <row r="115" spans="1:21" ht="12" customHeight="1" x14ac:dyDescent="0.25"/>
    <row r="116" spans="1:21" ht="12" customHeight="1" x14ac:dyDescent="0.25">
      <c r="A116" s="91" t="s">
        <v>99</v>
      </c>
      <c r="B116" s="46">
        <f t="shared" ref="B116:T116" si="36">ROUND(B56/B51*100-100,5)</f>
        <v>1.4910600000000001</v>
      </c>
      <c r="C116" s="46">
        <f t="shared" si="36"/>
        <v>1.7682</v>
      </c>
      <c r="D116" s="46">
        <f t="shared" si="36"/>
        <v>3.23346</v>
      </c>
      <c r="E116" s="46">
        <f t="shared" si="36"/>
        <v>1.3401000000000001</v>
      </c>
      <c r="F116" s="46">
        <f t="shared" si="36"/>
        <v>2.1700699999999999</v>
      </c>
      <c r="G116" s="46">
        <f t="shared" si="36"/>
        <v>1.5121</v>
      </c>
      <c r="H116" s="46">
        <f t="shared" si="36"/>
        <v>1.6582600000000001</v>
      </c>
      <c r="I116" s="46">
        <f t="shared" si="36"/>
        <v>1.4068700000000001</v>
      </c>
      <c r="J116" s="46">
        <f t="shared" si="36"/>
        <v>1.5058499999999999</v>
      </c>
      <c r="K116" s="46">
        <f t="shared" si="36"/>
        <v>1.4591000000000001</v>
      </c>
      <c r="L116" s="46">
        <f t="shared" si="36"/>
        <v>1.00373</v>
      </c>
      <c r="M116" s="46">
        <f t="shared" si="36"/>
        <v>0.37314000000000003</v>
      </c>
      <c r="N116" s="46">
        <f t="shared" si="36"/>
        <v>1.21305</v>
      </c>
      <c r="O116" s="46">
        <f t="shared" si="36"/>
        <v>0.12161</v>
      </c>
      <c r="P116" s="46">
        <f t="shared" si="36"/>
        <v>1.62252</v>
      </c>
      <c r="Q116" s="46">
        <f t="shared" si="36"/>
        <v>0.37655</v>
      </c>
      <c r="R116" s="46">
        <f t="shared" si="36"/>
        <v>1.52291</v>
      </c>
      <c r="S116" s="46">
        <f t="shared" si="36"/>
        <v>1.5279</v>
      </c>
      <c r="T116" s="46">
        <f t="shared" si="36"/>
        <v>0.92881000000000002</v>
      </c>
      <c r="U116" s="91" t="s">
        <v>99</v>
      </c>
    </row>
    <row r="117" spans="1:21" ht="12" customHeight="1" x14ac:dyDescent="0.25">
      <c r="A117" s="91" t="s">
        <v>76</v>
      </c>
      <c r="B117" s="46">
        <f t="shared" ref="B117:T117" si="37">ROUND(B57/B52*100-100,5)</f>
        <v>1.4196299999999999</v>
      </c>
      <c r="C117" s="46">
        <f t="shared" si="37"/>
        <v>1.7413000000000001</v>
      </c>
      <c r="D117" s="46">
        <f t="shared" si="37"/>
        <v>3.0490900000000001</v>
      </c>
      <c r="E117" s="46">
        <f t="shared" si="37"/>
        <v>1.00237</v>
      </c>
      <c r="F117" s="46">
        <f t="shared" si="37"/>
        <v>2.0672700000000002</v>
      </c>
      <c r="G117" s="46">
        <f t="shared" si="37"/>
        <v>1.54478</v>
      </c>
      <c r="H117" s="46">
        <f t="shared" si="37"/>
        <v>1.5949599999999999</v>
      </c>
      <c r="I117" s="46">
        <f t="shared" si="37"/>
        <v>0.91832999999999998</v>
      </c>
      <c r="J117" s="46">
        <f t="shared" si="37"/>
        <v>1.4143399999999999</v>
      </c>
      <c r="K117" s="46">
        <f t="shared" si="37"/>
        <v>1.3584700000000001</v>
      </c>
      <c r="L117" s="46">
        <f t="shared" si="37"/>
        <v>0.87609999999999999</v>
      </c>
      <c r="M117" s="46">
        <f t="shared" si="37"/>
        <v>0.38650000000000001</v>
      </c>
      <c r="N117" s="46">
        <f t="shared" si="37"/>
        <v>0.85307999999999995</v>
      </c>
      <c r="O117" s="46">
        <f t="shared" si="37"/>
        <v>-0.10070999999999999</v>
      </c>
      <c r="P117" s="46">
        <f t="shared" si="37"/>
        <v>1.47628</v>
      </c>
      <c r="Q117" s="46">
        <f t="shared" si="37"/>
        <v>0.22370000000000001</v>
      </c>
      <c r="R117" s="46">
        <f t="shared" si="37"/>
        <v>1.4128499999999999</v>
      </c>
      <c r="S117" s="46">
        <f t="shared" si="37"/>
        <v>1.4552400000000001</v>
      </c>
      <c r="T117" s="46">
        <f t="shared" si="37"/>
        <v>0.61787999999999998</v>
      </c>
      <c r="U117" s="91" t="s">
        <v>76</v>
      </c>
    </row>
    <row r="118" spans="1:21" ht="12" customHeight="1" x14ac:dyDescent="0.25">
      <c r="A118" s="91" t="s">
        <v>77</v>
      </c>
      <c r="B118" s="46">
        <f t="shared" ref="B118:T118" si="38">ROUND(B58/B53*100-100,5)</f>
        <v>1.3102</v>
      </c>
      <c r="C118" s="46">
        <f t="shared" si="38"/>
        <v>1.5776600000000001</v>
      </c>
      <c r="D118" s="46">
        <f t="shared" si="38"/>
        <v>3.03064</v>
      </c>
      <c r="E118" s="46">
        <f t="shared" si="38"/>
        <v>0.81167</v>
      </c>
      <c r="F118" s="46">
        <f t="shared" si="38"/>
        <v>2.16275</v>
      </c>
      <c r="G118" s="46">
        <f t="shared" si="38"/>
        <v>1.5681099999999999</v>
      </c>
      <c r="H118" s="46">
        <f t="shared" si="38"/>
        <v>1.4439200000000001</v>
      </c>
      <c r="I118" s="46">
        <f t="shared" si="38"/>
        <v>0.73568999999999996</v>
      </c>
      <c r="J118" s="46">
        <f t="shared" si="38"/>
        <v>1.23075</v>
      </c>
      <c r="K118" s="46">
        <f t="shared" si="38"/>
        <v>1.2432700000000001</v>
      </c>
      <c r="L118" s="46">
        <f t="shared" si="38"/>
        <v>0.80769000000000002</v>
      </c>
      <c r="M118" s="46">
        <f t="shared" si="38"/>
        <v>0.48264000000000001</v>
      </c>
      <c r="N118" s="46">
        <f t="shared" si="38"/>
        <v>0.82538999999999996</v>
      </c>
      <c r="O118" s="46">
        <f t="shared" si="38"/>
        <v>-0.10292</v>
      </c>
      <c r="P118" s="46">
        <f t="shared" si="38"/>
        <v>1.391</v>
      </c>
      <c r="Q118" s="46">
        <f t="shared" si="38"/>
        <v>9.4119999999999995E-2</v>
      </c>
      <c r="R118" s="46">
        <f t="shared" si="38"/>
        <v>1.3003400000000001</v>
      </c>
      <c r="S118" s="46">
        <f t="shared" si="38"/>
        <v>1.33406</v>
      </c>
      <c r="T118" s="46">
        <f t="shared" si="38"/>
        <v>0.52668000000000004</v>
      </c>
      <c r="U118" s="91" t="s">
        <v>77</v>
      </c>
    </row>
    <row r="119" spans="1:21" ht="12" customHeight="1" x14ac:dyDescent="0.25">
      <c r="A119" s="91" t="s">
        <v>78</v>
      </c>
      <c r="B119" s="46">
        <f t="shared" ref="B119:T119" si="39">ROUND(B59/B54*100-100,5)</f>
        <v>1.2142500000000001</v>
      </c>
      <c r="C119" s="46">
        <f t="shared" si="39"/>
        <v>1.51786</v>
      </c>
      <c r="D119" s="46">
        <f t="shared" si="39"/>
        <v>3.2874400000000001</v>
      </c>
      <c r="E119" s="46">
        <f t="shared" si="39"/>
        <v>0.97387000000000001</v>
      </c>
      <c r="F119" s="46">
        <f t="shared" si="39"/>
        <v>2.1538900000000001</v>
      </c>
      <c r="G119" s="46">
        <f t="shared" si="39"/>
        <v>1.4869399999999999</v>
      </c>
      <c r="H119" s="46">
        <f t="shared" si="39"/>
        <v>1.3505100000000001</v>
      </c>
      <c r="I119" s="46">
        <f t="shared" si="39"/>
        <v>0.79574999999999996</v>
      </c>
      <c r="J119" s="46">
        <f t="shared" si="39"/>
        <v>1.1565700000000001</v>
      </c>
      <c r="K119" s="46">
        <f t="shared" si="39"/>
        <v>1.1543099999999999</v>
      </c>
      <c r="L119" s="46">
        <f t="shared" si="39"/>
        <v>0.78837999999999997</v>
      </c>
      <c r="M119" s="46">
        <f t="shared" si="39"/>
        <v>0.26684999999999998</v>
      </c>
      <c r="N119" s="46">
        <f t="shared" si="39"/>
        <v>0.71142000000000005</v>
      </c>
      <c r="O119" s="46">
        <f t="shared" si="39"/>
        <v>-0.19045000000000001</v>
      </c>
      <c r="P119" s="46">
        <f t="shared" si="39"/>
        <v>1.3210999999999999</v>
      </c>
      <c r="Q119" s="46">
        <f t="shared" si="39"/>
        <v>0.20397999999999999</v>
      </c>
      <c r="R119" s="46">
        <f t="shared" si="39"/>
        <v>1.2483500000000001</v>
      </c>
      <c r="S119" s="46">
        <f t="shared" si="39"/>
        <v>1.25525</v>
      </c>
      <c r="T119" s="46">
        <f t="shared" si="39"/>
        <v>0.53008</v>
      </c>
      <c r="U119" s="91" t="s">
        <v>78</v>
      </c>
    </row>
    <row r="120" spans="1:21" ht="12" customHeight="1" x14ac:dyDescent="0.25"/>
    <row r="121" spans="1:21" ht="12" customHeight="1" x14ac:dyDescent="0.25">
      <c r="A121" s="96" t="s">
        <v>101</v>
      </c>
      <c r="B121" s="46">
        <f t="shared" ref="B121:T121" si="40">ROUND(B61/B56*100-100,5)</f>
        <v>1.0536300000000001</v>
      </c>
      <c r="C121" s="46">
        <f t="shared" si="40"/>
        <v>1.33748</v>
      </c>
      <c r="D121" s="46">
        <f t="shared" si="40"/>
        <v>2.39676</v>
      </c>
      <c r="E121" s="46">
        <f t="shared" si="40"/>
        <v>0.72982999999999998</v>
      </c>
      <c r="F121" s="46">
        <f t="shared" si="40"/>
        <v>0.66495000000000004</v>
      </c>
      <c r="G121" s="46">
        <f t="shared" si="40"/>
        <v>1.58484</v>
      </c>
      <c r="H121" s="46">
        <f t="shared" si="40"/>
        <v>1.1319900000000001</v>
      </c>
      <c r="I121" s="46">
        <f t="shared" si="40"/>
        <v>0.42797000000000002</v>
      </c>
      <c r="J121" s="46">
        <f t="shared" si="40"/>
        <v>1.2023699999999999</v>
      </c>
      <c r="K121" s="46">
        <f t="shared" si="40"/>
        <v>1.26007</v>
      </c>
      <c r="L121" s="46">
        <f t="shared" si="40"/>
        <v>1.0200499999999999</v>
      </c>
      <c r="M121" s="46">
        <f t="shared" si="40"/>
        <v>0.55828</v>
      </c>
      <c r="N121" s="46">
        <f t="shared" si="40"/>
        <v>0.91910999999999998</v>
      </c>
      <c r="O121" s="46">
        <f t="shared" si="40"/>
        <v>0.22795000000000001</v>
      </c>
      <c r="P121" s="46">
        <f t="shared" si="40"/>
        <v>1.37903</v>
      </c>
      <c r="Q121" s="46">
        <f t="shared" si="40"/>
        <v>0.14252000000000001</v>
      </c>
      <c r="R121" s="46">
        <f t="shared" si="40"/>
        <v>1.1757299999999999</v>
      </c>
      <c r="S121" s="46">
        <f t="shared" si="40"/>
        <v>1.2072700000000001</v>
      </c>
      <c r="T121" s="46">
        <f t="shared" si="40"/>
        <v>0.56996999999999998</v>
      </c>
      <c r="U121" s="96" t="s">
        <v>101</v>
      </c>
    </row>
    <row r="122" spans="1:21" ht="12" customHeight="1" x14ac:dyDescent="0.25">
      <c r="A122" s="96" t="s">
        <v>76</v>
      </c>
      <c r="B122" s="46">
        <f t="shared" ref="B122:T122" si="41">ROUND(B62/B57*100-100,5)</f>
        <v>0.86019000000000001</v>
      </c>
      <c r="C122" s="46">
        <f t="shared" si="41"/>
        <v>1.1053500000000001</v>
      </c>
      <c r="D122" s="46">
        <f t="shared" si="41"/>
        <v>2.3477100000000002</v>
      </c>
      <c r="E122" s="46">
        <f t="shared" si="41"/>
        <v>0.44263000000000002</v>
      </c>
      <c r="F122" s="46">
        <f t="shared" si="41"/>
        <v>0.56813000000000002</v>
      </c>
      <c r="G122" s="46">
        <f t="shared" si="41"/>
        <v>1.5152099999999999</v>
      </c>
      <c r="H122" s="46">
        <f t="shared" si="41"/>
        <v>0.94830000000000003</v>
      </c>
      <c r="I122" s="46">
        <f t="shared" si="41"/>
        <v>0.49725999999999998</v>
      </c>
      <c r="J122" s="46">
        <f t="shared" si="41"/>
        <v>1.0444100000000001</v>
      </c>
      <c r="K122" s="46">
        <f t="shared" si="41"/>
        <v>1.1254200000000001</v>
      </c>
      <c r="L122" s="46">
        <f t="shared" si="41"/>
        <v>0.90593000000000001</v>
      </c>
      <c r="M122" s="46">
        <f t="shared" si="41"/>
        <v>0.27343000000000001</v>
      </c>
      <c r="N122" s="46">
        <f t="shared" si="41"/>
        <v>0.62044999999999995</v>
      </c>
      <c r="O122" s="46">
        <f t="shared" si="41"/>
        <v>0.17601</v>
      </c>
      <c r="P122" s="46">
        <f t="shared" si="41"/>
        <v>1.23403</v>
      </c>
      <c r="Q122" s="46">
        <f t="shared" si="41"/>
        <v>-0.16797000000000001</v>
      </c>
      <c r="R122" s="46">
        <f t="shared" si="41"/>
        <v>1.0046900000000001</v>
      </c>
      <c r="S122" s="46">
        <f t="shared" si="41"/>
        <v>1.0363199999999999</v>
      </c>
      <c r="T122" s="46">
        <f t="shared" si="41"/>
        <v>0.35916999999999999</v>
      </c>
      <c r="U122" s="96" t="s">
        <v>76</v>
      </c>
    </row>
    <row r="123" spans="1:21" ht="12" customHeight="1" x14ac:dyDescent="0.25">
      <c r="A123" s="96" t="s">
        <v>77</v>
      </c>
      <c r="B123" s="46">
        <f t="shared" ref="B123:T123" si="42">ROUND(B63/B58*100-100,5)</f>
        <v>0.54737000000000002</v>
      </c>
      <c r="C123" s="46">
        <f t="shared" si="42"/>
        <v>0.83155999999999997</v>
      </c>
      <c r="D123" s="46">
        <f t="shared" si="42"/>
        <v>2.0859000000000001</v>
      </c>
      <c r="E123" s="46">
        <f t="shared" si="42"/>
        <v>0.32815</v>
      </c>
      <c r="F123" s="46">
        <f t="shared" si="42"/>
        <v>0.27761000000000002</v>
      </c>
      <c r="G123" s="46">
        <f t="shared" si="42"/>
        <v>1.30653</v>
      </c>
      <c r="H123" s="46">
        <f t="shared" si="42"/>
        <v>0.77825</v>
      </c>
      <c r="I123" s="46">
        <f t="shared" si="42"/>
        <v>0.33561000000000002</v>
      </c>
      <c r="J123" s="46">
        <f t="shared" si="42"/>
        <v>0.92669999999999997</v>
      </c>
      <c r="K123" s="46">
        <f t="shared" si="42"/>
        <v>0.92354999999999998</v>
      </c>
      <c r="L123" s="46">
        <f t="shared" si="42"/>
        <v>0.63558000000000003</v>
      </c>
      <c r="M123" s="46">
        <f t="shared" si="42"/>
        <v>-0.21312</v>
      </c>
      <c r="N123" s="46">
        <f t="shared" si="42"/>
        <v>0.40061999999999998</v>
      </c>
      <c r="O123" s="46">
        <f t="shared" si="42"/>
        <v>-0.11144999999999999</v>
      </c>
      <c r="P123" s="46">
        <f t="shared" si="42"/>
        <v>1.0414000000000001</v>
      </c>
      <c r="Q123" s="46">
        <f t="shared" si="42"/>
        <v>-0.47813</v>
      </c>
      <c r="R123" s="46">
        <f t="shared" si="42"/>
        <v>0.77285000000000004</v>
      </c>
      <c r="S123" s="46">
        <f t="shared" si="42"/>
        <v>0.80401999999999996</v>
      </c>
      <c r="T123" s="46">
        <f t="shared" si="42"/>
        <v>0.13952999999999999</v>
      </c>
      <c r="U123" s="96" t="s">
        <v>77</v>
      </c>
    </row>
    <row r="124" spans="1:21" ht="12" customHeight="1" x14ac:dyDescent="0.25">
      <c r="A124" s="96" t="s">
        <v>78</v>
      </c>
      <c r="B124" s="46">
        <f t="shared" ref="B124:T124" si="43">ROUND(B64/B59*100-100,5)</f>
        <v>0.31891999999999998</v>
      </c>
      <c r="C124" s="46">
        <f t="shared" si="43"/>
        <v>0.61989000000000005</v>
      </c>
      <c r="D124" s="46">
        <f t="shared" si="43"/>
        <v>1.8654500000000001</v>
      </c>
      <c r="E124" s="46">
        <f t="shared" si="43"/>
        <v>0.24756</v>
      </c>
      <c r="F124" s="46">
        <f t="shared" si="43"/>
        <v>3.7289999999999997E-2</v>
      </c>
      <c r="G124" s="46">
        <f t="shared" si="43"/>
        <v>1.2870200000000001</v>
      </c>
      <c r="H124" s="46">
        <f t="shared" si="43"/>
        <v>0.61545000000000005</v>
      </c>
      <c r="I124" s="46">
        <f t="shared" si="43"/>
        <v>0.24260000000000001</v>
      </c>
      <c r="J124" s="46">
        <f t="shared" si="43"/>
        <v>0.86783999999999994</v>
      </c>
      <c r="K124" s="46">
        <f t="shared" si="43"/>
        <v>0.77453000000000005</v>
      </c>
      <c r="L124" s="46">
        <f t="shared" si="43"/>
        <v>0.40110000000000001</v>
      </c>
      <c r="M124" s="46">
        <f t="shared" si="43"/>
        <v>-0.32806999999999997</v>
      </c>
      <c r="N124" s="46">
        <f t="shared" si="43"/>
        <v>0.30809999999999998</v>
      </c>
      <c r="O124" s="46">
        <f t="shared" si="43"/>
        <v>-9.5210000000000003E-2</v>
      </c>
      <c r="P124" s="46">
        <f t="shared" si="43"/>
        <v>0.99966999999999995</v>
      </c>
      <c r="Q124" s="46">
        <f t="shared" si="43"/>
        <v>-0.52144999999999997</v>
      </c>
      <c r="R124" s="46">
        <f t="shared" si="43"/>
        <v>0.62090000000000001</v>
      </c>
      <c r="S124" s="46">
        <f t="shared" si="43"/>
        <v>0.64051000000000002</v>
      </c>
      <c r="T124" s="46">
        <f t="shared" si="43"/>
        <v>7.6170000000000002E-2</v>
      </c>
      <c r="U124" s="96" t="s">
        <v>78</v>
      </c>
    </row>
    <row r="125" spans="1:21" ht="10.050000000000001" customHeight="1" x14ac:dyDescent="0.25"/>
    <row r="126" spans="1:21" ht="12" customHeight="1" x14ac:dyDescent="0.25">
      <c r="A126" s="97" t="s">
        <v>103</v>
      </c>
      <c r="B126" s="46">
        <f t="shared" ref="B126:T126" si="44">ROUND(B66/B61*100-100,5)</f>
        <v>5.5620000000000003E-2</v>
      </c>
      <c r="C126" s="46">
        <f t="shared" si="44"/>
        <v>0.29743999999999998</v>
      </c>
      <c r="D126" s="46">
        <f t="shared" si="44"/>
        <v>1.79982</v>
      </c>
      <c r="E126" s="46">
        <f t="shared" si="44"/>
        <v>0.19328000000000001</v>
      </c>
      <c r="F126" s="46">
        <f t="shared" si="44"/>
        <v>0.21521999999999999</v>
      </c>
      <c r="G126" s="46">
        <f t="shared" si="44"/>
        <v>1.34674</v>
      </c>
      <c r="H126" s="46">
        <f t="shared" si="44"/>
        <v>0.50651000000000002</v>
      </c>
      <c r="I126" s="46">
        <f t="shared" si="44"/>
        <v>0.21783</v>
      </c>
      <c r="J126" s="46">
        <f t="shared" si="44"/>
        <v>0.44169999999999998</v>
      </c>
      <c r="K126" s="46">
        <f t="shared" si="44"/>
        <v>0.38567000000000001</v>
      </c>
      <c r="L126" s="46">
        <f t="shared" si="44"/>
        <v>-0.10925</v>
      </c>
      <c r="M126" s="46">
        <f t="shared" si="44"/>
        <v>-0.84186000000000005</v>
      </c>
      <c r="N126" s="46">
        <f t="shared" si="44"/>
        <v>-1.823E-2</v>
      </c>
      <c r="O126" s="46">
        <f t="shared" si="44"/>
        <v>-0.29254000000000002</v>
      </c>
      <c r="P126" s="46">
        <f t="shared" si="44"/>
        <v>0.43652000000000002</v>
      </c>
      <c r="Q126" s="46">
        <f t="shared" si="44"/>
        <v>-0.78691999999999995</v>
      </c>
      <c r="R126" s="46">
        <f t="shared" si="44"/>
        <v>0.32501999999999998</v>
      </c>
      <c r="S126" s="46">
        <f t="shared" si="44"/>
        <v>0.31663999999999998</v>
      </c>
      <c r="T126" s="46">
        <f t="shared" si="44"/>
        <v>-0.12902</v>
      </c>
      <c r="U126" s="97" t="s">
        <v>103</v>
      </c>
    </row>
    <row r="127" spans="1:21" ht="12" customHeight="1" x14ac:dyDescent="0.25">
      <c r="A127" s="97" t="s">
        <v>76</v>
      </c>
      <c r="B127" s="46">
        <f t="shared" ref="B127:T127" si="45">ROUND(B67/B62*100-100,5)</f>
        <v>-1.4068799999999999</v>
      </c>
      <c r="C127" s="46">
        <f t="shared" si="45"/>
        <v>-1.2131700000000001</v>
      </c>
      <c r="D127" s="46">
        <f t="shared" si="45"/>
        <v>-0.67734000000000005</v>
      </c>
      <c r="E127" s="46">
        <f t="shared" si="45"/>
        <v>-1.49047</v>
      </c>
      <c r="F127" s="46">
        <f t="shared" si="45"/>
        <v>-1.27858</v>
      </c>
      <c r="G127" s="46">
        <f t="shared" si="45"/>
        <v>-0.66854000000000002</v>
      </c>
      <c r="H127" s="46">
        <f t="shared" si="45"/>
        <v>-1.1840200000000001</v>
      </c>
      <c r="I127" s="46">
        <f t="shared" si="45"/>
        <v>-1.97749</v>
      </c>
      <c r="J127" s="46">
        <f t="shared" si="45"/>
        <v>-1.1292899999999999</v>
      </c>
      <c r="K127" s="46">
        <f t="shared" si="45"/>
        <v>-1.16974</v>
      </c>
      <c r="L127" s="46">
        <f t="shared" si="45"/>
        <v>-1.8091999999999999</v>
      </c>
      <c r="M127" s="46">
        <f t="shared" si="45"/>
        <v>-2.5100799999999999</v>
      </c>
      <c r="N127" s="46">
        <f t="shared" si="45"/>
        <v>-1.34775</v>
      </c>
      <c r="O127" s="46">
        <f t="shared" si="45"/>
        <v>-1.84823</v>
      </c>
      <c r="P127" s="46">
        <f t="shared" si="45"/>
        <v>-1.2869600000000001</v>
      </c>
      <c r="Q127" s="46">
        <f t="shared" si="45"/>
        <v>-2.25746</v>
      </c>
      <c r="R127" s="46">
        <f t="shared" si="45"/>
        <v>-1.2908900000000001</v>
      </c>
      <c r="S127" s="46">
        <f t="shared" si="45"/>
        <v>-1.25935</v>
      </c>
      <c r="T127" s="46">
        <f t="shared" si="45"/>
        <v>-1.6961599999999999</v>
      </c>
      <c r="U127" s="97" t="s">
        <v>76</v>
      </c>
    </row>
    <row r="128" spans="1:21" ht="12" customHeight="1" x14ac:dyDescent="0.25">
      <c r="A128" s="97" t="s">
        <v>77</v>
      </c>
      <c r="B128" s="46">
        <f t="shared" ref="B128:T128" si="46">ROUND(B68/B63*100-100,5)</f>
        <v>-1.5325299999999999</v>
      </c>
      <c r="C128" s="46">
        <f t="shared" si="46"/>
        <v>-1.35808</v>
      </c>
      <c r="D128" s="46">
        <f t="shared" si="46"/>
        <v>-0.89488000000000001</v>
      </c>
      <c r="E128" s="46">
        <f t="shared" si="46"/>
        <v>-1.29382</v>
      </c>
      <c r="F128" s="46">
        <f t="shared" si="46"/>
        <v>-1.5891500000000001</v>
      </c>
      <c r="G128" s="46">
        <f t="shared" si="46"/>
        <v>-1.105</v>
      </c>
      <c r="H128" s="46">
        <f t="shared" si="46"/>
        <v>-1.4999499999999999</v>
      </c>
      <c r="I128" s="46">
        <f t="shared" si="46"/>
        <v>-1.76098</v>
      </c>
      <c r="J128" s="46">
        <f t="shared" si="46"/>
        <v>-1.3927400000000001</v>
      </c>
      <c r="K128" s="46">
        <f t="shared" si="46"/>
        <v>-1.3956599999999999</v>
      </c>
      <c r="L128" s="46">
        <f t="shared" si="46"/>
        <v>-1.7701899999999999</v>
      </c>
      <c r="M128" s="46">
        <f t="shared" si="46"/>
        <v>-2.5035099999999999</v>
      </c>
      <c r="N128" s="46">
        <f t="shared" si="46"/>
        <v>-1.4158500000000001</v>
      </c>
      <c r="O128" s="46">
        <f t="shared" si="46"/>
        <v>-1.8206500000000001</v>
      </c>
      <c r="P128" s="46">
        <f t="shared" si="46"/>
        <v>-1.1297999999999999</v>
      </c>
      <c r="Q128" s="46">
        <f t="shared" si="46"/>
        <v>-2.20059</v>
      </c>
      <c r="R128" s="46">
        <f t="shared" si="46"/>
        <v>-1.44129</v>
      </c>
      <c r="S128" s="46">
        <f t="shared" si="46"/>
        <v>-1.4393800000000001</v>
      </c>
      <c r="T128" s="46">
        <f t="shared" si="46"/>
        <v>-1.64059</v>
      </c>
      <c r="U128" s="97" t="s">
        <v>77</v>
      </c>
    </row>
    <row r="129" spans="1:22" ht="12" customHeight="1" x14ac:dyDescent="0.25">
      <c r="A129" s="97" t="s">
        <v>78</v>
      </c>
      <c r="B129" s="92" t="s">
        <v>24</v>
      </c>
      <c r="C129" s="92" t="s">
        <v>24</v>
      </c>
      <c r="D129" s="92" t="s">
        <v>24</v>
      </c>
      <c r="E129" s="92" t="s">
        <v>24</v>
      </c>
      <c r="F129" s="92" t="s">
        <v>24</v>
      </c>
      <c r="G129" s="92" t="s">
        <v>24</v>
      </c>
      <c r="H129" s="92" t="s">
        <v>24</v>
      </c>
      <c r="I129" s="92" t="s">
        <v>24</v>
      </c>
      <c r="J129" s="92" t="s">
        <v>24</v>
      </c>
      <c r="K129" s="92" t="s">
        <v>24</v>
      </c>
      <c r="L129" s="92" t="s">
        <v>24</v>
      </c>
      <c r="M129" s="92" t="s">
        <v>24</v>
      </c>
      <c r="N129" s="92" t="s">
        <v>24</v>
      </c>
      <c r="O129" s="92" t="s">
        <v>24</v>
      </c>
      <c r="P129" s="92" t="s">
        <v>24</v>
      </c>
      <c r="Q129" s="92" t="s">
        <v>24</v>
      </c>
      <c r="R129" s="92" t="s">
        <v>24</v>
      </c>
      <c r="S129" s="92" t="s">
        <v>24</v>
      </c>
      <c r="T129" s="92" t="s">
        <v>24</v>
      </c>
      <c r="U129" s="97" t="s">
        <v>78</v>
      </c>
    </row>
    <row r="130" spans="1:22" ht="12" customHeight="1" x14ac:dyDescent="0.25">
      <c r="L130" s="93" t="s">
        <v>100</v>
      </c>
    </row>
    <row r="131" spans="1:22" ht="24" customHeight="1" x14ac:dyDescent="0.25">
      <c r="A131" s="118"/>
      <c r="B131" s="118"/>
      <c r="C131" s="118"/>
      <c r="D131" s="118"/>
      <c r="E131" s="118"/>
      <c r="F131" s="118"/>
      <c r="G131" s="118"/>
      <c r="H131" s="118"/>
      <c r="I131" s="118"/>
      <c r="J131" s="118"/>
      <c r="K131" s="118"/>
      <c r="L131" s="118" t="s">
        <v>105</v>
      </c>
      <c r="M131" s="118"/>
      <c r="N131" s="118"/>
      <c r="O131" s="118"/>
      <c r="P131" s="118"/>
      <c r="Q131" s="118"/>
      <c r="R131" s="118"/>
      <c r="S131" s="118"/>
      <c r="T131" s="118"/>
      <c r="U131" s="118"/>
      <c r="V131" s="99"/>
    </row>
  </sheetData>
  <mergeCells count="8">
    <mergeCell ref="A131:K131"/>
    <mergeCell ref="A1:K1"/>
    <mergeCell ref="L1:U1"/>
    <mergeCell ref="B5:K5"/>
    <mergeCell ref="L5:T5"/>
    <mergeCell ref="B70:K70"/>
    <mergeCell ref="L70:T70"/>
    <mergeCell ref="L131:U13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03/20 –  Berlin </oddFooter>
  </headerFooter>
  <rowBreaks count="1" manualBreakCount="1">
    <brk id="69"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2020-12-10T09:50:25Z</cp:lastPrinted>
  <dcterms:created xsi:type="dcterms:W3CDTF">2006-03-07T15:11:17Z</dcterms:created>
  <dcterms:modified xsi:type="dcterms:W3CDTF">2020-12-14T07:58:22Z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