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884" yWindow="408" windowWidth="10932" windowHeight="885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1" r:id="rId8"/>
    <sheet name="3" sheetId="27" r:id="rId9"/>
    <sheet name="4" sheetId="28" r:id="rId10"/>
    <sheet name="U4" sheetId="42" r:id="rId11"/>
  </sheets>
  <definedNames>
    <definedName name="_AMO_UniqueIdentifier" localSheetId="5" hidden="1">"'27a822c2-7a28-4e09-a723-0b2e64dcaecc'"</definedName>
    <definedName name="_AMO_UniqueIdentifier" localSheetId="10" hidden="1">"'48b4f2c9-5940-458b-8851-5404c5fbe6f2'"</definedName>
    <definedName name="_AMO_UniqueIdentifier" hidden="1">"'27a822c2-7a28-4e09-a723-0b2e64dcaecc'"</definedName>
    <definedName name="_xlnm.Database" localSheetId="5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5">'Grafik1,2'!$A$1:$H$57</definedName>
    <definedName name="_xlnm.Print_Area" localSheetId="7">Grafik3!$A$1:$G$57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localSheetId="5" hidden="1">{"'Prod 00j at (2)'!$A$5:$N$1224"}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M9" i="43" l="1"/>
  <c r="O5" i="43"/>
  <c r="O25" i="23" l="1"/>
  <c r="O24" i="23"/>
  <c r="O23" i="23"/>
  <c r="O22" i="23"/>
  <c r="O21" i="23"/>
  <c r="O20" i="23"/>
  <c r="O19" i="23"/>
  <c r="O18" i="23"/>
  <c r="O17" i="23"/>
  <c r="N17" i="23"/>
  <c r="N18" i="23"/>
  <c r="N19" i="23"/>
  <c r="N20" i="23"/>
  <c r="N21" i="23"/>
  <c r="N22" i="23"/>
  <c r="N23" i="23"/>
  <c r="N24" i="23"/>
  <c r="N25" i="23"/>
  <c r="O16" i="23"/>
  <c r="N16" i="23"/>
  <c r="M26" i="23"/>
  <c r="M25" i="23"/>
  <c r="M24" i="23"/>
  <c r="M23" i="23"/>
  <c r="M22" i="23"/>
  <c r="M21" i="23"/>
  <c r="M20" i="23"/>
  <c r="M19" i="23"/>
  <c r="M18" i="23"/>
  <c r="M17" i="23"/>
  <c r="M16" i="23"/>
  <c r="M15" i="23"/>
  <c r="M12" i="23"/>
  <c r="M11" i="23"/>
  <c r="J26" i="23"/>
  <c r="J25" i="23"/>
  <c r="J24" i="23"/>
  <c r="J23" i="23"/>
  <c r="J22" i="23"/>
  <c r="J21" i="23"/>
  <c r="J20" i="23"/>
  <c r="J19" i="23"/>
  <c r="J18" i="23"/>
  <c r="J17" i="23"/>
  <c r="J16" i="23"/>
  <c r="J12" i="23"/>
  <c r="J11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2" i="23"/>
  <c r="G11" i="23"/>
  <c r="N11" i="23"/>
  <c r="O11" i="23"/>
  <c r="N12" i="23"/>
  <c r="O12" i="23"/>
  <c r="O9" i="23"/>
  <c r="N9" i="23"/>
  <c r="M9" i="23"/>
  <c r="J9" i="23"/>
  <c r="G9" i="23"/>
  <c r="A33" i="18" l="1"/>
  <c r="A30" i="18"/>
</calcChain>
</file>

<file path=xl/sharedStrings.xml><?xml version="1.0" encoding="utf-8"?>
<sst xmlns="http://schemas.openxmlformats.org/spreadsheetml/2006/main" count="1075" uniqueCount="271">
  <si>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</si>
  <si>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</si>
  <si>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</si>
  <si>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</si>
  <si>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</si>
  <si>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</si>
  <si>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</si>
  <si>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</si>
  <si>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</si>
  <si>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</si>
  <si>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</si>
  <si>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</si>
  <si>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</si>
  <si>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</si>
  <si>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</si>
  <si>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</si>
  <si>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</si>
  <si>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Summe
 der 
Einkünfte¹</t>
  </si>
  <si>
    <t>Gewerbebetrieb</t>
  </si>
  <si>
    <t>Kapitalvermögen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</si>
  <si>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</si>
  <si>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</si>
  <si>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</si>
  <si>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</si>
  <si>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</si>
  <si>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</si>
  <si>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</si>
  <si>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</si>
  <si>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</si>
  <si>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</si>
  <si>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</si>
  <si>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</si>
  <si>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</si>
  <si>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</si>
  <si>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</si>
  <si>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</si>
  <si>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</si>
  <si>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</si>
  <si>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</si>
  <si>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</si>
  <si>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</si>
  <si>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</si>
  <si>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</si>
  <si>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</si>
  <si>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</si>
  <si>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</si>
  <si>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</si>
  <si>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</si>
  <si>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</si>
  <si>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</si>
  <si>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</si>
  <si>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</si>
  <si>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</si>
  <si>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</si>
  <si>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</si>
  <si>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</si>
  <si>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</si>
  <si>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</si>
  <si>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</si>
  <si>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</si>
  <si>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</si>
  <si>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</si>
  <si>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</si>
  <si>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</si>
  <si>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</si>
  <si>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</si>
  <si>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</si>
  <si>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</si>
  <si>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</si>
  <si>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</si>
  <si>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</si>
  <si>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</si>
  <si>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</si>
  <si>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</si>
  <si>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</si>
  <si>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</si>
  <si>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</si>
  <si>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</si>
  <si>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</si>
  <si>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</si>
  <si>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</si>
  <si>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</si>
  <si>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</si>
  <si>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</si>
  <si>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</si>
  <si>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</si>
  <si>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</si>
  <si>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</si>
  <si>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</si>
  <si>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</si>
  <si>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</si>
  <si>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</si>
  <si>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</si>
  <si>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</si>
  <si>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</si>
  <si>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</si>
  <si>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</si>
  <si>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</si>
  <si>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</si>
  <si>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</si>
  <si>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</si>
  <si>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</si>
  <si>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</si>
  <si>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</si>
  <si>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</si>
  <si>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</si>
  <si>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</si>
  <si>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</si>
  <si>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</si>
  <si>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</si>
  <si>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</si>
  <si>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</si>
  <si>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</si>
  <si>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</si>
  <si>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</si>
  <si>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</si>
  <si>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</si>
  <si>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</si>
  <si>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</si>
  <si>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</si>
  <si>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</si>
  <si>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</si>
  <si>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</si>
  <si>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</si>
  <si>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</si>
  <si>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</si>
  <si>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</si>
  <si>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</si>
  <si>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</si>
  <si>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</si>
  <si>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</si>
  <si>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</si>
  <si>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</si>
  <si>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</si>
  <si>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</si>
  <si>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</si>
  <si>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</si>
  <si>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</si>
  <si>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</si>
  <si>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</si>
  <si>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</si>
  <si>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</si>
  <si>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</si>
  <si>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</si>
  <si>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</si>
  <si>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</si>
  <si>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</si>
  <si>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</si>
  <si>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Summe der Abzugs-
beträge nach §§ 10e, 10f, 10h EStG zur Förderung
des Wohneigentums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</si>
  <si>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</si>
  <si>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</si>
  <si>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</si>
  <si>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</si>
  <si>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</si>
  <si>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</si>
  <si>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</si>
  <si>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</si>
  <si>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</si>
  <si>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</si>
  <si>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</si>
  <si>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</si>
  <si>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</si>
  <si>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</si>
  <si>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</si>
  <si>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</si>
  <si>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</si>
  <si>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</si>
  <si>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</si>
  <si>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</si>
  <si>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</si>
  <si>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</si>
  <si>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</si>
  <si>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</si>
  <si>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</si>
  <si>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</si>
  <si>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</si>
  <si>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</si>
  <si>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</si>
  <si>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</si>
  <si>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</si>
  <si>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</si>
  <si>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</si>
  <si>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</si>
  <si>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</si>
  <si>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</si>
  <si>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</si>
  <si>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</si>
  <si>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</si>
  <si>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</si>
  <si>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</si>
  <si>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</si>
  <si>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</si>
  <si>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</si>
  <si>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Sonstiges Veterinärwesen</t>
  </si>
  <si>
    <t>Verlustabzug 
nach § 10d EStG</t>
  </si>
  <si>
    <t>Einkommen 
nach § 2 Abs. 4 EStG</t>
  </si>
  <si>
    <t>Summe der Einkünfte¹</t>
  </si>
  <si>
    <t>Sonderausgaben
insgesamt</t>
  </si>
  <si>
    <t>Außergewöhnliche Belastungen
insgesamt</t>
  </si>
  <si>
    <t>Einkünfte aus freiberuflicher Tätigkeit</t>
  </si>
  <si>
    <t>2 für Fälle ohne Einkommensteuerveranlagung: einbehaltener Solidaritätszuschlag</t>
  </si>
  <si>
    <t>EUR</t>
  </si>
  <si>
    <t>insgesamt</t>
  </si>
  <si>
    <t xml:space="preserve"> 1 Durch die Neuaufnahme von Wirtschaftszweigen zu den Freien Berufen sind die Daten mit vorherigen Erhebungen nicht vergleichbar. </t>
  </si>
  <si>
    <t>Kenn-zeich-nung</t>
  </si>
  <si>
    <t xml:space="preserve">Insgesamt                                          </t>
  </si>
  <si>
    <t xml:space="preserve"> </t>
  </si>
  <si>
    <t>Gruppe</t>
  </si>
  <si>
    <t>Steinstraße 104 - 106</t>
  </si>
  <si>
    <t>14480 Potsdam</t>
  </si>
  <si>
    <t xml:space="preserve">Lehrtätigkeit                                                 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</si>
  <si>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</si>
  <si>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</si>
  <si>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</si>
  <si>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</si>
  <si>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</si>
  <si>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</si>
  <si>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Land- und Forstwirtschaft</t>
  </si>
  <si>
    <t>Land- und Forstwirtschaft; Kapitalvermögen; Vermietung und Verpachtung</t>
  </si>
  <si>
    <t>aus Gewerbebetrieb als Einzelunternehmer</t>
  </si>
  <si>
    <t>Soziale Dienste (mit Tagesbetreuung von Kindern)</t>
  </si>
  <si>
    <t xml:space="preserve">  freiberuflichen Einkünften) ¹          </t>
  </si>
  <si>
    <t xml:space="preserve">Sonstige (hier nicht aufgeführt, aber mit                                      </t>
  </si>
  <si>
    <t xml:space="preserve">Sonstige nicht näher bekannt </t>
  </si>
  <si>
    <t xml:space="preserve">S
</t>
  </si>
  <si>
    <t>Erbringung von sonstigen 
 Dienstleistungen</t>
  </si>
  <si>
    <t>Größenklassen</t>
  </si>
  <si>
    <t>Nullfälle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</si>
  <si>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</si>
  <si>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</si>
  <si>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</si>
  <si>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</si>
  <si>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</si>
  <si>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</si>
  <si>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</si>
  <si>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</si>
  <si>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</si>
  <si>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</si>
  <si>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</si>
  <si>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</si>
  <si>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</si>
  <si>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</si>
  <si>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</si>
  <si>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</si>
  <si>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</si>
  <si>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</si>
  <si>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</si>
  <si>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GdE</t>
  </si>
  <si>
    <t>Einkünfte der unbeschränkt Lohn- und Einkommen-</t>
  </si>
  <si>
    <t>nach Größenklassen</t>
  </si>
  <si>
    <t>Summe der Einkünfte</t>
  </si>
  <si>
    <t>Einkünfte</t>
  </si>
  <si>
    <t>L IV 3 – j / 16</t>
  </si>
  <si>
    <r>
      <t xml:space="preserve">Lohn- und Einkommensteuerstatistik
im </t>
    </r>
    <r>
      <rPr>
        <b/>
        <sz val="16"/>
        <rFont val="Arial"/>
        <family val="2"/>
      </rPr>
      <t xml:space="preserve">Land Berlin 
2016
</t>
    </r>
  </si>
  <si>
    <t>L IV 3 - j / 16</t>
  </si>
  <si>
    <t>Potsdam, 2020</t>
  </si>
  <si>
    <t>steuerpflichtigen 2016 nach Einkunftsarten</t>
  </si>
  <si>
    <t>pflichtige 2016 nach Größenklassen des</t>
  </si>
  <si>
    <t>deren festzusetzende Einkommensteuer 2016</t>
  </si>
  <si>
    <t>2015 und 2016</t>
  </si>
  <si>
    <t xml:space="preserve">aus freiberuflicher Tätigkeit 2016 </t>
  </si>
  <si>
    <t>2016 nach Wirtschaftsabschnitten</t>
  </si>
  <si>
    <t>1  Übersicht zu den unbeschränkt Lohn- und Einkommensteuerpflichtigen in Berlin 2015 und 2016</t>
  </si>
  <si>
    <t>2     Unbeschränkt Lohn- und Einkommensteuerpflichtige 2016 nach Größenklassen
       des Gesamtbetrages der Einkünfte</t>
  </si>
  <si>
    <t>1  Einkünfte der unbeschränkt Lohn- und Einkommensteuerpflichtigen 2016 nach Einkunftsarten</t>
  </si>
  <si>
    <t>2  Unbeschränkt Lohn- und Einkommensteuerpflichtige 2016 nach Größenklassen des
    Gesamtbetrages der Einkünfte</t>
  </si>
  <si>
    <t>3  Unbeschränkt Lohn- und Einkommensteuerpflichtige, deren Gesamtbetrag der Einkünfte und deren
    festzusetzende Einkommensteuer 2016 nach Größenklassen</t>
  </si>
  <si>
    <t>3  Unbeschränkt Steuerpflichtige mit Einkünften aus freiberuflicher Tätigkeit 2016 
    nach ausgewählten Freien Berufen</t>
  </si>
  <si>
    <t>4  Unbeschränkt Steuerpflichtige mit Einkünften aus Gewerbebetrieb als Einzelunternehmer 2016
    nach Wirtschaftsabschnitten</t>
  </si>
  <si>
    <t/>
  </si>
  <si>
    <r>
      <t>Erschienen im September</t>
    </r>
    <r>
      <rPr>
        <b/>
        <sz val="8"/>
        <rFont val="Arial"/>
        <family val="2"/>
      </rPr>
      <t xml:space="preserve">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</si>
</sst>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4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i/>
      <sz val="9"/>
      <color rgb="FF0000FF"/>
      <name val="Arial"/>
      <family val="2"/>
    </font>
    <font>
      <strike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" fillId="0" borderId="0"/>
    <xf numFmtId="0" fontId="35" fillId="0" borderId="0" applyNumberFormat="0" applyFill="0" applyBorder="0" applyAlignment="0" applyProtection="0"/>
    <xf numFmtId="0" fontId="1" fillId="0" borderId="0"/>
  </cellStyleXfs>
  <cellXfs count="39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3" fillId="0" borderId="0" xfId="0" applyFont="1" applyBorder="1" applyAlignment="1">
      <alignment horizontal="left"/>
    </xf>
    <xf numFmtId="0" fontId="22" fillId="0" borderId="0" xfId="0" applyFont="1" applyBorder="1"/>
    <xf numFmtId="0" fontId="3" fillId="0" borderId="0" xfId="0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 applyAlignment="1">
      <alignment horizontal="right"/>
    </xf>
    <xf numFmtId="0" fontId="24" fillId="0" borderId="0" xfId="2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 applyFill="1" applyAlignment="1"/>
    <xf numFmtId="165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30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1" fillId="0" borderId="0" xfId="0" applyNumberFormat="1" applyFont="1" applyFill="1" applyBorder="1" applyAlignment="1" applyProtection="1">
      <alignment horizontal="left" vertical="center"/>
      <protection locked="0"/>
    </xf>
    <xf numFmtId="164" fontId="27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3" fontId="27" fillId="0" borderId="0" xfId="0" applyNumberFormat="1" applyFont="1" applyFill="1" applyBorder="1" applyAlignment="1">
      <alignment horizontal="left"/>
    </xf>
    <xf numFmtId="164" fontId="0" fillId="0" borderId="0" xfId="0" applyNumberFormat="1"/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right" vertical="center" wrapText="1"/>
    </xf>
    <xf numFmtId="0" fontId="27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32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4" fillId="0" borderId="0" xfId="2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3" fillId="0" borderId="0" xfId="2" applyFont="1"/>
    <xf numFmtId="0" fontId="24" fillId="0" borderId="0" xfId="2" applyAlignment="1">
      <alignment horizontal="right"/>
    </xf>
    <xf numFmtId="168" fontId="24" fillId="0" borderId="0" xfId="2" applyNumberFormat="1" applyAlignment="1">
      <alignment horizontal="right"/>
    </xf>
    <xf numFmtId="0" fontId="24" fillId="0" borderId="0" xfId="2" applyFill="1" applyAlignment="1"/>
    <xf numFmtId="0" fontId="24" fillId="0" borderId="0" xfId="2" applyBorder="1"/>
    <xf numFmtId="0" fontId="24" fillId="0" borderId="0" xfId="2" applyBorder="1" applyAlignment="1">
      <alignment wrapText="1"/>
    </xf>
    <xf numFmtId="164" fontId="27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 applyBorder="1" applyAlignment="1">
      <alignment horizontal="left"/>
    </xf>
    <xf numFmtId="0" fontId="29" fillId="0" borderId="0" xfId="0" applyFont="1" applyProtection="1"/>
    <xf numFmtId="0" fontId="24" fillId="0" borderId="0" xfId="2" applyFont="1"/>
    <xf numFmtId="0" fontId="24" fillId="0" borderId="0" xfId="2" applyFont="1" applyBorder="1"/>
    <xf numFmtId="0" fontId="24" fillId="0" borderId="0" xfId="2" applyFont="1" applyBorder="1" applyAlignment="1">
      <alignment wrapText="1"/>
    </xf>
    <xf numFmtId="0" fontId="0" fillId="0" borderId="0" xfId="0" applyFill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3" fillId="0" borderId="0" xfId="0" applyNumberFormat="1" applyFont="1" applyFill="1" applyBorder="1" applyAlignment="1">
      <alignment horizontal="center" vertical="center"/>
    </xf>
    <xf numFmtId="0" fontId="35" fillId="0" borderId="0" xfId="5"/>
    <xf numFmtId="0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3" fontId="5" fillId="0" borderId="0" xfId="0" applyNumberFormat="1" applyFont="1" applyFill="1" applyBorder="1" applyAlignment="1">
      <alignment horizontal="right" indent="1"/>
    </xf>
    <xf numFmtId="0" fontId="24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/>
    <xf numFmtId="170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33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left"/>
    </xf>
    <xf numFmtId="170" fontId="3" fillId="0" borderId="0" xfId="0" applyNumberFormat="1" applyFont="1"/>
    <xf numFmtId="170" fontId="4" fillId="0" borderId="0" xfId="0" applyNumberFormat="1" applyFont="1"/>
    <xf numFmtId="49" fontId="36" fillId="0" borderId="0" xfId="0" applyNumberFormat="1" applyFont="1" applyFill="1" applyAlignment="1">
      <alignment horizontal="center" vertical="center"/>
    </xf>
    <xf numFmtId="49" fontId="36" fillId="0" borderId="0" xfId="0" applyNumberFormat="1" applyFont="1" applyFill="1" applyBorder="1" applyAlignment="1">
      <alignment vertical="center"/>
    </xf>
    <xf numFmtId="172" fontId="36" fillId="0" borderId="0" xfId="0" applyNumberFormat="1" applyFont="1" applyFill="1" applyBorder="1" applyAlignment="1">
      <alignment horizontal="right"/>
    </xf>
    <xf numFmtId="49" fontId="36" fillId="0" borderId="0" xfId="0" applyNumberFormat="1" applyFont="1" applyFill="1" applyBorder="1" applyAlignment="1">
      <alignment horizontal="right" vertical="center"/>
    </xf>
    <xf numFmtId="171" fontId="36" fillId="0" borderId="0" xfId="0" applyNumberFormat="1" applyFont="1" applyFill="1" applyBorder="1" applyAlignment="1">
      <alignment horizontal="right" vertical="center"/>
    </xf>
    <xf numFmtId="172" fontId="36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4" fillId="0" borderId="0" xfId="2" applyProtection="1">
      <protection locked="0"/>
    </xf>
    <xf numFmtId="0" fontId="37" fillId="0" borderId="0" xfId="5" applyFont="1" applyProtection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73" fontId="33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23" fillId="0" borderId="0" xfId="2" applyFont="1" applyFill="1"/>
    <xf numFmtId="0" fontId="38" fillId="0" borderId="0" xfId="0" applyFont="1"/>
    <xf numFmtId="0" fontId="38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23" fillId="0" borderId="0" xfId="2" applyFont="1"/>
    <xf numFmtId="0" fontId="23" fillId="0" borderId="0" xfId="2" applyFont="1" applyAlignment="1">
      <alignment horizontal="left" wrapText="1"/>
    </xf>
    <xf numFmtId="170" fontId="3" fillId="0" borderId="0" xfId="0" applyNumberFormat="1" applyFont="1" applyAlignment="1"/>
    <xf numFmtId="164" fontId="7" fillId="0" borderId="0" xfId="0" applyNumberFormat="1" applyFont="1" applyBorder="1" applyAlignment="1"/>
    <xf numFmtId="164" fontId="32" fillId="0" borderId="0" xfId="0" applyNumberFormat="1" applyFont="1" applyBorder="1" applyAlignment="1"/>
    <xf numFmtId="0" fontId="3" fillId="0" borderId="0" xfId="0" applyFont="1" applyAlignment="1">
      <alignment wrapText="1"/>
    </xf>
    <xf numFmtId="170" fontId="3" fillId="0" borderId="0" xfId="0" applyNumberFormat="1" applyFont="1" applyFill="1"/>
    <xf numFmtId="170" fontId="4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3" fillId="0" borderId="0" xfId="6" applyNumberFormat="1" applyFont="1"/>
    <xf numFmtId="0" fontId="3" fillId="0" borderId="0" xfId="6" applyNumberFormat="1" applyFont="1" applyFill="1" applyBorder="1" applyAlignment="1">
      <alignment horizontal="right" vertical="center" wrapText="1"/>
    </xf>
    <xf numFmtId="0" fontId="39" fillId="0" borderId="0" xfId="6" applyNumberFormat="1" applyFont="1" applyFill="1" applyBorder="1" applyAlignment="1">
      <alignment horizontal="right" vertical="center" wrapText="1"/>
    </xf>
    <xf numFmtId="0" fontId="1" fillId="0" borderId="0" xfId="6" applyAlignment="1">
      <alignment wrapText="1"/>
    </xf>
    <xf numFmtId="0" fontId="3" fillId="0" borderId="0" xfId="6" applyFont="1" applyAlignment="1">
      <alignment horizontal="right"/>
    </xf>
    <xf numFmtId="170" fontId="3" fillId="0" borderId="0" xfId="6" applyNumberFormat="1" applyFont="1" applyBorder="1" applyAlignment="1">
      <alignment horizontal="right"/>
    </xf>
    <xf numFmtId="170" fontId="3" fillId="0" borderId="0" xfId="6" applyNumberFormat="1" applyFont="1" applyFill="1" applyBorder="1" applyAlignment="1">
      <alignment vertical="center" wrapText="1"/>
    </xf>
    <xf numFmtId="169" fontId="3" fillId="0" borderId="0" xfId="6" applyNumberFormat="1" applyFont="1" applyBorder="1" applyAlignment="1">
      <alignment horizontal="right"/>
    </xf>
    <xf numFmtId="0" fontId="3" fillId="0" borderId="0" xfId="6" applyFont="1" applyFill="1" applyAlignment="1">
      <alignment horizontal="left"/>
    </xf>
    <xf numFmtId="0" fontId="3" fillId="0" borderId="0" xfId="6" applyNumberFormat="1" applyFont="1" applyFill="1" applyBorder="1" applyAlignment="1">
      <alignment horizontal="left" vertical="center"/>
    </xf>
    <xf numFmtId="0" fontId="15" fillId="0" borderId="0" xfId="6" applyFont="1" applyAlignment="1"/>
    <xf numFmtId="0" fontId="3" fillId="0" borderId="0" xfId="6" applyFont="1" applyBorder="1" applyAlignment="1">
      <alignment horizontal="center" vertical="center" wrapText="1"/>
    </xf>
    <xf numFmtId="0" fontId="3" fillId="0" borderId="0" xfId="6" applyNumberFormat="1" applyFont="1" applyBorder="1"/>
    <xf numFmtId="164" fontId="3" fillId="0" borderId="0" xfId="6" applyNumberFormat="1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169" fontId="3" fillId="0" borderId="0" xfId="6" applyNumberFormat="1" applyFont="1" applyAlignment="1">
      <alignment horizontal="right"/>
    </xf>
    <xf numFmtId="170" fontId="3" fillId="0" borderId="0" xfId="6" applyNumberFormat="1" applyFont="1" applyFill="1" applyBorder="1" applyAlignment="1">
      <alignment horizontal="right"/>
    </xf>
    <xf numFmtId="164" fontId="3" fillId="0" borderId="0" xfId="6" applyNumberFormat="1" applyFont="1" applyAlignment="1">
      <alignment horizontal="right"/>
    </xf>
    <xf numFmtId="0" fontId="2" fillId="0" borderId="0" xfId="0" applyFont="1" applyFill="1" applyAlignment="1">
      <alignment vertical="center"/>
    </xf>
    <xf numFmtId="170" fontId="22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23" fillId="0" borderId="0" xfId="2" applyFont="1" applyAlignment="1">
      <alignment horizontal="left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" fillId="0" borderId="0" xfId="6" applyAlignment="1">
      <alignment horizontal="left" wrapText="1"/>
    </xf>
    <xf numFmtId="0" fontId="15" fillId="0" borderId="0" xfId="6" applyFont="1" applyAlignment="1">
      <alignment horizontal="left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Fill="1" applyAlignment="1"/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70" fontId="5" fillId="0" borderId="0" xfId="0" applyNumberFormat="1" applyFont="1" applyFill="1" applyBorder="1" applyAlignment="1">
      <alignment horizontal="right" inden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right" inden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wrapText="1"/>
    </xf>
    <xf numFmtId="0" fontId="0" fillId="0" borderId="0" xfId="0" applyFill="1" applyAlignment="1">
      <alignment readingOrder="1"/>
    </xf>
    <xf numFmtId="3" fontId="4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right" indent="1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 wrapText="1"/>
    </xf>
    <xf numFmtId="0" fontId="29" fillId="0" borderId="0" xfId="0" applyFont="1" applyFill="1" applyAlignment="1">
      <alignment vertical="center"/>
    </xf>
    <xf numFmtId="0" fontId="2" fillId="0" borderId="0" xfId="0" applyFont="1" applyFill="1" applyAlignment="1"/>
  </cellXfs>
  <cellStyles count="7">
    <cellStyle name="Besuchter Hyperlink" xfId="5" builtinId="9" customBuiltin="1"/>
    <cellStyle name="Euro" xfId="1"/>
    <cellStyle name="Hyperlink" xfId="2" builtinId="8"/>
    <cellStyle name="Standard" xfId="0" builtinId="0"/>
    <cellStyle name="Standard 2" xfId="3"/>
    <cellStyle name="Standard 2 2" xfId="6"/>
    <cellStyle name="Standard_1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FF7C80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4865189</c:v>
                </c:pt>
                <c:pt idx="1">
                  <c:v>5360764</c:v>
                </c:pt>
                <c:pt idx="2">
                  <c:v>47900323</c:v>
                </c:pt>
                <c:pt idx="3">
                  <c:v>1498166</c:v>
                </c:pt>
                <c:pt idx="4">
                  <c:v>2924946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52675</c:v>
                </c:pt>
                <c:pt idx="1">
                  <c:v>211863</c:v>
                </c:pt>
                <c:pt idx="2">
                  <c:v>156722</c:v>
                </c:pt>
                <c:pt idx="3">
                  <c:v>175445</c:v>
                </c:pt>
                <c:pt idx="4">
                  <c:v>181474</c:v>
                </c:pt>
                <c:pt idx="5">
                  <c:v>158386</c:v>
                </c:pt>
                <c:pt idx="6">
                  <c:v>137825</c:v>
                </c:pt>
                <c:pt idx="7">
                  <c:v>119254</c:v>
                </c:pt>
                <c:pt idx="8">
                  <c:v>97248</c:v>
                </c:pt>
                <c:pt idx="9">
                  <c:v>77521</c:v>
                </c:pt>
                <c:pt idx="10">
                  <c:v>63664</c:v>
                </c:pt>
                <c:pt idx="11">
                  <c:v>93960</c:v>
                </c:pt>
                <c:pt idx="12">
                  <c:v>64364</c:v>
                </c:pt>
                <c:pt idx="13">
                  <c:v>43458</c:v>
                </c:pt>
                <c:pt idx="14">
                  <c:v>30949</c:v>
                </c:pt>
                <c:pt idx="15">
                  <c:v>22616</c:v>
                </c:pt>
                <c:pt idx="16">
                  <c:v>35430</c:v>
                </c:pt>
                <c:pt idx="17">
                  <c:v>40916</c:v>
                </c:pt>
                <c:pt idx="18">
                  <c:v>8320</c:v>
                </c:pt>
                <c:pt idx="19">
                  <c:v>2137</c:v>
                </c:pt>
                <c:pt idx="20">
                  <c:v>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10016"/>
        <c:axId val="213532672"/>
      </c:barChart>
      <c:catAx>
        <c:axId val="2135100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                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53267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510016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##0;\–\ #\ ###\ ##0</c:formatCode>
                <c:ptCount val="3"/>
                <c:pt idx="0">
                  <c:v>1193644</c:v>
                </c:pt>
                <c:pt idx="1">
                  <c:v>18207437</c:v>
                </c:pt>
                <c:pt idx="2">
                  <c:v>1460817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##0;\–\ #\ ###\ ##0</c:formatCode>
                <c:ptCount val="3"/>
                <c:pt idx="0">
                  <c:v>396757</c:v>
                </c:pt>
                <c:pt idx="1">
                  <c:v>19236696</c:v>
                </c:pt>
                <c:pt idx="2">
                  <c:v>3129673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##0;\–\ #\ ###\ ##0</c:formatCode>
                <c:ptCount val="3"/>
                <c:pt idx="0">
                  <c:v>132453</c:v>
                </c:pt>
                <c:pt idx="1">
                  <c:v>11947094</c:v>
                </c:pt>
                <c:pt idx="2">
                  <c:v>2590169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##0;\–\ #\ ###\ ##0</c:formatCode>
                <c:ptCount val="3"/>
                <c:pt idx="0">
                  <c:v>52226</c:v>
                </c:pt>
                <c:pt idx="1">
                  <c:v>12911405</c:v>
                </c:pt>
                <c:pt idx="2">
                  <c:v>4120984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4964096"/>
        <c:axId val="214965632"/>
      </c:barChart>
      <c:catAx>
        <c:axId val="2149640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14965632"/>
        <c:crosses val="autoZero"/>
        <c:auto val="1"/>
        <c:lblAlgn val="ctr"/>
        <c:lblOffset val="100"/>
        <c:noMultiLvlLbl val="0"/>
      </c:catAx>
      <c:valAx>
        <c:axId val="2149656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14964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687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/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/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/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/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/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/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38100</xdr:rowOff>
    </xdr:from>
    <xdr:to>
      <xdr:col>7</xdr:col>
      <xdr:colOff>975360</xdr:colOff>
      <xdr:row>54</xdr:row>
      <xdr:rowOff>160020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38</xdr:row>
          <xdr:rowOff>83820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6.pdf" TargetMode="External"/><Relationship Id="rId2" Type="http://schemas.openxmlformats.org/officeDocument/2006/relationships/hyperlink" Target="https://www.statistik-berlin-brandenburg.de/publikationen/Metadaten/MD_73111_2016.pdf" TargetMode="External"/><Relationship Id="rId1" Type="http://schemas.openxmlformats.org/officeDocument/2006/relationships/hyperlink" Target="https://www.statistik-berlin-brandenburg.de/publikationen/Metadaten/MD_731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47" t="s">
        <v>96</v>
      </c>
    </row>
    <row r="2" spans="1:4" ht="40.200000000000003" customHeight="1" x14ac:dyDescent="0.55000000000000004">
      <c r="A2" s="123"/>
      <c r="B2" s="5" t="s">
        <v>66</v>
      </c>
      <c r="D2" s="248"/>
    </row>
    <row r="3" spans="1:4" ht="34.799999999999997" x14ac:dyDescent="0.55000000000000004">
      <c r="B3" s="5" t="s">
        <v>67</v>
      </c>
      <c r="D3" s="248"/>
    </row>
    <row r="4" spans="1:4" ht="6.6" customHeight="1" x14ac:dyDescent="0.25">
      <c r="D4" s="248"/>
    </row>
    <row r="5" spans="1:4" ht="20.399999999999999" x14ac:dyDescent="0.35">
      <c r="C5" s="13" t="s">
        <v>252</v>
      </c>
      <c r="D5" s="248"/>
    </row>
    <row r="6" spans="1:4" s="7" customFormat="1" ht="34.950000000000003" customHeight="1" x14ac:dyDescent="0.2">
      <c r="D6" s="248"/>
    </row>
    <row r="7" spans="1:4" ht="84" customHeight="1" x14ac:dyDescent="0.25">
      <c r="C7" s="14" t="s">
        <v>253</v>
      </c>
      <c r="D7" s="248"/>
    </row>
    <row r="8" spans="1:4" x14ac:dyDescent="0.25">
      <c r="D8" s="248"/>
    </row>
    <row r="9" spans="1:4" ht="15" x14ac:dyDescent="0.25">
      <c r="C9" s="8"/>
      <c r="D9" s="248"/>
    </row>
    <row r="10" spans="1:4" ht="7.2" customHeight="1" x14ac:dyDescent="0.25">
      <c r="D10" s="248"/>
    </row>
    <row r="11" spans="1:4" ht="15" x14ac:dyDescent="0.25">
      <c r="C11" s="8"/>
      <c r="D11" s="248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3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4.77734375" style="232" customWidth="1"/>
    <col min="2" max="2" width="25.77734375" style="390" customWidth="1"/>
    <col min="3" max="3" width="7.109375" style="232" customWidth="1"/>
    <col min="4" max="4" width="8.109375" style="232" customWidth="1"/>
    <col min="5" max="5" width="7.109375" style="232" customWidth="1"/>
    <col min="6" max="6" width="8.109375" style="232" customWidth="1"/>
    <col min="7" max="7" width="7.109375" style="232" customWidth="1"/>
    <col min="8" max="8" width="8.109375" style="232" customWidth="1"/>
    <col min="9" max="9" width="7.109375" style="232" customWidth="1"/>
    <col min="10" max="10" width="8.109375" style="232" customWidth="1"/>
    <col min="11" max="11" width="7.44140625" style="232" customWidth="1"/>
    <col min="12" max="12" width="9.33203125" style="232" customWidth="1"/>
    <col min="13" max="13" width="6.6640625" style="232" customWidth="1"/>
    <col min="14" max="14" width="7.88671875" style="232" customWidth="1"/>
    <col min="15" max="18" width="5.5546875" style="232" customWidth="1"/>
    <col min="19" max="16384" width="11.44140625" style="232"/>
  </cols>
  <sheetData>
    <row r="1" spans="1:10" s="83" customFormat="1" ht="27" customHeight="1" x14ac:dyDescent="0.25">
      <c r="A1" s="382" t="s">
        <v>268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0" ht="12.75" customHeight="1" x14ac:dyDescent="0.25"/>
    <row r="3" spans="1:10" s="84" customFormat="1" ht="50.1" customHeight="1" x14ac:dyDescent="0.25">
      <c r="A3" s="361" t="s">
        <v>204</v>
      </c>
      <c r="B3" s="384" t="s">
        <v>25</v>
      </c>
      <c r="C3" s="383" t="s">
        <v>26</v>
      </c>
      <c r="D3" s="383"/>
      <c r="E3" s="383" t="s">
        <v>27</v>
      </c>
      <c r="F3" s="383"/>
      <c r="G3" s="383" t="s">
        <v>28</v>
      </c>
      <c r="H3" s="383"/>
      <c r="I3" s="383" t="s">
        <v>17</v>
      </c>
      <c r="J3" s="311"/>
    </row>
    <row r="4" spans="1:10" s="84" customFormat="1" ht="12.75" customHeight="1" x14ac:dyDescent="0.25">
      <c r="A4" s="364"/>
      <c r="B4" s="385"/>
      <c r="C4" s="78" t="s">
        <v>24</v>
      </c>
      <c r="D4" s="78" t="s">
        <v>65</v>
      </c>
      <c r="E4" s="78" t="s">
        <v>24</v>
      </c>
      <c r="F4" s="78" t="s">
        <v>65</v>
      </c>
      <c r="G4" s="78" t="s">
        <v>24</v>
      </c>
      <c r="H4" s="78" t="s">
        <v>65</v>
      </c>
      <c r="I4" s="78" t="s">
        <v>24</v>
      </c>
      <c r="J4" s="237" t="s">
        <v>65</v>
      </c>
    </row>
    <row r="5" spans="1:10" s="84" customFormat="1" ht="12" customHeight="1" x14ac:dyDescent="0.25">
      <c r="B5" s="242"/>
      <c r="C5" s="85"/>
      <c r="D5" s="85"/>
      <c r="E5" s="85"/>
      <c r="F5" s="85"/>
      <c r="G5" s="85"/>
      <c r="H5" s="85"/>
      <c r="I5" s="85"/>
      <c r="J5" s="85"/>
    </row>
    <row r="6" spans="1:10" s="86" customFormat="1" ht="12" customHeight="1" x14ac:dyDescent="0.2">
      <c r="A6" s="195" t="s">
        <v>29</v>
      </c>
      <c r="B6" s="212" t="s">
        <v>30</v>
      </c>
      <c r="C6" s="178">
        <v>155</v>
      </c>
      <c r="D6" s="175">
        <v>2376</v>
      </c>
      <c r="E6" s="178">
        <v>152</v>
      </c>
      <c r="F6" s="178">
        <v>6391</v>
      </c>
      <c r="G6" s="178">
        <v>31</v>
      </c>
      <c r="H6" s="178">
        <v>-532</v>
      </c>
      <c r="I6" s="175">
        <v>155</v>
      </c>
      <c r="J6" s="175">
        <v>5859</v>
      </c>
    </row>
    <row r="7" spans="1:10" s="86" customFormat="1" ht="24" customHeight="1" x14ac:dyDescent="0.2">
      <c r="A7" s="196" t="s">
        <v>3</v>
      </c>
      <c r="B7" s="391" t="s">
        <v>52</v>
      </c>
      <c r="C7" s="178" t="s">
        <v>60</v>
      </c>
      <c r="D7" s="175" t="s">
        <v>60</v>
      </c>
      <c r="E7" s="178" t="s">
        <v>60</v>
      </c>
      <c r="F7" s="178" t="s">
        <v>60</v>
      </c>
      <c r="G7" s="178" t="s">
        <v>59</v>
      </c>
      <c r="H7" s="178" t="s">
        <v>59</v>
      </c>
      <c r="I7" s="175" t="s">
        <v>60</v>
      </c>
      <c r="J7" s="175" t="s">
        <v>60</v>
      </c>
    </row>
    <row r="8" spans="1:10" s="86" customFormat="1" ht="12" customHeight="1" x14ac:dyDescent="0.2">
      <c r="A8" s="195" t="s">
        <v>31</v>
      </c>
      <c r="B8" s="212" t="s">
        <v>32</v>
      </c>
      <c r="C8" s="175">
        <v>4460</v>
      </c>
      <c r="D8" s="175">
        <v>119937</v>
      </c>
      <c r="E8" s="175">
        <v>4242</v>
      </c>
      <c r="F8" s="175">
        <v>160993</v>
      </c>
      <c r="G8" s="175">
        <v>731</v>
      </c>
      <c r="H8" s="210">
        <v>-4682</v>
      </c>
      <c r="I8" s="175">
        <v>4460</v>
      </c>
      <c r="J8" s="175">
        <v>156311</v>
      </c>
    </row>
    <row r="9" spans="1:10" s="86" customFormat="1" ht="12" customHeight="1" x14ac:dyDescent="0.2">
      <c r="A9" s="195" t="s">
        <v>33</v>
      </c>
      <c r="B9" s="212" t="s">
        <v>34</v>
      </c>
      <c r="C9" s="175">
        <v>2247</v>
      </c>
      <c r="D9" s="175">
        <v>15847</v>
      </c>
      <c r="E9" s="175">
        <v>2235</v>
      </c>
      <c r="F9" s="175">
        <v>144533</v>
      </c>
      <c r="G9" s="175">
        <v>781</v>
      </c>
      <c r="H9" s="210">
        <v>-4250</v>
      </c>
      <c r="I9" s="175">
        <v>2247</v>
      </c>
      <c r="J9" s="175">
        <v>140284</v>
      </c>
    </row>
    <row r="10" spans="1:10" s="86" customFormat="1" ht="36" customHeight="1" x14ac:dyDescent="0.2">
      <c r="A10" s="196" t="s">
        <v>4</v>
      </c>
      <c r="B10" s="391" t="s">
        <v>53</v>
      </c>
      <c r="C10" s="175" t="s">
        <v>60</v>
      </c>
      <c r="D10" s="175" t="s">
        <v>60</v>
      </c>
      <c r="E10" s="175" t="s">
        <v>60</v>
      </c>
      <c r="F10" s="175" t="s">
        <v>60</v>
      </c>
      <c r="G10" s="175">
        <v>16</v>
      </c>
      <c r="H10" s="210">
        <v>-123</v>
      </c>
      <c r="I10" s="175" t="s">
        <v>60</v>
      </c>
      <c r="J10" s="175" t="s">
        <v>60</v>
      </c>
    </row>
    <row r="11" spans="1:10" s="86" customFormat="1" ht="12" customHeight="1" x14ac:dyDescent="0.2">
      <c r="A11" s="195" t="s">
        <v>35</v>
      </c>
      <c r="B11" s="212" t="s">
        <v>36</v>
      </c>
      <c r="C11" s="175">
        <v>15708</v>
      </c>
      <c r="D11" s="175">
        <v>392862</v>
      </c>
      <c r="E11" s="175">
        <v>15466</v>
      </c>
      <c r="F11" s="175">
        <v>454563</v>
      </c>
      <c r="G11" s="175">
        <v>952</v>
      </c>
      <c r="H11" s="210">
        <v>-5840</v>
      </c>
      <c r="I11" s="175">
        <v>15708</v>
      </c>
      <c r="J11" s="175">
        <v>448723</v>
      </c>
    </row>
    <row r="12" spans="1:10" s="86" customFormat="1" ht="24" customHeight="1" x14ac:dyDescent="0.2">
      <c r="A12" s="196" t="s">
        <v>5</v>
      </c>
      <c r="B12" s="391" t="s">
        <v>54</v>
      </c>
      <c r="C12" s="175">
        <v>24460</v>
      </c>
      <c r="D12" s="175">
        <v>630452</v>
      </c>
      <c r="E12" s="175">
        <v>22802</v>
      </c>
      <c r="F12" s="175">
        <v>861257</v>
      </c>
      <c r="G12" s="175">
        <v>4469</v>
      </c>
      <c r="H12" s="210">
        <v>-37738</v>
      </c>
      <c r="I12" s="175">
        <v>24460</v>
      </c>
      <c r="J12" s="175">
        <v>823519</v>
      </c>
    </row>
    <row r="13" spans="1:10" s="86" customFormat="1" ht="12" customHeight="1" x14ac:dyDescent="0.2">
      <c r="A13" s="195" t="s">
        <v>37</v>
      </c>
      <c r="B13" s="212" t="s">
        <v>38</v>
      </c>
      <c r="C13" s="175">
        <v>5917</v>
      </c>
      <c r="D13" s="175">
        <v>120120</v>
      </c>
      <c r="E13" s="175">
        <v>5794</v>
      </c>
      <c r="F13" s="175">
        <v>149450</v>
      </c>
      <c r="G13" s="175">
        <v>459</v>
      </c>
      <c r="H13" s="210">
        <v>-2840</v>
      </c>
      <c r="I13" s="175">
        <v>5917</v>
      </c>
      <c r="J13" s="175">
        <v>146610</v>
      </c>
    </row>
    <row r="14" spans="1:10" s="86" customFormat="1" ht="12" customHeight="1" x14ac:dyDescent="0.2">
      <c r="A14" s="195" t="s">
        <v>39</v>
      </c>
      <c r="B14" s="212" t="s">
        <v>40</v>
      </c>
      <c r="C14" s="175">
        <v>9634</v>
      </c>
      <c r="D14" s="175">
        <v>233713</v>
      </c>
      <c r="E14" s="175">
        <v>8955</v>
      </c>
      <c r="F14" s="175">
        <v>302445</v>
      </c>
      <c r="G14" s="175">
        <v>1350</v>
      </c>
      <c r="H14" s="210">
        <v>-15203</v>
      </c>
      <c r="I14" s="175">
        <v>9634</v>
      </c>
      <c r="J14" s="175">
        <v>287242</v>
      </c>
    </row>
    <row r="15" spans="1:10" s="86" customFormat="1" ht="12" customHeight="1" x14ac:dyDescent="0.2">
      <c r="A15" s="195" t="s">
        <v>41</v>
      </c>
      <c r="B15" s="212" t="s">
        <v>42</v>
      </c>
      <c r="C15" s="175">
        <v>8729</v>
      </c>
      <c r="D15" s="175">
        <v>162012</v>
      </c>
      <c r="E15" s="175">
        <v>8438</v>
      </c>
      <c r="F15" s="175">
        <v>308087</v>
      </c>
      <c r="G15" s="175">
        <v>1417</v>
      </c>
      <c r="H15" s="210">
        <v>-7194</v>
      </c>
      <c r="I15" s="175">
        <v>8729</v>
      </c>
      <c r="J15" s="175">
        <v>300892</v>
      </c>
    </row>
    <row r="16" spans="1:10" s="86" customFormat="1" ht="24" customHeight="1" x14ac:dyDescent="0.2">
      <c r="A16" s="196" t="s">
        <v>6</v>
      </c>
      <c r="B16" s="391" t="s">
        <v>55</v>
      </c>
      <c r="C16" s="175">
        <v>4799</v>
      </c>
      <c r="D16" s="175">
        <v>158859</v>
      </c>
      <c r="E16" s="175">
        <v>4741</v>
      </c>
      <c r="F16" s="175">
        <v>217989</v>
      </c>
      <c r="G16" s="175">
        <v>795</v>
      </c>
      <c r="H16" s="210">
        <v>-4351</v>
      </c>
      <c r="I16" s="175">
        <v>4799</v>
      </c>
      <c r="J16" s="175">
        <v>213638</v>
      </c>
    </row>
    <row r="17" spans="1:10" s="86" customFormat="1" ht="12" customHeight="1" x14ac:dyDescent="0.2">
      <c r="A17" s="195" t="s">
        <v>43</v>
      </c>
      <c r="B17" s="212" t="s">
        <v>44</v>
      </c>
      <c r="C17" s="175">
        <v>4759</v>
      </c>
      <c r="D17" s="175">
        <v>235990</v>
      </c>
      <c r="E17" s="175">
        <v>4634</v>
      </c>
      <c r="F17" s="175">
        <v>434045</v>
      </c>
      <c r="G17" s="175">
        <v>1267</v>
      </c>
      <c r="H17" s="210">
        <v>-17842</v>
      </c>
      <c r="I17" s="175">
        <v>4759</v>
      </c>
      <c r="J17" s="175">
        <v>416202</v>
      </c>
    </row>
    <row r="18" spans="1:10" s="86" customFormat="1" ht="36" customHeight="1" x14ac:dyDescent="0.2">
      <c r="A18" s="196" t="s">
        <v>7</v>
      </c>
      <c r="B18" s="391" t="s">
        <v>56</v>
      </c>
      <c r="C18" s="175">
        <v>18281</v>
      </c>
      <c r="D18" s="175">
        <v>364078</v>
      </c>
      <c r="E18" s="175">
        <v>17786</v>
      </c>
      <c r="F18" s="175">
        <v>774804</v>
      </c>
      <c r="G18" s="175">
        <v>3435</v>
      </c>
      <c r="H18" s="210">
        <v>-29258</v>
      </c>
      <c r="I18" s="175">
        <v>18282</v>
      </c>
      <c r="J18" s="175">
        <v>745546</v>
      </c>
    </row>
    <row r="19" spans="1:10" s="86" customFormat="1" ht="24" customHeight="1" x14ac:dyDescent="0.2">
      <c r="A19" s="196" t="s">
        <v>10</v>
      </c>
      <c r="B19" s="391" t="s">
        <v>9</v>
      </c>
      <c r="C19" s="175">
        <v>18238</v>
      </c>
      <c r="D19" s="175">
        <v>341061</v>
      </c>
      <c r="E19" s="175">
        <v>17934</v>
      </c>
      <c r="F19" s="175">
        <v>507893</v>
      </c>
      <c r="G19" s="175">
        <v>1787</v>
      </c>
      <c r="H19" s="210">
        <v>-11873</v>
      </c>
      <c r="I19" s="175">
        <v>18238</v>
      </c>
      <c r="J19" s="175">
        <v>496020</v>
      </c>
    </row>
    <row r="20" spans="1:10" s="86" customFormat="1" ht="24" customHeight="1" x14ac:dyDescent="0.2">
      <c r="A20" s="196" t="s">
        <v>8</v>
      </c>
      <c r="B20" s="391" t="s">
        <v>57</v>
      </c>
      <c r="C20" s="178" t="s">
        <v>59</v>
      </c>
      <c r="D20" s="178" t="s">
        <v>59</v>
      </c>
      <c r="E20" s="178" t="s">
        <v>59</v>
      </c>
      <c r="F20" s="178" t="s">
        <v>59</v>
      </c>
      <c r="G20" s="178" t="s">
        <v>59</v>
      </c>
      <c r="H20" s="178" t="s">
        <v>59</v>
      </c>
      <c r="I20" s="178" t="s">
        <v>59</v>
      </c>
      <c r="J20" s="178" t="s">
        <v>59</v>
      </c>
    </row>
    <row r="21" spans="1:10" s="86" customFormat="1" ht="12" customHeight="1" x14ac:dyDescent="0.2">
      <c r="A21" s="195" t="s">
        <v>45</v>
      </c>
      <c r="B21" s="212" t="s">
        <v>46</v>
      </c>
      <c r="C21" s="175">
        <v>2615</v>
      </c>
      <c r="D21" s="175">
        <v>29266</v>
      </c>
      <c r="E21" s="175">
        <v>2551</v>
      </c>
      <c r="F21" s="175">
        <v>80590</v>
      </c>
      <c r="G21" s="175">
        <v>540</v>
      </c>
      <c r="H21" s="210">
        <v>-3554</v>
      </c>
      <c r="I21" s="175">
        <v>2615</v>
      </c>
      <c r="J21" s="175">
        <v>77036</v>
      </c>
    </row>
    <row r="22" spans="1:10" s="86" customFormat="1" ht="12" customHeight="1" x14ac:dyDescent="0.2">
      <c r="A22" s="195" t="s">
        <v>47</v>
      </c>
      <c r="B22" s="212" t="s">
        <v>48</v>
      </c>
      <c r="C22" s="175">
        <v>3370</v>
      </c>
      <c r="D22" s="175">
        <v>48281</v>
      </c>
      <c r="E22" s="175">
        <v>3290</v>
      </c>
      <c r="F22" s="175">
        <v>228040</v>
      </c>
      <c r="G22" s="175">
        <v>909</v>
      </c>
      <c r="H22" s="210">
        <v>-9437</v>
      </c>
      <c r="I22" s="175">
        <v>3370</v>
      </c>
      <c r="J22" s="175">
        <v>218602</v>
      </c>
    </row>
    <row r="23" spans="1:10" s="84" customFormat="1" ht="12" customHeight="1" x14ac:dyDescent="0.2">
      <c r="A23" s="195" t="s">
        <v>49</v>
      </c>
      <c r="B23" s="212" t="s">
        <v>50</v>
      </c>
      <c r="C23" s="175">
        <v>7732</v>
      </c>
      <c r="D23" s="175">
        <v>122106</v>
      </c>
      <c r="E23" s="175">
        <v>7526</v>
      </c>
      <c r="F23" s="175">
        <v>285465</v>
      </c>
      <c r="G23" s="175">
        <v>1440</v>
      </c>
      <c r="H23" s="210">
        <v>-8738</v>
      </c>
      <c r="I23" s="175">
        <v>7732</v>
      </c>
      <c r="J23" s="175">
        <v>276727</v>
      </c>
    </row>
    <row r="24" spans="1:10" s="84" customFormat="1" ht="24" customHeight="1" x14ac:dyDescent="0.2">
      <c r="A24" s="196" t="s">
        <v>224</v>
      </c>
      <c r="B24" s="391" t="s">
        <v>225</v>
      </c>
      <c r="C24" s="175">
        <v>22038</v>
      </c>
      <c r="D24" s="175">
        <v>233002</v>
      </c>
      <c r="E24" s="175">
        <v>21419</v>
      </c>
      <c r="F24" s="175">
        <v>408725</v>
      </c>
      <c r="G24" s="175">
        <v>2300</v>
      </c>
      <c r="H24" s="210">
        <v>-8854</v>
      </c>
      <c r="I24" s="175">
        <v>22038</v>
      </c>
      <c r="J24" s="175">
        <v>399871</v>
      </c>
    </row>
    <row r="25" spans="1:10" x14ac:dyDescent="0.2">
      <c r="A25" s="195"/>
      <c r="B25" s="212" t="s">
        <v>223</v>
      </c>
      <c r="C25" s="175">
        <v>3515</v>
      </c>
      <c r="D25" s="175">
        <v>5147</v>
      </c>
      <c r="E25" s="175">
        <v>3405</v>
      </c>
      <c r="F25" s="175">
        <v>109076</v>
      </c>
      <c r="G25" s="175">
        <v>1167</v>
      </c>
      <c r="H25" s="210">
        <v>-2786</v>
      </c>
      <c r="I25" s="175">
        <v>3515</v>
      </c>
      <c r="J25" s="175">
        <v>106290</v>
      </c>
    </row>
    <row r="26" spans="1:10" s="392" customFormat="1" x14ac:dyDescent="0.2">
      <c r="A26" s="213"/>
      <c r="B26" s="87" t="s">
        <v>58</v>
      </c>
      <c r="C26" s="179">
        <v>156783</v>
      </c>
      <c r="D26" s="179">
        <v>3218979</v>
      </c>
      <c r="E26" s="179">
        <v>151490</v>
      </c>
      <c r="F26" s="179">
        <v>5439234</v>
      </c>
      <c r="G26" s="179">
        <v>23846</v>
      </c>
      <c r="H26" s="211">
        <v>-175096</v>
      </c>
      <c r="I26" s="179">
        <v>156784</v>
      </c>
      <c r="J26" s="179">
        <v>5264138</v>
      </c>
    </row>
    <row r="27" spans="1:10" x14ac:dyDescent="0.25">
      <c r="A27" s="393" t="s">
        <v>63</v>
      </c>
      <c r="C27" s="233"/>
      <c r="D27" s="233"/>
      <c r="E27" s="233"/>
      <c r="F27" s="233"/>
      <c r="G27" s="233"/>
      <c r="H27" s="233"/>
      <c r="I27" s="233"/>
      <c r="J27" s="233"/>
    </row>
    <row r="28" spans="1:10" x14ac:dyDescent="0.25">
      <c r="A28" s="148" t="s">
        <v>51</v>
      </c>
    </row>
    <row r="30" spans="1:10" x14ac:dyDescent="0.2">
      <c r="C30" s="234"/>
      <c r="D30" s="234"/>
      <c r="E30" s="234"/>
      <c r="F30" s="234"/>
      <c r="G30" s="234"/>
      <c r="H30" s="234"/>
      <c r="I30" s="234"/>
      <c r="J30" s="234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91" customWidth="1"/>
    <col min="2" max="2" width="2" style="191" customWidth="1"/>
    <col min="3" max="3" width="29.5546875" style="191" customWidth="1"/>
    <col min="4" max="4" width="2.109375" style="191" customWidth="1"/>
    <col min="5" max="5" width="29.33203125" style="191" customWidth="1"/>
    <col min="6" max="6" width="2" style="191" customWidth="1"/>
    <col min="7" max="7" width="30" style="191" customWidth="1"/>
    <col min="8" max="8" width="5.33203125" style="191" customWidth="1"/>
    <col min="9" max="9" width="16.109375" style="191" customWidth="1"/>
    <col min="10" max="16384" width="11.5546875" style="19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38</xdr:row>
                <xdr:rowOff>83820</xdr:rowOff>
              </to>
            </anchor>
          </objectPr>
        </oleObject>
      </mc:Choice>
      <mc:Fallback>
        <oleObject progId="Dokument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 x14ac:dyDescent="0.25"/>
  <cols>
    <col min="1" max="1" width="1.6640625" style="4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 x14ac:dyDescent="0.25">
      <c r="B3" s="43"/>
    </row>
    <row r="4" spans="2:2" x14ac:dyDescent="0.25">
      <c r="B4" s="43"/>
    </row>
    <row r="5" spans="2:2" x14ac:dyDescent="0.25">
      <c r="B5" s="43"/>
    </row>
    <row r="6" spans="2:2" x14ac:dyDescent="0.25">
      <c r="B6" s="43"/>
    </row>
    <row r="7" spans="2:2" x14ac:dyDescent="0.25">
      <c r="B7" s="43"/>
    </row>
    <row r="8" spans="2:2" x14ac:dyDescent="0.25">
      <c r="B8" s="43"/>
    </row>
    <row r="9" spans="2:2" x14ac:dyDescent="0.25">
      <c r="B9" s="43"/>
    </row>
    <row r="10" spans="2:2" x14ac:dyDescent="0.25">
      <c r="B10" s="43"/>
    </row>
    <row r="11" spans="2:2" x14ac:dyDescent="0.25">
      <c r="B11" s="43"/>
    </row>
    <row r="12" spans="2:2" x14ac:dyDescent="0.25">
      <c r="B12" s="43"/>
    </row>
    <row r="13" spans="2:2" x14ac:dyDescent="0.25">
      <c r="B13" s="43"/>
    </row>
    <row r="14" spans="2:2" x14ac:dyDescent="0.25">
      <c r="B14" s="43"/>
    </row>
    <row r="15" spans="2:2" x14ac:dyDescent="0.25">
      <c r="B15" s="44"/>
    </row>
    <row r="16" spans="2:2" x14ac:dyDescent="0.25">
      <c r="B16" s="44"/>
    </row>
    <row r="17" spans="1:2" x14ac:dyDescent="0.25">
      <c r="B17" s="44"/>
    </row>
    <row r="18" spans="1:2" x14ac:dyDescent="0.25">
      <c r="B18" s="44"/>
    </row>
    <row r="19" spans="1:2" x14ac:dyDescent="0.25">
      <c r="B19" s="44"/>
    </row>
    <row r="20" spans="1:2" x14ac:dyDescent="0.25">
      <c r="B20" s="43"/>
    </row>
    <row r="21" spans="1:2" x14ac:dyDescent="0.25">
      <c r="A21" s="45" t="s">
        <v>71</v>
      </c>
      <c r="B21" s="43"/>
    </row>
    <row r="23" spans="1:2" ht="11.1" customHeight="1" x14ac:dyDescent="0.25">
      <c r="A23" s="4"/>
      <c r="B23" s="45" t="s">
        <v>90</v>
      </c>
    </row>
    <row r="24" spans="1:2" ht="11.1" customHeight="1" x14ac:dyDescent="0.25">
      <c r="A24" s="4"/>
      <c r="B24" s="139" t="s">
        <v>254</v>
      </c>
    </row>
    <row r="25" spans="1:2" ht="11.1" customHeight="1" x14ac:dyDescent="0.25">
      <c r="A25" s="4"/>
    </row>
    <row r="26" spans="1:2" ht="11.1" customHeight="1" x14ac:dyDescent="0.25">
      <c r="A26" s="4"/>
      <c r="B26" s="139" t="s">
        <v>188</v>
      </c>
    </row>
    <row r="27" spans="1:2" ht="11.1" customHeight="1" x14ac:dyDescent="0.25">
      <c r="A27" s="4"/>
      <c r="B27" s="139" t="s">
        <v>270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46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47" t="s">
        <v>94</v>
      </c>
      <c r="B34" s="48"/>
      <c r="C34" s="48"/>
      <c r="D34" s="51" t="s">
        <v>74</v>
      </c>
      <c r="E34" s="52"/>
    </row>
    <row r="35" spans="1:5" ht="10.95" customHeight="1" x14ac:dyDescent="0.25">
      <c r="A35" s="48"/>
      <c r="B35" s="48"/>
      <c r="C35" s="48"/>
      <c r="D35" s="52"/>
      <c r="E35" s="52"/>
    </row>
    <row r="36" spans="1:5" ht="10.95" customHeight="1" x14ac:dyDescent="0.25">
      <c r="A36" s="48"/>
      <c r="B36" s="50" t="s">
        <v>91</v>
      </c>
      <c r="C36" s="48"/>
      <c r="D36" s="52">
        <v>0</v>
      </c>
      <c r="E36" s="52" t="s">
        <v>98</v>
      </c>
    </row>
    <row r="37" spans="1:5" ht="10.95" customHeight="1" x14ac:dyDescent="0.25">
      <c r="A37" s="48"/>
      <c r="B37" s="53" t="s">
        <v>208</v>
      </c>
      <c r="C37" s="48"/>
      <c r="D37" s="53"/>
      <c r="E37" s="52" t="s">
        <v>99</v>
      </c>
    </row>
    <row r="38" spans="1:5" ht="10.95" customHeight="1" x14ac:dyDescent="0.25">
      <c r="A38" s="48"/>
      <c r="B38" s="53" t="s">
        <v>209</v>
      </c>
      <c r="C38" s="48"/>
      <c r="D38" s="53"/>
      <c r="E38" s="52" t="s">
        <v>89</v>
      </c>
    </row>
    <row r="39" spans="1:5" ht="10.95" customHeight="1" x14ac:dyDescent="0.25">
      <c r="A39" s="48"/>
      <c r="B39" s="48" t="s">
        <v>72</v>
      </c>
      <c r="C39" s="48"/>
      <c r="D39" s="52" t="s">
        <v>59</v>
      </c>
      <c r="E39" s="52" t="s">
        <v>75</v>
      </c>
    </row>
    <row r="40" spans="1:5" ht="10.95" customHeight="1" x14ac:dyDescent="0.25">
      <c r="A40" s="48"/>
      <c r="B40" s="48" t="s">
        <v>73</v>
      </c>
      <c r="C40" s="48"/>
      <c r="D40" s="52" t="s">
        <v>87</v>
      </c>
      <c r="E40" s="52" t="s">
        <v>81</v>
      </c>
    </row>
    <row r="41" spans="1:5" ht="10.95" customHeight="1" x14ac:dyDescent="0.25">
      <c r="A41" s="48"/>
      <c r="B41" s="50"/>
      <c r="C41" s="49"/>
      <c r="D41" s="52" t="s">
        <v>93</v>
      </c>
      <c r="E41" s="52" t="s">
        <v>76</v>
      </c>
    </row>
    <row r="42" spans="1:5" ht="10.95" customHeight="1" x14ac:dyDescent="0.25">
      <c r="A42" s="48"/>
      <c r="B42" s="48" t="s">
        <v>100</v>
      </c>
      <c r="C42" s="49"/>
      <c r="D42" s="52" t="s">
        <v>77</v>
      </c>
      <c r="E42" s="52" t="s">
        <v>78</v>
      </c>
    </row>
    <row r="43" spans="1:5" ht="10.95" customHeight="1" x14ac:dyDescent="0.25">
      <c r="A43" s="48"/>
      <c r="B43" s="48" t="s">
        <v>101</v>
      </c>
      <c r="C43" s="49"/>
      <c r="D43" s="52" t="s">
        <v>60</v>
      </c>
      <c r="E43" s="52" t="s">
        <v>88</v>
      </c>
    </row>
    <row r="44" spans="1:5" ht="10.95" customHeight="1" x14ac:dyDescent="0.25">
      <c r="A44" s="49"/>
      <c r="B44" s="54"/>
      <c r="C44" s="49"/>
      <c r="D44" s="53"/>
      <c r="E44" s="52" t="s">
        <v>95</v>
      </c>
    </row>
    <row r="45" spans="1:5" ht="10.95" customHeight="1" x14ac:dyDescent="0.25">
      <c r="A45" s="48"/>
      <c r="B45" s="50"/>
      <c r="C45" s="49"/>
      <c r="D45" s="52" t="s">
        <v>62</v>
      </c>
      <c r="E45" s="52" t="s">
        <v>86</v>
      </c>
    </row>
    <row r="46" spans="1:5" ht="10.95" customHeight="1" x14ac:dyDescent="0.25">
      <c r="A46" s="48"/>
      <c r="B46" s="55"/>
      <c r="C46" s="49"/>
      <c r="D46" s="52" t="s">
        <v>79</v>
      </c>
      <c r="E46" s="52" t="s">
        <v>80</v>
      </c>
    </row>
    <row r="47" spans="1:5" ht="10.95" customHeight="1" x14ac:dyDescent="0.25">
      <c r="A47" s="4"/>
      <c r="B47" s="54"/>
      <c r="C47" s="49"/>
      <c r="D47" s="52" t="s">
        <v>82</v>
      </c>
      <c r="E47" s="52" t="s">
        <v>83</v>
      </c>
    </row>
    <row r="48" spans="1:5" ht="10.95" customHeight="1" x14ac:dyDescent="0.25">
      <c r="A48" s="49"/>
      <c r="B48" s="54"/>
      <c r="C48" s="49"/>
      <c r="D48" s="52" t="s">
        <v>84</v>
      </c>
      <c r="E48" s="52" t="s">
        <v>85</v>
      </c>
    </row>
    <row r="49" spans="1:3" ht="10.95" customHeight="1" x14ac:dyDescent="0.25">
      <c r="A49" s="49"/>
      <c r="C49" s="49"/>
    </row>
    <row r="50" spans="1:3" ht="10.95" customHeight="1" x14ac:dyDescent="0.25">
      <c r="A50" s="49"/>
      <c r="C50" s="49"/>
    </row>
    <row r="51" spans="1:3" s="53" customFormat="1" ht="10.199999999999999" x14ac:dyDescent="0.25">
      <c r="B51" s="53" t="s">
        <v>157</v>
      </c>
    </row>
    <row r="52" spans="1:3" s="53" customFormat="1" ht="10.199999999999999" x14ac:dyDescent="0.25">
      <c r="B52" s="53" t="s">
        <v>255</v>
      </c>
    </row>
    <row r="53" spans="1:3" s="53" customFormat="1" ht="10.199999999999999" x14ac:dyDescent="0.25"/>
    <row r="54" spans="1:3" s="53" customFormat="1" ht="10.199999999999999" x14ac:dyDescent="0.25"/>
    <row r="55" spans="1:3" s="53" customFormat="1" ht="10.199999999999999" x14ac:dyDescent="0.25"/>
    <row r="56" spans="1:3" s="53" customFormat="1" ht="10.199999999999999" x14ac:dyDescent="0.25"/>
    <row r="57" spans="1:3" s="53" customFormat="1" ht="34.799999999999997" customHeight="1" x14ac:dyDescent="0.25">
      <c r="B57" s="249" t="s">
        <v>158</v>
      </c>
      <c r="C57" s="249"/>
    </row>
    <row r="58" spans="1:3" x14ac:dyDescent="0.25">
      <c r="B58" s="194" t="s">
        <v>159</v>
      </c>
    </row>
    <row r="60" spans="1:3" x14ac:dyDescent="0.25">
      <c r="C60" s="123"/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5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37.33203125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 x14ac:dyDescent="0.35">
      <c r="A1" s="252" t="s">
        <v>92</v>
      </c>
      <c r="B1" s="252"/>
      <c r="C1" s="17"/>
      <c r="G1" s="19"/>
      <c r="H1" s="250" t="s">
        <v>97</v>
      </c>
    </row>
    <row r="2" spans="1:8" ht="20.399999999999999" customHeight="1" x14ac:dyDescent="0.25">
      <c r="C2" s="2" t="s">
        <v>68</v>
      </c>
      <c r="G2" s="2"/>
      <c r="H2" s="251"/>
    </row>
    <row r="3" spans="1:8" x14ac:dyDescent="0.25">
      <c r="A3" s="20"/>
      <c r="C3" s="18"/>
      <c r="E3" s="20"/>
      <c r="F3" s="11"/>
      <c r="G3" s="10"/>
      <c r="H3" s="251"/>
    </row>
    <row r="4" spans="1:8" ht="12" customHeight="1" x14ac:dyDescent="0.25">
      <c r="A4" s="20"/>
      <c r="B4" s="193" t="s">
        <v>189</v>
      </c>
      <c r="C4" s="161"/>
      <c r="H4" s="251"/>
    </row>
    <row r="5" spans="1:8" ht="12" customHeight="1" x14ac:dyDescent="0.25">
      <c r="A5" s="20"/>
      <c r="B5" s="193" t="s">
        <v>190</v>
      </c>
      <c r="C5" s="56"/>
      <c r="H5" s="251"/>
    </row>
    <row r="6" spans="1:8" x14ac:dyDescent="0.25">
      <c r="A6" s="20"/>
      <c r="C6" s="57"/>
      <c r="H6" s="251"/>
    </row>
    <row r="7" spans="1:8" x14ac:dyDescent="0.25">
      <c r="A7" s="20"/>
      <c r="B7" s="11" t="s">
        <v>69</v>
      </c>
      <c r="C7" s="57"/>
      <c r="H7" s="251"/>
    </row>
    <row r="8" spans="1:8" ht="12.75" customHeight="1" x14ac:dyDescent="0.25">
      <c r="A8" s="22">
        <v>1</v>
      </c>
      <c r="B8" s="141" t="s">
        <v>248</v>
      </c>
      <c r="C8"/>
      <c r="H8" s="251"/>
    </row>
    <row r="9" spans="1:8" ht="12" customHeight="1" x14ac:dyDescent="0.25">
      <c r="A9" s="18"/>
      <c r="B9" s="124" t="s">
        <v>256</v>
      </c>
      <c r="C9" s="58">
        <v>13</v>
      </c>
    </row>
    <row r="10" spans="1:8" ht="12.75" customHeight="1" x14ac:dyDescent="0.25">
      <c r="A10" s="18"/>
      <c r="B10"/>
      <c r="C10" s="112"/>
    </row>
    <row r="11" spans="1:8" x14ac:dyDescent="0.25">
      <c r="A11" s="22">
        <v>2</v>
      </c>
      <c r="B11" s="22" t="s">
        <v>132</v>
      </c>
      <c r="C11" s="22"/>
    </row>
    <row r="12" spans="1:8" ht="12" customHeight="1" x14ac:dyDescent="0.25">
      <c r="A12" s="113"/>
      <c r="B12" s="22" t="s">
        <v>257</v>
      </c>
      <c r="C12" s="22"/>
    </row>
    <row r="13" spans="1:8" x14ac:dyDescent="0.25">
      <c r="A13" s="37"/>
      <c r="B13" s="38" t="s">
        <v>191</v>
      </c>
      <c r="C13" s="200">
        <v>13</v>
      </c>
      <c r="D13" s="28"/>
    </row>
    <row r="14" spans="1:8" x14ac:dyDescent="0.25">
      <c r="A14" s="29"/>
      <c r="B14" s="28"/>
      <c r="C14" s="30"/>
      <c r="D14" s="28"/>
    </row>
    <row r="15" spans="1:8" x14ac:dyDescent="0.25">
      <c r="A15" s="22">
        <v>3</v>
      </c>
      <c r="B15" s="32" t="s">
        <v>132</v>
      </c>
      <c r="C15" s="22"/>
      <c r="D15" s="28"/>
    </row>
    <row r="16" spans="1:8" x14ac:dyDescent="0.25">
      <c r="A16" s="22"/>
      <c r="B16" s="22" t="s">
        <v>216</v>
      </c>
      <c r="C16" s="22"/>
      <c r="D16" s="28"/>
    </row>
    <row r="17" spans="1:7" x14ac:dyDescent="0.25">
      <c r="A17" s="22"/>
      <c r="B17" s="22" t="s">
        <v>258</v>
      </c>
      <c r="C17" s="22"/>
      <c r="D17" s="28"/>
    </row>
    <row r="18" spans="1:7" x14ac:dyDescent="0.25">
      <c r="A18" s="22"/>
      <c r="B18" s="22" t="s">
        <v>249</v>
      </c>
      <c r="C18" s="204">
        <v>21</v>
      </c>
      <c r="D18" s="28"/>
    </row>
    <row r="19" spans="1:7" x14ac:dyDescent="0.25">
      <c r="A19" s="18"/>
      <c r="B19" s="124"/>
      <c r="C19" s="112"/>
      <c r="D19" s="28"/>
    </row>
    <row r="20" spans="1:7" x14ac:dyDescent="0.25">
      <c r="A20" s="22"/>
      <c r="B20" s="22"/>
      <c r="C20" s="112"/>
      <c r="D20" s="28"/>
    </row>
    <row r="21" spans="1:7" ht="13.2" x14ac:dyDescent="0.25">
      <c r="A21" s="18"/>
      <c r="B21" s="12" t="s">
        <v>70</v>
      </c>
      <c r="C21"/>
      <c r="D21" s="28"/>
    </row>
    <row r="22" spans="1:7" x14ac:dyDescent="0.25">
      <c r="A22" s="22">
        <v>1</v>
      </c>
      <c r="B22" s="22" t="s">
        <v>133</v>
      </c>
      <c r="C22" s="112"/>
      <c r="D22" s="28"/>
    </row>
    <row r="23" spans="1:7" ht="13.2" x14ac:dyDescent="0.25">
      <c r="A23" s="18"/>
      <c r="B23" s="34" t="s">
        <v>0</v>
      </c>
      <c r="C23"/>
      <c r="D23" s="28"/>
    </row>
    <row r="24" spans="1:7" x14ac:dyDescent="0.25">
      <c r="A24" s="22"/>
      <c r="B24" s="124" t="s">
        <v>259</v>
      </c>
      <c r="C24" s="112">
        <v>5</v>
      </c>
      <c r="D24" s="28"/>
    </row>
    <row r="25" spans="1:7" ht="13.2" x14ac:dyDescent="0.25">
      <c r="A25" s="18"/>
      <c r="B25"/>
      <c r="C25"/>
      <c r="D25" s="28"/>
    </row>
    <row r="26" spans="1:7" x14ac:dyDescent="0.25">
      <c r="A26" s="31">
        <v>2</v>
      </c>
      <c r="B26" s="22" t="s">
        <v>132</v>
      </c>
      <c r="C26" s="59"/>
      <c r="D26" s="28"/>
    </row>
    <row r="27" spans="1:7" ht="13.2" x14ac:dyDescent="0.25">
      <c r="A27" s="18"/>
      <c r="B27" s="124" t="s">
        <v>257</v>
      </c>
      <c r="C27"/>
      <c r="D27" s="28"/>
      <c r="E27" s="37"/>
      <c r="F27" s="61"/>
      <c r="G27" s="59"/>
    </row>
    <row r="28" spans="1:7" x14ac:dyDescent="0.25">
      <c r="A28" s="114"/>
      <c r="B28" s="22" t="s">
        <v>191</v>
      </c>
      <c r="C28" s="112">
        <v>6</v>
      </c>
      <c r="D28" s="28"/>
      <c r="E28" s="37"/>
      <c r="F28" s="61"/>
      <c r="G28" s="59"/>
    </row>
    <row r="29" spans="1:7" x14ac:dyDescent="0.25">
      <c r="A29" s="29"/>
      <c r="B29" s="34"/>
      <c r="C29" s="59"/>
      <c r="D29" s="28"/>
      <c r="E29" s="37"/>
      <c r="F29" s="61"/>
      <c r="G29" s="59"/>
    </row>
    <row r="30" spans="1:7" ht="13.2" x14ac:dyDescent="0.25">
      <c r="A30" s="113" t="str">
        <f>"2.1"</f>
        <v>2.1</v>
      </c>
      <c r="B30" s="22" t="s">
        <v>132</v>
      </c>
      <c r="C30"/>
      <c r="D30" s="28"/>
      <c r="E30" s="37"/>
      <c r="F30" s="61"/>
      <c r="G30" s="59"/>
    </row>
    <row r="31" spans="1:7" x14ac:dyDescent="0.25">
      <c r="A31" s="113"/>
      <c r="B31" s="22" t="s">
        <v>134</v>
      </c>
      <c r="C31" s="112">
        <v>6</v>
      </c>
      <c r="D31" s="28"/>
      <c r="E31" s="37"/>
      <c r="F31" s="61"/>
      <c r="G31" s="59"/>
    </row>
    <row r="32" spans="1:7" ht="13.2" x14ac:dyDescent="0.25">
      <c r="A32" s="18"/>
      <c r="B32" s="33"/>
      <c r="C32"/>
      <c r="D32" s="28"/>
      <c r="E32" s="37"/>
      <c r="F32" s="61"/>
      <c r="G32" s="59"/>
    </row>
    <row r="33" spans="1:8" x14ac:dyDescent="0.25">
      <c r="A33" s="113" t="str">
        <f>"2.2"</f>
        <v>2.2</v>
      </c>
      <c r="B33" s="22" t="s">
        <v>132</v>
      </c>
      <c r="C33" s="112"/>
      <c r="D33" s="28"/>
      <c r="E33" s="37"/>
      <c r="F33" s="61"/>
      <c r="G33" s="59"/>
    </row>
    <row r="34" spans="1:8" x14ac:dyDescent="0.25">
      <c r="A34" s="29"/>
      <c r="B34" s="22" t="s">
        <v>135</v>
      </c>
      <c r="C34" s="30"/>
      <c r="D34" s="28"/>
      <c r="E34" s="27"/>
      <c r="F34" s="28"/>
      <c r="G34" s="30"/>
    </row>
    <row r="35" spans="1:8" x14ac:dyDescent="0.25">
      <c r="A35" s="22"/>
      <c r="B35" s="22" t="s">
        <v>136</v>
      </c>
      <c r="C35" s="112">
        <v>14</v>
      </c>
      <c r="D35" s="28"/>
      <c r="E35" s="37"/>
      <c r="F35" s="38"/>
      <c r="G35" s="59"/>
    </row>
    <row r="36" spans="1:8" ht="13.2" x14ac:dyDescent="0.25">
      <c r="A36" s="18"/>
      <c r="B36"/>
      <c r="C36"/>
      <c r="D36" s="28"/>
      <c r="E36" s="37"/>
      <c r="F36" s="61"/>
      <c r="G36" s="59"/>
    </row>
    <row r="37" spans="1:8" ht="13.2" x14ac:dyDescent="0.25">
      <c r="A37" s="22">
        <v>3</v>
      </c>
      <c r="B37" s="22" t="s">
        <v>1</v>
      </c>
      <c r="C37"/>
      <c r="D37" s="28"/>
    </row>
    <row r="38" spans="1:8" x14ac:dyDescent="0.25">
      <c r="A38" s="29"/>
      <c r="B38" s="116" t="s">
        <v>260</v>
      </c>
      <c r="C38" s="59"/>
      <c r="D38" s="28"/>
    </row>
    <row r="39" spans="1:8" x14ac:dyDescent="0.25">
      <c r="A39" s="18"/>
      <c r="B39" s="116" t="s">
        <v>192</v>
      </c>
      <c r="C39" s="112">
        <v>22</v>
      </c>
      <c r="D39" s="28"/>
    </row>
    <row r="40" spans="1:8" ht="13.2" x14ac:dyDescent="0.25">
      <c r="A40" s="22"/>
      <c r="B40" s="22"/>
      <c r="C40"/>
      <c r="D40" s="28"/>
    </row>
    <row r="41" spans="1:8" ht="13.2" x14ac:dyDescent="0.25">
      <c r="A41" s="22">
        <v>4</v>
      </c>
      <c r="B41" s="116" t="s">
        <v>1</v>
      </c>
      <c r="C41"/>
      <c r="D41" s="28"/>
      <c r="G41" s="18"/>
    </row>
    <row r="42" spans="1:8" x14ac:dyDescent="0.25">
      <c r="A42" s="29"/>
      <c r="B42" s="22" t="s">
        <v>219</v>
      </c>
      <c r="C42" s="30"/>
      <c r="D42" s="28"/>
      <c r="G42" s="18"/>
    </row>
    <row r="43" spans="1:8" x14ac:dyDescent="0.25">
      <c r="A43" s="37"/>
      <c r="B43" s="117" t="s">
        <v>261</v>
      </c>
      <c r="C43" s="112">
        <v>23</v>
      </c>
      <c r="D43" s="35"/>
      <c r="E43" s="35"/>
      <c r="F43" s="35"/>
      <c r="G43" s="35"/>
      <c r="H43" s="21"/>
    </row>
    <row r="44" spans="1:8" x14ac:dyDescent="0.25">
      <c r="A44" s="113"/>
      <c r="B44" s="22"/>
      <c r="C44" s="112"/>
      <c r="D44" s="28"/>
      <c r="E44" s="29"/>
      <c r="F44" s="33"/>
      <c r="G44" s="30"/>
    </row>
    <row r="45" spans="1:8" ht="13.2" x14ac:dyDescent="0.25">
      <c r="A45" s="18"/>
      <c r="B45" s="33"/>
      <c r="C45"/>
      <c r="D45" s="28"/>
      <c r="E45" s="29"/>
      <c r="F45" s="33"/>
      <c r="G45" s="30"/>
    </row>
    <row r="46" spans="1:8" x14ac:dyDescent="0.25">
      <c r="A46" s="113"/>
      <c r="B46" s="22"/>
      <c r="C46" s="112"/>
      <c r="D46" s="28"/>
      <c r="E46" s="29"/>
      <c r="F46" s="33"/>
      <c r="G46" s="30"/>
    </row>
    <row r="47" spans="1:8" x14ac:dyDescent="0.25">
      <c r="A47" s="29"/>
      <c r="B47" s="22"/>
      <c r="C47" s="30"/>
      <c r="D47" s="28"/>
      <c r="E47" s="107"/>
      <c r="F47" s="108"/>
      <c r="G47" s="109"/>
    </row>
    <row r="48" spans="1:8" x14ac:dyDescent="0.25">
      <c r="A48" s="22"/>
      <c r="B48" s="22"/>
      <c r="C48" s="112"/>
      <c r="D48" s="35"/>
      <c r="E48" s="110"/>
      <c r="F48" s="122"/>
      <c r="G48" s="110"/>
    </row>
    <row r="49" spans="1:8" ht="13.2" x14ac:dyDescent="0.25">
      <c r="A49" s="18"/>
      <c r="B49"/>
      <c r="C49"/>
      <c r="D49" s="28"/>
      <c r="E49" s="107"/>
      <c r="F49" s="39"/>
      <c r="G49" s="109"/>
    </row>
    <row r="50" spans="1:8" ht="13.2" x14ac:dyDescent="0.25">
      <c r="A50" s="22"/>
      <c r="B50" s="22"/>
      <c r="C50"/>
      <c r="D50" s="28"/>
      <c r="E50" s="107"/>
      <c r="F50" s="39"/>
      <c r="G50" s="109"/>
    </row>
    <row r="51" spans="1:8" x14ac:dyDescent="0.25">
      <c r="A51" s="29"/>
      <c r="B51" s="125"/>
      <c r="C51" s="59"/>
      <c r="D51" s="28"/>
      <c r="E51" s="107"/>
      <c r="F51" s="39"/>
      <c r="G51" s="109"/>
    </row>
    <row r="52" spans="1:8" x14ac:dyDescent="0.25">
      <c r="A52" s="18" t="s">
        <v>206</v>
      </c>
      <c r="B52" s="116"/>
      <c r="C52" s="112"/>
      <c r="D52" s="35"/>
      <c r="E52" s="110"/>
      <c r="F52" s="40"/>
      <c r="G52" s="109"/>
    </row>
    <row r="53" spans="1:8" ht="13.2" x14ac:dyDescent="0.25">
      <c r="A53" s="22"/>
      <c r="B53" s="22"/>
      <c r="C53"/>
      <c r="D53" s="35"/>
      <c r="E53" s="110"/>
      <c r="F53" s="39"/>
      <c r="G53" s="109"/>
    </row>
    <row r="54" spans="1:8" ht="13.2" x14ac:dyDescent="0.25">
      <c r="A54" s="22"/>
      <c r="B54" s="116"/>
      <c r="C54"/>
      <c r="D54" s="28"/>
      <c r="E54" s="107"/>
      <c r="F54" s="41"/>
      <c r="G54" s="109"/>
    </row>
    <row r="55" spans="1:8" x14ac:dyDescent="0.25">
      <c r="A55" s="29"/>
      <c r="B55" s="117"/>
      <c r="C55" s="30"/>
      <c r="D55" s="28"/>
      <c r="E55" s="107"/>
      <c r="F55" s="39"/>
      <c r="G55" s="109"/>
    </row>
    <row r="56" spans="1:8" x14ac:dyDescent="0.25">
      <c r="A56" s="18"/>
      <c r="B56" s="126"/>
      <c r="C56" s="112"/>
      <c r="D56" s="36"/>
      <c r="E56" s="111"/>
      <c r="F56" s="41"/>
      <c r="G56" s="111"/>
      <c r="H56" s="23"/>
    </row>
    <row r="57" spans="1:8" ht="13.2" x14ac:dyDescent="0.25">
      <c r="A57" s="18" t="s">
        <v>206</v>
      </c>
      <c r="B57" s="22"/>
      <c r="C57"/>
      <c r="D57" s="36"/>
      <c r="E57" s="111"/>
      <c r="F57" s="42"/>
      <c r="G57" s="111"/>
      <c r="H57" s="23"/>
    </row>
    <row r="58" spans="1:8" x14ac:dyDescent="0.25">
      <c r="A58" s="31"/>
      <c r="B58" s="32"/>
      <c r="C58" s="60"/>
      <c r="D58" s="36"/>
      <c r="E58" s="111"/>
      <c r="F58" s="42"/>
      <c r="G58" s="111"/>
      <c r="H58" s="23"/>
    </row>
    <row r="59" spans="1:8" ht="13.2" x14ac:dyDescent="0.25">
      <c r="A59" s="106"/>
      <c r="B59"/>
      <c r="C59" s="59"/>
      <c r="D59" s="28"/>
      <c r="E59" s="107"/>
      <c r="F59" s="25"/>
      <c r="G59" s="109"/>
    </row>
    <row r="60" spans="1:8" x14ac:dyDescent="0.25">
      <c r="A60" s="29"/>
      <c r="B60" s="22"/>
      <c r="C60" s="59"/>
      <c r="D60" s="28"/>
      <c r="E60" s="29"/>
      <c r="G60" s="30"/>
    </row>
    <row r="61" spans="1:8" x14ac:dyDescent="0.25">
      <c r="B61" s="115"/>
      <c r="D61" s="28"/>
      <c r="E61" s="29"/>
      <c r="G61" s="30"/>
    </row>
    <row r="62" spans="1:8" x14ac:dyDescent="0.25">
      <c r="A62" s="113"/>
      <c r="B62" s="34"/>
      <c r="C62" s="18"/>
      <c r="D62" s="28"/>
      <c r="E62" s="29"/>
      <c r="F62" s="33"/>
      <c r="G62" s="30"/>
    </row>
    <row r="63" spans="1:8" x14ac:dyDescent="0.25">
      <c r="B63" s="33"/>
      <c r="C63" s="112"/>
    </row>
    <row r="64" spans="1:8" x14ac:dyDescent="0.25">
      <c r="B64" s="22"/>
    </row>
    <row r="65" spans="2:2" x14ac:dyDescent="0.25">
      <c r="B65" s="22"/>
    </row>
  </sheetData>
  <mergeCells count="2">
    <mergeCell ref="H1:H8"/>
    <mergeCell ref="A1:B1"/>
  </mergeCells>
  <phoneticPr fontId="5" type="noConversion"/>
  <hyperlinks>
    <hyperlink ref="A8" location="'Grafik1,2'!A1" display="'Grafik1,2'!A1"/>
    <hyperlink ref="C13" location="'Grafik1,2'!A28" display="'Grafik1,2'!A28"/>
    <hyperlink ref="B15:B16" location="'Grafik3,4'!A1" display="Positive Einkünfte pro Steuerpflichtigen "/>
    <hyperlink ref="A15" location="'Grafik3,4'!A1" display="'Grafik3,4'!A1"/>
    <hyperlink ref="C18" location="'Grafik3,4'!A1" display="'Grafik3,4'!A1"/>
    <hyperlink ref="B8:B9" location="'Grafik1,2'!A1" display="Unbeschränkt Lohn- und Einkommensteuer-"/>
    <hyperlink ref="C9" location="'Grafik1,2'!A1" display="'Grafik1,2'!A1"/>
    <hyperlink ref="A11" location="'Grafik1,2'!A29" display="'Grafik1,2'!A29"/>
    <hyperlink ref="B22:B24" location="'1'!A1" display="Übersicht zu den unbeschränkt Lohn- und "/>
    <hyperlink ref="B26:B28" location="'2.1'!A1" display="Unbeschränkt Lohn- und Einkommensteuer-"/>
    <hyperlink ref="B30:B31" location="'2.1'!A2" display="Unbeschränkt Lohn- und Einkommensteuer-"/>
    <hyperlink ref="B33:B35" location="'2.2'!A2" display="Unbeschränkt Lohn- und Einkommensteuer-"/>
    <hyperlink ref="B37:B39" location="'3'!A1" display="Unbeschränkt Steuerpflichtige mit Einkünften"/>
    <hyperlink ref="A30" location="'2.1'!A2" display="'2.1'!A2"/>
    <hyperlink ref="A22" location="'1'!A1" display="'1'!A1"/>
    <hyperlink ref="C24" location="'1'!A1" display="'1'!A1"/>
    <hyperlink ref="A26" location="'2.1'!A1" display="'2.1'!A1"/>
    <hyperlink ref="C28" location="'2.1'!A1" display="'2.1'!A1"/>
    <hyperlink ref="C31" location="'2.1'!A2" display="'2.1'!A2"/>
    <hyperlink ref="A33" location="'2.2'!A2" display="'2.2'!A2"/>
    <hyperlink ref="C35" location="'2.2'!A2" display="'2.2'!A2"/>
    <hyperlink ref="A37" location="'3'!A1" display="'3'!A1"/>
    <hyperlink ref="C39" location="'3'!A1" display="'3'!A1"/>
    <hyperlink ref="A41" location="'4'!A1" display="'4'!A1"/>
    <hyperlink ref="C43" location="'4'!A1" display="'4'!A1"/>
    <hyperlink ref="B18" location="'Grafik3,4'!A1" display="tabelle und nach Einkunftsarten"/>
    <hyperlink ref="B37" location="'3'!A1" display="Unbeschränkt Steuerpflichtige mit Einkünften"/>
    <hyperlink ref="B38" location="'3'!A1" display="aus freiberuflicher Tätigkeit 2010 "/>
    <hyperlink ref="B41" location="'4'!A1" display="Unbeschränkt Steuerpflichtige mit überwiegenden "/>
    <hyperlink ref="B42" location="'4'!A1" display="Einkünften aus Gewerbebetrieb als"/>
    <hyperlink ref="B43" location="'4'!A1" display="Wirtschaftsabschnitten"/>
    <hyperlink ref="B4:B5" r:id="rId1" display="Metadaten zu dieser Statistik"/>
    <hyperlink ref="B11:B13" location="'Grafik1,2'!A29" display="Einkünfte der unbeschränkt Lohn- und"/>
    <hyperlink ref="A11:C13" location="'Grafik1,2'!A29" display="'Grafik1,2'!A29"/>
    <hyperlink ref="B17" location="'Grafik3,4'!A1" display="tabelle und nach Einkunftsarten"/>
    <hyperlink ref="A15:C18" location="Grafik3!A1" display="Grafik3!A1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 x14ac:dyDescent="0.2"/>
  <cols>
    <col min="1" max="1" width="1.33203125" style="3" customWidth="1"/>
    <col min="2" max="2" width="8.44140625" style="3" customWidth="1"/>
    <col min="3" max="3" width="1.5546875" style="3" customWidth="1"/>
    <col min="4" max="4" width="10.109375" style="3" customWidth="1"/>
    <col min="5" max="5" width="7.6640625" style="3" customWidth="1"/>
    <col min="6" max="6" width="7.5546875" style="3" customWidth="1"/>
    <col min="7" max="7" width="5.5546875" style="3" customWidth="1"/>
    <col min="8" max="9" width="8.5546875" style="3" customWidth="1"/>
    <col min="10" max="10" width="5.33203125" style="3" customWidth="1"/>
    <col min="11" max="11" width="7.88671875" style="3" customWidth="1"/>
    <col min="12" max="12" width="8" style="3" customWidth="1"/>
    <col min="13" max="13" width="5.33203125" style="3" customWidth="1"/>
    <col min="14" max="14" width="5.109375" style="3" customWidth="1"/>
    <col min="15" max="15" width="4.88671875" style="3" customWidth="1"/>
    <col min="16" max="16" width="11.44140625" style="3"/>
    <col min="17" max="17" width="5.109375" style="3" customWidth="1"/>
    <col min="18" max="18" width="9.109375" style="3" customWidth="1"/>
    <col min="19" max="16384" width="11.44140625" style="3"/>
  </cols>
  <sheetData>
    <row r="1" spans="1:21" ht="12.45" customHeight="1" x14ac:dyDescent="0.25">
      <c r="A1" s="265" t="s">
        <v>262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3" spans="1:21" ht="38.25" customHeight="1" x14ac:dyDescent="0.2">
      <c r="A3" s="266" t="s">
        <v>102</v>
      </c>
      <c r="B3" s="266"/>
      <c r="C3" s="266"/>
      <c r="D3" s="267"/>
      <c r="E3" s="279" t="s">
        <v>103</v>
      </c>
      <c r="F3" s="274"/>
      <c r="G3" s="275"/>
      <c r="H3" s="273" t="s">
        <v>104</v>
      </c>
      <c r="I3" s="274"/>
      <c r="J3" s="275"/>
      <c r="K3" s="273" t="s">
        <v>105</v>
      </c>
      <c r="L3" s="274"/>
      <c r="M3" s="275"/>
      <c r="N3" s="273" t="s">
        <v>106</v>
      </c>
      <c r="O3" s="274"/>
    </row>
    <row r="4" spans="1:21" ht="12" customHeight="1" x14ac:dyDescent="0.2">
      <c r="A4" s="268"/>
      <c r="B4" s="268"/>
      <c r="C4" s="268"/>
      <c r="D4" s="269"/>
      <c r="E4" s="258">
        <v>2015</v>
      </c>
      <c r="F4" s="258">
        <v>2016</v>
      </c>
      <c r="G4" s="261" t="s">
        <v>117</v>
      </c>
      <c r="H4" s="258">
        <v>2015</v>
      </c>
      <c r="I4" s="258">
        <v>2016</v>
      </c>
      <c r="J4" s="261" t="s">
        <v>117</v>
      </c>
      <c r="K4" s="258">
        <v>2015</v>
      </c>
      <c r="L4" s="258">
        <v>2016</v>
      </c>
      <c r="M4" s="261" t="s">
        <v>117</v>
      </c>
      <c r="N4" s="258">
        <v>2015</v>
      </c>
      <c r="O4" s="276">
        <v>2016</v>
      </c>
      <c r="P4" s="63"/>
      <c r="Q4" s="63"/>
      <c r="R4" s="63"/>
    </row>
    <row r="5" spans="1:21" ht="12" customHeight="1" x14ac:dyDescent="0.2">
      <c r="A5" s="268"/>
      <c r="B5" s="268"/>
      <c r="C5" s="268"/>
      <c r="D5" s="269"/>
      <c r="E5" s="259"/>
      <c r="F5" s="259"/>
      <c r="G5" s="262"/>
      <c r="H5" s="259"/>
      <c r="I5" s="259"/>
      <c r="J5" s="262"/>
      <c r="K5" s="259"/>
      <c r="L5" s="259"/>
      <c r="M5" s="262"/>
      <c r="N5" s="259"/>
      <c r="O5" s="277"/>
    </row>
    <row r="6" spans="1:21" ht="12" customHeight="1" x14ac:dyDescent="0.2">
      <c r="A6" s="268"/>
      <c r="B6" s="268"/>
      <c r="C6" s="268"/>
      <c r="D6" s="269"/>
      <c r="E6" s="260"/>
      <c r="F6" s="260"/>
      <c r="G6" s="263"/>
      <c r="H6" s="260"/>
      <c r="I6" s="260"/>
      <c r="J6" s="263"/>
      <c r="K6" s="260"/>
      <c r="L6" s="260"/>
      <c r="M6" s="263"/>
      <c r="N6" s="260"/>
      <c r="O6" s="278"/>
    </row>
    <row r="7" spans="1:21" ht="12" customHeight="1" x14ac:dyDescent="0.2">
      <c r="A7" s="270"/>
      <c r="B7" s="270"/>
      <c r="C7" s="270"/>
      <c r="D7" s="271"/>
      <c r="E7" s="256" t="s">
        <v>61</v>
      </c>
      <c r="F7" s="257"/>
      <c r="G7" s="64" t="s">
        <v>64</v>
      </c>
      <c r="H7" s="256" t="s">
        <v>65</v>
      </c>
      <c r="I7" s="257"/>
      <c r="J7" s="64" t="s">
        <v>64</v>
      </c>
      <c r="K7" s="256" t="s">
        <v>65</v>
      </c>
      <c r="L7" s="257"/>
      <c r="M7" s="256" t="s">
        <v>64</v>
      </c>
      <c r="N7" s="272"/>
      <c r="O7" s="272"/>
    </row>
    <row r="9" spans="1:21" ht="48" customHeight="1" x14ac:dyDescent="0.25">
      <c r="A9" s="253" t="s">
        <v>114</v>
      </c>
      <c r="B9" s="253"/>
      <c r="C9" s="253"/>
      <c r="D9" s="253"/>
      <c r="E9" s="168">
        <v>1729258</v>
      </c>
      <c r="F9" s="168">
        <v>1775080</v>
      </c>
      <c r="G9" s="169">
        <f>F9*100/E9</f>
        <v>102.64980702706016</v>
      </c>
      <c r="H9" s="182">
        <v>59020646</v>
      </c>
      <c r="I9" s="182">
        <v>62302633</v>
      </c>
      <c r="J9" s="169">
        <f>I9*100/H9</f>
        <v>105.56074394712657</v>
      </c>
      <c r="K9" s="170">
        <v>10829867</v>
      </c>
      <c r="L9" s="170">
        <v>11301643</v>
      </c>
      <c r="M9" s="169">
        <f>L9*100/K9</f>
        <v>104.35624925033706</v>
      </c>
      <c r="N9" s="197">
        <f>K9*100/H9</f>
        <v>18.349285773659609</v>
      </c>
      <c r="O9" s="197">
        <f>L9*100/I9</f>
        <v>18.139912321201578</v>
      </c>
      <c r="R9" s="65"/>
      <c r="S9" s="185"/>
      <c r="T9" s="185"/>
      <c r="U9" s="185"/>
    </row>
    <row r="10" spans="1:21" ht="12" customHeight="1" x14ac:dyDescent="0.2">
      <c r="B10" s="3" t="s">
        <v>113</v>
      </c>
      <c r="E10" s="167"/>
      <c r="F10" s="167"/>
      <c r="G10" s="171"/>
      <c r="H10" s="167"/>
      <c r="I10" s="167"/>
      <c r="J10" s="171"/>
      <c r="K10" s="167"/>
      <c r="L10" s="167"/>
      <c r="M10" s="171"/>
      <c r="N10" s="197"/>
      <c r="O10" s="169"/>
      <c r="R10" s="65"/>
      <c r="S10" s="65"/>
      <c r="T10" s="65"/>
      <c r="U10" s="65"/>
    </row>
    <row r="11" spans="1:21" ht="24" customHeight="1" x14ac:dyDescent="0.25">
      <c r="B11" s="254" t="s">
        <v>115</v>
      </c>
      <c r="C11" s="254"/>
      <c r="D11" s="254"/>
      <c r="E11" s="167">
        <v>1245986</v>
      </c>
      <c r="F11" s="167">
        <v>1282437</v>
      </c>
      <c r="G11" s="163">
        <f t="shared" ref="G11:G12" si="0">F11*100/E11</f>
        <v>102.92547428301762</v>
      </c>
      <c r="H11" s="181">
        <v>32134282</v>
      </c>
      <c r="I11" s="181">
        <v>34117866</v>
      </c>
      <c r="J11" s="163">
        <f t="shared" ref="J11:J12" si="1">I11*100/H11</f>
        <v>106.17279701472714</v>
      </c>
      <c r="K11" s="166">
        <v>5707559</v>
      </c>
      <c r="L11" s="166">
        <v>5987665</v>
      </c>
      <c r="M11" s="163">
        <f t="shared" ref="M11:M12" si="2">L11*100/K11</f>
        <v>104.9076321418666</v>
      </c>
      <c r="N11" s="198">
        <f t="shared" ref="N11:N12" si="3">K11*100/H11</f>
        <v>17.761588698325358</v>
      </c>
      <c r="O11" s="198">
        <f t="shared" ref="O11:O12" si="4">L11*100/I11</f>
        <v>17.549939964005954</v>
      </c>
      <c r="R11" s="65"/>
      <c r="S11" s="185"/>
      <c r="T11" s="185"/>
      <c r="U11" s="185"/>
    </row>
    <row r="12" spans="1:21" ht="24" customHeight="1" x14ac:dyDescent="0.25">
      <c r="B12" s="254" t="s">
        <v>116</v>
      </c>
      <c r="C12" s="254"/>
      <c r="D12" s="254"/>
      <c r="E12" s="167">
        <v>483272</v>
      </c>
      <c r="F12" s="167">
        <v>492643</v>
      </c>
      <c r="G12" s="163">
        <f t="shared" si="0"/>
        <v>101.93907364796637</v>
      </c>
      <c r="H12" s="166">
        <v>26886364</v>
      </c>
      <c r="I12" s="166">
        <v>28184767</v>
      </c>
      <c r="J12" s="163">
        <f t="shared" si="1"/>
        <v>104.82922495581775</v>
      </c>
      <c r="K12" s="166">
        <v>5122308</v>
      </c>
      <c r="L12" s="166">
        <v>5313978</v>
      </c>
      <c r="M12" s="163">
        <f t="shared" si="2"/>
        <v>103.74186792360007</v>
      </c>
      <c r="N12" s="198">
        <f t="shared" si="3"/>
        <v>19.051694755006665</v>
      </c>
      <c r="O12" s="198">
        <f t="shared" si="4"/>
        <v>18.854078162150497</v>
      </c>
      <c r="R12" s="65"/>
      <c r="S12" s="185"/>
      <c r="T12" s="185"/>
      <c r="U12" s="185"/>
    </row>
    <row r="13" spans="1:21" ht="12" customHeight="1" x14ac:dyDescent="0.2">
      <c r="C13" s="66"/>
      <c r="D13" s="66"/>
      <c r="E13" s="167"/>
      <c r="F13" s="167"/>
      <c r="G13" s="171"/>
      <c r="H13" s="255"/>
      <c r="I13" s="255"/>
      <c r="J13" s="255"/>
      <c r="K13" s="167"/>
      <c r="L13" s="167"/>
      <c r="M13" s="171"/>
      <c r="N13" s="167"/>
      <c r="O13" s="167"/>
      <c r="R13" s="65"/>
      <c r="S13" s="65"/>
      <c r="T13" s="65"/>
      <c r="U13" s="65"/>
    </row>
    <row r="14" spans="1:21" ht="12" customHeight="1" x14ac:dyDescent="0.2">
      <c r="C14" s="66"/>
      <c r="D14" s="66"/>
      <c r="E14" s="264" t="s">
        <v>107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R14" s="65"/>
      <c r="S14" s="65"/>
      <c r="T14" s="65"/>
      <c r="U14" s="65"/>
    </row>
    <row r="15" spans="1:21" ht="12" customHeight="1" x14ac:dyDescent="0.2">
      <c r="B15" s="166"/>
      <c r="C15" s="166"/>
      <c r="D15" s="172">
        <v>0</v>
      </c>
      <c r="E15" s="162">
        <v>53763</v>
      </c>
      <c r="F15" s="162">
        <v>52675</v>
      </c>
      <c r="G15" s="163">
        <f t="shared" ref="G15:G26" si="5">F15*100/E15</f>
        <v>97.976303405687929</v>
      </c>
      <c r="H15" s="174" t="s">
        <v>59</v>
      </c>
      <c r="I15" s="174" t="s">
        <v>59</v>
      </c>
      <c r="J15" s="165" t="s">
        <v>62</v>
      </c>
      <c r="K15" s="166">
        <v>3414</v>
      </c>
      <c r="L15" s="177">
        <v>7359</v>
      </c>
      <c r="M15" s="235">
        <f t="shared" ref="M15:M26" si="6">L15*100/K15</f>
        <v>215.55360281195078</v>
      </c>
      <c r="N15" s="199" t="s">
        <v>62</v>
      </c>
      <c r="O15" s="199" t="s">
        <v>62</v>
      </c>
      <c r="P15" s="186"/>
      <c r="Q15" s="183"/>
      <c r="R15" s="186"/>
      <c r="S15" s="187"/>
      <c r="T15" s="187"/>
      <c r="U15" s="187"/>
    </row>
    <row r="16" spans="1:21" ht="12" customHeight="1" x14ac:dyDescent="0.2">
      <c r="B16" s="172">
        <v>1</v>
      </c>
      <c r="C16" s="173" t="s">
        <v>59</v>
      </c>
      <c r="D16" s="172">
        <v>5000</v>
      </c>
      <c r="E16" s="162">
        <v>217990</v>
      </c>
      <c r="F16" s="162">
        <v>211863</v>
      </c>
      <c r="G16" s="163">
        <f t="shared" si="5"/>
        <v>97.189320611037203</v>
      </c>
      <c r="H16" s="166">
        <v>478039</v>
      </c>
      <c r="I16" s="166">
        <v>464828</v>
      </c>
      <c r="J16" s="163">
        <f t="shared" ref="J16:J26" si="7">I16*100/H16</f>
        <v>97.23641794916314</v>
      </c>
      <c r="K16" s="166">
        <v>13041</v>
      </c>
      <c r="L16" s="166">
        <v>12466</v>
      </c>
      <c r="M16" s="163">
        <f t="shared" si="6"/>
        <v>95.590828924162253</v>
      </c>
      <c r="N16" s="198">
        <f t="shared" ref="N16:N25" si="8">K16*100/H16</f>
        <v>2.7280200987785514</v>
      </c>
      <c r="O16" s="198">
        <f t="shared" ref="O16:O25" si="9">L16*100/I16</f>
        <v>2.6818522120009982</v>
      </c>
      <c r="P16" s="186"/>
      <c r="Q16" s="183"/>
      <c r="R16" s="186"/>
      <c r="S16" s="188"/>
      <c r="T16" s="188"/>
      <c r="U16" s="187"/>
    </row>
    <row r="17" spans="1:21" ht="12" customHeight="1" x14ac:dyDescent="0.2">
      <c r="B17" s="172">
        <v>5000</v>
      </c>
      <c r="C17" s="173" t="s">
        <v>59</v>
      </c>
      <c r="D17" s="172">
        <v>10000</v>
      </c>
      <c r="E17" s="162">
        <v>159018</v>
      </c>
      <c r="F17" s="162">
        <v>156722</v>
      </c>
      <c r="G17" s="163">
        <f t="shared" si="5"/>
        <v>98.556138298808946</v>
      </c>
      <c r="H17" s="166">
        <v>1190394</v>
      </c>
      <c r="I17" s="166">
        <v>1173070</v>
      </c>
      <c r="J17" s="163">
        <f t="shared" si="7"/>
        <v>98.544683524950557</v>
      </c>
      <c r="K17" s="166">
        <v>27853</v>
      </c>
      <c r="L17" s="166">
        <v>26809</v>
      </c>
      <c r="M17" s="163">
        <f t="shared" si="6"/>
        <v>96.251750260295125</v>
      </c>
      <c r="N17" s="198">
        <f t="shared" si="8"/>
        <v>2.3398135407268517</v>
      </c>
      <c r="O17" s="198">
        <f t="shared" si="9"/>
        <v>2.2853708644837902</v>
      </c>
      <c r="P17" s="186"/>
      <c r="Q17" s="183"/>
      <c r="R17" s="186"/>
      <c r="S17" s="188"/>
      <c r="T17" s="188"/>
      <c r="U17" s="187"/>
    </row>
    <row r="18" spans="1:21" ht="12" customHeight="1" x14ac:dyDescent="0.2">
      <c r="B18" s="172">
        <v>10000</v>
      </c>
      <c r="C18" s="173" t="s">
        <v>59</v>
      </c>
      <c r="D18" s="172">
        <v>15000</v>
      </c>
      <c r="E18" s="162">
        <v>177352</v>
      </c>
      <c r="F18" s="162">
        <v>175445</v>
      </c>
      <c r="G18" s="163">
        <f t="shared" si="5"/>
        <v>98.924737245703454</v>
      </c>
      <c r="H18" s="166">
        <v>2221440</v>
      </c>
      <c r="I18" s="166">
        <v>2201274</v>
      </c>
      <c r="J18" s="163">
        <f t="shared" si="7"/>
        <v>99.09221045808124</v>
      </c>
      <c r="K18" s="166">
        <v>71991</v>
      </c>
      <c r="L18" s="166">
        <v>67510</v>
      </c>
      <c r="M18" s="163">
        <f t="shared" si="6"/>
        <v>93.775610840243914</v>
      </c>
      <c r="N18" s="198">
        <f t="shared" si="8"/>
        <v>3.240735738980121</v>
      </c>
      <c r="O18" s="198">
        <f t="shared" si="9"/>
        <v>3.0668603726750963</v>
      </c>
      <c r="P18" s="186"/>
      <c r="Q18" s="183"/>
      <c r="R18" s="186"/>
      <c r="S18" s="188"/>
      <c r="T18" s="188"/>
      <c r="U18" s="187"/>
    </row>
    <row r="19" spans="1:21" ht="12" customHeight="1" x14ac:dyDescent="0.2">
      <c r="B19" s="172">
        <v>15000</v>
      </c>
      <c r="C19" s="173" t="s">
        <v>59</v>
      </c>
      <c r="D19" s="172">
        <v>20000</v>
      </c>
      <c r="E19" s="162">
        <v>177607</v>
      </c>
      <c r="F19" s="162">
        <v>181474</v>
      </c>
      <c r="G19" s="163">
        <f t="shared" si="5"/>
        <v>102.17727904868615</v>
      </c>
      <c r="H19" s="166">
        <v>3098125</v>
      </c>
      <c r="I19" s="166">
        <v>3166777</v>
      </c>
      <c r="J19" s="163">
        <f t="shared" si="7"/>
        <v>102.21592091991124</v>
      </c>
      <c r="K19" s="166">
        <v>191923</v>
      </c>
      <c r="L19" s="166">
        <v>185979</v>
      </c>
      <c r="M19" s="163">
        <f t="shared" si="6"/>
        <v>96.902924610390627</v>
      </c>
      <c r="N19" s="198">
        <f t="shared" si="8"/>
        <v>6.194811377849506</v>
      </c>
      <c r="O19" s="198">
        <f t="shared" si="9"/>
        <v>5.8728164313432867</v>
      </c>
      <c r="P19" s="186"/>
      <c r="Q19" s="183"/>
      <c r="R19" s="186"/>
      <c r="S19" s="188"/>
      <c r="T19" s="188"/>
      <c r="U19" s="188"/>
    </row>
    <row r="20" spans="1:21" ht="12" customHeight="1" x14ac:dyDescent="0.2">
      <c r="B20" s="172">
        <v>20000</v>
      </c>
      <c r="C20" s="173" t="s">
        <v>59</v>
      </c>
      <c r="D20" s="172">
        <v>25000</v>
      </c>
      <c r="E20" s="162">
        <v>152389</v>
      </c>
      <c r="F20" s="162">
        <v>158386</v>
      </c>
      <c r="G20" s="163">
        <f t="shared" si="5"/>
        <v>103.9353234157321</v>
      </c>
      <c r="H20" s="166">
        <v>3418261</v>
      </c>
      <c r="I20" s="166">
        <v>3554518</v>
      </c>
      <c r="J20" s="163">
        <f t="shared" si="7"/>
        <v>103.98614968254326</v>
      </c>
      <c r="K20" s="166">
        <v>295866</v>
      </c>
      <c r="L20" s="166">
        <v>295225</v>
      </c>
      <c r="M20" s="163">
        <f t="shared" si="6"/>
        <v>99.783347866939764</v>
      </c>
      <c r="N20" s="198">
        <f t="shared" si="8"/>
        <v>8.6554537526537612</v>
      </c>
      <c r="O20" s="198">
        <f t="shared" si="9"/>
        <v>8.3056268107237035</v>
      </c>
      <c r="P20" s="186"/>
      <c r="Q20" s="183"/>
      <c r="R20" s="186"/>
      <c r="S20" s="188"/>
      <c r="T20" s="188"/>
      <c r="U20" s="188"/>
    </row>
    <row r="21" spans="1:21" ht="12" customHeight="1" x14ac:dyDescent="0.2">
      <c r="B21" s="172">
        <v>25000</v>
      </c>
      <c r="C21" s="173" t="s">
        <v>59</v>
      </c>
      <c r="D21" s="172">
        <v>30000</v>
      </c>
      <c r="E21" s="162">
        <v>132464</v>
      </c>
      <c r="F21" s="162">
        <v>137825</v>
      </c>
      <c r="G21" s="163">
        <f t="shared" si="5"/>
        <v>104.04713733542698</v>
      </c>
      <c r="H21" s="166">
        <v>3635315</v>
      </c>
      <c r="I21" s="166">
        <v>3780790</v>
      </c>
      <c r="J21" s="163">
        <f t="shared" si="7"/>
        <v>104.00171649499424</v>
      </c>
      <c r="K21" s="166">
        <v>391948</v>
      </c>
      <c r="L21" s="166">
        <v>392217</v>
      </c>
      <c r="M21" s="163">
        <f t="shared" si="6"/>
        <v>100.06863155316522</v>
      </c>
      <c r="N21" s="198">
        <f t="shared" si="8"/>
        <v>10.781679166729706</v>
      </c>
      <c r="O21" s="198">
        <f t="shared" si="9"/>
        <v>10.373943011910209</v>
      </c>
      <c r="P21" s="186"/>
      <c r="Q21" s="183"/>
      <c r="R21" s="186"/>
      <c r="S21" s="188"/>
      <c r="T21" s="188"/>
      <c r="U21" s="188"/>
    </row>
    <row r="22" spans="1:21" ht="12" customHeight="1" x14ac:dyDescent="0.2">
      <c r="B22" s="172">
        <v>30000</v>
      </c>
      <c r="C22" s="173" t="s">
        <v>59</v>
      </c>
      <c r="D22" s="172">
        <v>35000</v>
      </c>
      <c r="E22" s="162">
        <v>113981</v>
      </c>
      <c r="F22" s="162">
        <v>119254</v>
      </c>
      <c r="G22" s="163">
        <f t="shared" si="5"/>
        <v>104.6262096314298</v>
      </c>
      <c r="H22" s="166">
        <v>3695497</v>
      </c>
      <c r="I22" s="166">
        <v>3866180</v>
      </c>
      <c r="J22" s="163">
        <f t="shared" si="7"/>
        <v>104.6186751064877</v>
      </c>
      <c r="K22" s="166">
        <v>463322</v>
      </c>
      <c r="L22" s="166">
        <v>473252</v>
      </c>
      <c r="M22" s="163">
        <f t="shared" si="6"/>
        <v>102.14321789166065</v>
      </c>
      <c r="N22" s="198">
        <f t="shared" si="8"/>
        <v>12.537474661730208</v>
      </c>
      <c r="O22" s="198">
        <f t="shared" si="9"/>
        <v>12.240816516561567</v>
      </c>
      <c r="P22" s="186"/>
      <c r="Q22" s="183"/>
      <c r="R22" s="186"/>
      <c r="S22" s="188"/>
      <c r="T22" s="188"/>
      <c r="U22" s="188"/>
    </row>
    <row r="23" spans="1:21" ht="12" customHeight="1" x14ac:dyDescent="0.2">
      <c r="B23" s="172">
        <v>35000</v>
      </c>
      <c r="C23" s="173" t="s">
        <v>59</v>
      </c>
      <c r="D23" s="172">
        <v>50000</v>
      </c>
      <c r="E23" s="162">
        <v>226556</v>
      </c>
      <c r="F23" s="162">
        <v>238433</v>
      </c>
      <c r="G23" s="163">
        <f t="shared" si="5"/>
        <v>105.2424124719716</v>
      </c>
      <c r="H23" s="166">
        <v>9445781</v>
      </c>
      <c r="I23" s="166">
        <v>9938774</v>
      </c>
      <c r="J23" s="163">
        <f t="shared" si="7"/>
        <v>105.21918727525019</v>
      </c>
      <c r="K23" s="166">
        <v>1421934</v>
      </c>
      <c r="L23" s="166">
        <v>1464443</v>
      </c>
      <c r="M23" s="163">
        <f t="shared" si="6"/>
        <v>102.98951990739373</v>
      </c>
      <c r="N23" s="198">
        <f t="shared" si="8"/>
        <v>15.053641408794043</v>
      </c>
      <c r="O23" s="198">
        <f t="shared" si="9"/>
        <v>14.734644333395648</v>
      </c>
      <c r="P23" s="186"/>
      <c r="Q23" s="183"/>
      <c r="R23" s="186"/>
      <c r="S23" s="188"/>
      <c r="T23" s="188"/>
      <c r="U23" s="188"/>
    </row>
    <row r="24" spans="1:21" ht="12" customHeight="1" x14ac:dyDescent="0.2">
      <c r="B24" s="172">
        <v>50000</v>
      </c>
      <c r="C24" s="173" t="s">
        <v>59</v>
      </c>
      <c r="D24" s="172">
        <v>125000</v>
      </c>
      <c r="E24" s="162">
        <v>271513</v>
      </c>
      <c r="F24" s="162">
        <v>290777</v>
      </c>
      <c r="G24" s="163">
        <f t="shared" si="5"/>
        <v>107.09505622198569</v>
      </c>
      <c r="H24" s="166">
        <v>19796488</v>
      </c>
      <c r="I24" s="166">
        <v>21245017</v>
      </c>
      <c r="J24" s="163">
        <f t="shared" si="7"/>
        <v>107.31710089183495</v>
      </c>
      <c r="K24" s="166">
        <v>4016137</v>
      </c>
      <c r="L24" s="166">
        <v>4255399</v>
      </c>
      <c r="M24" s="163">
        <f t="shared" si="6"/>
        <v>105.95751589151466</v>
      </c>
      <c r="N24" s="198">
        <f t="shared" si="8"/>
        <v>20.287118604067551</v>
      </c>
      <c r="O24" s="198">
        <f t="shared" si="9"/>
        <v>20.030104000387478</v>
      </c>
      <c r="P24" s="186"/>
      <c r="Q24" s="183"/>
      <c r="R24" s="186"/>
      <c r="S24" s="188"/>
      <c r="T24" s="188"/>
      <c r="U24" s="188"/>
    </row>
    <row r="25" spans="1:21" ht="12" customHeight="1" x14ac:dyDescent="0.2">
      <c r="B25" s="167"/>
      <c r="C25" s="166"/>
      <c r="D25" s="172" t="s">
        <v>108</v>
      </c>
      <c r="E25" s="162">
        <v>46625</v>
      </c>
      <c r="F25" s="162">
        <v>52226</v>
      </c>
      <c r="G25" s="163">
        <f t="shared" si="5"/>
        <v>112.01286863270778</v>
      </c>
      <c r="H25" s="166">
        <v>12041306</v>
      </c>
      <c r="I25" s="166">
        <v>12911405</v>
      </c>
      <c r="J25" s="163">
        <f t="shared" si="7"/>
        <v>107.22595206865435</v>
      </c>
      <c r="K25" s="166">
        <v>3932436</v>
      </c>
      <c r="L25" s="166">
        <v>4120983</v>
      </c>
      <c r="M25" s="163">
        <f t="shared" si="6"/>
        <v>104.79466162958532</v>
      </c>
      <c r="N25" s="198">
        <f t="shared" si="8"/>
        <v>32.657886113017973</v>
      </c>
      <c r="O25" s="198">
        <f t="shared" si="9"/>
        <v>31.917386217843838</v>
      </c>
      <c r="P25" s="186"/>
      <c r="Q25" s="184"/>
      <c r="R25" s="184"/>
      <c r="S25" s="187"/>
      <c r="T25" s="188"/>
      <c r="U25" s="188"/>
    </row>
    <row r="26" spans="1:21" ht="12" customHeight="1" x14ac:dyDescent="0.2">
      <c r="C26" s="67"/>
      <c r="D26" s="68" t="s">
        <v>109</v>
      </c>
      <c r="E26" s="166">
        <v>15070</v>
      </c>
      <c r="F26" s="166">
        <v>14461</v>
      </c>
      <c r="G26" s="163">
        <f t="shared" si="5"/>
        <v>95.958858659588586</v>
      </c>
      <c r="H26" s="166">
        <v>-197073</v>
      </c>
      <c r="I26" s="166">
        <v>-177040</v>
      </c>
      <c r="J26" s="163">
        <f t="shared" si="7"/>
        <v>89.834731292465236</v>
      </c>
      <c r="K26" s="164">
        <v>12200</v>
      </c>
      <c r="L26" s="164">
        <v>7872</v>
      </c>
      <c r="M26" s="163">
        <f t="shared" si="6"/>
        <v>64.52459016393442</v>
      </c>
      <c r="N26" s="199" t="s">
        <v>62</v>
      </c>
      <c r="O26" s="199" t="s">
        <v>62</v>
      </c>
      <c r="P26" s="184"/>
      <c r="Q26" s="184"/>
      <c r="R26" s="184"/>
      <c r="S26" s="187"/>
      <c r="T26" s="188"/>
      <c r="U26" s="187"/>
    </row>
    <row r="27" spans="1:21" ht="12" customHeight="1" x14ac:dyDescent="0.2">
      <c r="A27" s="3" t="s">
        <v>63</v>
      </c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</row>
    <row r="28" spans="1:21" ht="12" customHeight="1" x14ac:dyDescent="0.2">
      <c r="A28" s="71" t="s">
        <v>110</v>
      </c>
      <c r="C28" s="69"/>
      <c r="D28" s="69"/>
      <c r="E28" s="69"/>
      <c r="F28" s="69"/>
      <c r="G28" s="69"/>
      <c r="H28" s="69"/>
      <c r="I28" s="69"/>
    </row>
    <row r="29" spans="1:21" ht="12" customHeight="1" x14ac:dyDescent="0.2">
      <c r="A29" s="72" t="s">
        <v>111</v>
      </c>
      <c r="C29" s="66"/>
      <c r="D29" s="66"/>
      <c r="E29" s="66"/>
      <c r="F29" s="66"/>
      <c r="G29" s="66"/>
      <c r="H29" s="66"/>
      <c r="I29" s="66"/>
    </row>
    <row r="30" spans="1:21" ht="12" customHeight="1" x14ac:dyDescent="0.2">
      <c r="A30" s="72" t="s">
        <v>112</v>
      </c>
      <c r="C30" s="66"/>
      <c r="D30" s="66"/>
      <c r="E30" s="66"/>
      <c r="F30" s="66"/>
      <c r="G30" s="66"/>
      <c r="H30" s="66"/>
      <c r="I30" s="70"/>
    </row>
  </sheetData>
  <mergeCells count="26"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14:O14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2" display="1  Übersicht zu den unbeschränkt Lohn- und Einkommensteuerpflichtigen in Berlin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CG42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4140625" defaultRowHeight="13.2" x14ac:dyDescent="0.25"/>
  <cols>
    <col min="1" max="1" width="3.6640625" style="103" customWidth="1"/>
    <col min="2" max="2" width="9.5546875" style="100" customWidth="1"/>
    <col min="3" max="3" width="1.6640625" style="75" customWidth="1"/>
    <col min="4" max="4" width="9.5546875" style="101" customWidth="1"/>
    <col min="5" max="20" width="8.44140625" style="75" customWidth="1"/>
    <col min="21" max="21" width="3.6640625" style="74" customWidth="1"/>
    <col min="22" max="22" width="3.6640625" style="103" customWidth="1"/>
    <col min="23" max="23" width="9.5546875" style="100" customWidth="1"/>
    <col min="24" max="24" width="1.6640625" style="75" customWidth="1"/>
    <col min="25" max="25" width="9.5546875" style="101" customWidth="1"/>
    <col min="26" max="31" width="8.44140625" style="75" customWidth="1"/>
    <col min="32" max="33" width="8.44140625" style="100" customWidth="1"/>
    <col min="34" max="41" width="8.44140625" style="75" customWidth="1"/>
    <col min="42" max="42" width="3.6640625" style="127" customWidth="1"/>
    <col min="43" max="43" width="3.6640625" style="103" customWidth="1"/>
    <col min="44" max="44" width="9.5546875" style="100" customWidth="1"/>
    <col min="45" max="45" width="1.6640625" style="75" customWidth="1"/>
    <col min="46" max="46" width="9.5546875" style="101" customWidth="1"/>
    <col min="47" max="47" width="8.44140625" style="74" customWidth="1"/>
    <col min="48" max="50" width="8.44140625" style="127" customWidth="1"/>
    <col min="51" max="62" width="8.44140625" style="75" customWidth="1"/>
    <col min="63" max="63" width="3.6640625" style="127" customWidth="1"/>
    <col min="64" max="64" width="3.6640625" style="103" customWidth="1"/>
    <col min="65" max="65" width="8.77734375" style="100" customWidth="1"/>
    <col min="66" max="66" width="1.6640625" style="75" customWidth="1"/>
    <col min="67" max="67" width="8.77734375" style="101" customWidth="1"/>
    <col min="68" max="68" width="9.33203125" style="75" customWidth="1"/>
    <col min="69" max="69" width="8.77734375" style="75" customWidth="1"/>
    <col min="70" max="73" width="8.44140625" style="75" customWidth="1"/>
    <col min="74" max="74" width="8.44140625" style="74" customWidth="1"/>
    <col min="75" max="75" width="8.44140625" style="127" customWidth="1"/>
    <col min="76" max="85" width="11.5546875" style="127" customWidth="1"/>
    <col min="86" max="16384" width="11.44140625" style="74"/>
  </cols>
  <sheetData>
    <row r="1" spans="1:76" ht="24" customHeight="1" x14ac:dyDescent="0.25">
      <c r="A1" s="348" t="s">
        <v>263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127"/>
      <c r="N1" s="127"/>
      <c r="O1" s="127"/>
      <c r="P1" s="127"/>
      <c r="Q1" s="243"/>
      <c r="R1" s="243"/>
      <c r="S1" s="243"/>
      <c r="T1" s="243"/>
      <c r="U1" s="127"/>
      <c r="V1" s="334" t="s">
        <v>263</v>
      </c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243"/>
      <c r="AI1" s="243"/>
      <c r="AJ1" s="243"/>
      <c r="AK1" s="243"/>
      <c r="AL1" s="127"/>
      <c r="AM1" s="127"/>
      <c r="AN1" s="127"/>
      <c r="AO1" s="127"/>
      <c r="AQ1" s="386" t="s">
        <v>263</v>
      </c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243"/>
      <c r="BD1" s="243"/>
      <c r="BE1" s="243"/>
      <c r="BF1" s="243"/>
      <c r="BG1" s="243"/>
      <c r="BH1" s="243"/>
      <c r="BI1" s="243"/>
      <c r="BJ1" s="243"/>
      <c r="BL1" s="334" t="s">
        <v>263</v>
      </c>
      <c r="BM1" s="334"/>
      <c r="BN1" s="334"/>
      <c r="BO1" s="334"/>
      <c r="BP1" s="334"/>
      <c r="BQ1" s="334"/>
      <c r="BR1" s="334"/>
      <c r="BS1" s="334"/>
      <c r="BT1" s="334"/>
      <c r="BU1" s="334"/>
      <c r="BV1" s="127"/>
      <c r="BX1" s="387"/>
    </row>
    <row r="2" spans="1:76" ht="12" customHeight="1" x14ac:dyDescent="0.25">
      <c r="A2" s="350" t="s">
        <v>15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127"/>
      <c r="N2" s="127"/>
      <c r="O2" s="127"/>
      <c r="P2" s="127"/>
      <c r="Q2" s="243"/>
      <c r="R2" s="243"/>
      <c r="S2" s="243"/>
      <c r="T2" s="243"/>
      <c r="U2" s="127"/>
      <c r="V2" s="334" t="s">
        <v>15</v>
      </c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H2" s="243"/>
      <c r="AI2" s="243"/>
      <c r="AJ2" s="243"/>
      <c r="AK2" s="243"/>
      <c r="AL2" s="127"/>
      <c r="AM2" s="127"/>
      <c r="AN2" s="127"/>
      <c r="AO2" s="127"/>
      <c r="AQ2" s="334" t="s">
        <v>15</v>
      </c>
      <c r="AR2" s="334"/>
      <c r="AS2" s="334"/>
      <c r="AT2" s="334"/>
      <c r="AU2" s="334"/>
      <c r="AV2" s="334"/>
      <c r="AW2" s="334"/>
      <c r="AX2" s="334"/>
      <c r="BC2" s="243"/>
      <c r="BD2" s="243"/>
      <c r="BE2" s="243"/>
      <c r="BF2" s="243"/>
      <c r="BG2" s="243"/>
      <c r="BH2" s="243"/>
      <c r="BI2" s="243"/>
      <c r="BJ2" s="243"/>
      <c r="BL2" s="334" t="s">
        <v>15</v>
      </c>
      <c r="BM2" s="334"/>
      <c r="BN2" s="334"/>
      <c r="BO2" s="334"/>
      <c r="BP2" s="334"/>
      <c r="BQ2" s="334"/>
      <c r="BR2" s="334"/>
      <c r="BS2" s="334"/>
      <c r="BT2" s="334"/>
      <c r="BU2" s="334"/>
      <c r="BV2" s="127"/>
    </row>
    <row r="3" spans="1:76" ht="12" customHeight="1" x14ac:dyDescent="0.25">
      <c r="A3" s="98"/>
      <c r="B3" s="99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V3" s="98"/>
      <c r="W3" s="99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Q3" s="98"/>
      <c r="AR3" s="99"/>
      <c r="AS3" s="73"/>
      <c r="AT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L3" s="98"/>
      <c r="BM3" s="99"/>
      <c r="BN3" s="73"/>
      <c r="BO3" s="73"/>
      <c r="BP3" s="73"/>
      <c r="BQ3" s="73"/>
      <c r="BR3" s="73"/>
      <c r="BS3" s="73"/>
      <c r="BT3" s="73"/>
      <c r="BU3" s="73"/>
    </row>
    <row r="4" spans="1:76" s="140" customFormat="1" ht="19.8" customHeight="1" x14ac:dyDescent="0.25">
      <c r="A4" s="312" t="s">
        <v>120</v>
      </c>
      <c r="B4" s="282" t="s">
        <v>121</v>
      </c>
      <c r="C4" s="283"/>
      <c r="D4" s="284"/>
      <c r="E4" s="291" t="s">
        <v>122</v>
      </c>
      <c r="F4" s="292"/>
      <c r="G4" s="292"/>
      <c r="H4" s="292"/>
      <c r="I4" s="292"/>
      <c r="J4" s="292"/>
      <c r="K4" s="292"/>
      <c r="L4" s="292"/>
      <c r="M4" s="292" t="s">
        <v>122</v>
      </c>
      <c r="N4" s="292"/>
      <c r="O4" s="292"/>
      <c r="P4" s="292"/>
      <c r="Q4" s="292"/>
      <c r="R4" s="310"/>
      <c r="S4" s="374" t="s">
        <v>196</v>
      </c>
      <c r="T4" s="375"/>
      <c r="U4" s="311" t="s">
        <v>120</v>
      </c>
      <c r="V4" s="312" t="s">
        <v>2</v>
      </c>
      <c r="W4" s="282" t="s">
        <v>121</v>
      </c>
      <c r="X4" s="351"/>
      <c r="Y4" s="352"/>
      <c r="Z4" s="357" t="s">
        <v>145</v>
      </c>
      <c r="AA4" s="358"/>
      <c r="AB4" s="358"/>
      <c r="AC4" s="358"/>
      <c r="AD4" s="358"/>
      <c r="AE4" s="359"/>
      <c r="AF4" s="305" t="s">
        <v>21</v>
      </c>
      <c r="AG4" s="325"/>
      <c r="AH4" s="299" t="s">
        <v>197</v>
      </c>
      <c r="AI4" s="300"/>
      <c r="AJ4" s="305" t="s">
        <v>198</v>
      </c>
      <c r="AK4" s="300"/>
      <c r="AL4" s="305" t="s">
        <v>156</v>
      </c>
      <c r="AM4" s="300"/>
      <c r="AN4" s="308" t="s">
        <v>146</v>
      </c>
      <c r="AO4" s="309"/>
      <c r="AP4" s="311" t="s">
        <v>2</v>
      </c>
      <c r="AQ4" s="312" t="s">
        <v>120</v>
      </c>
      <c r="AR4" s="311" t="s">
        <v>140</v>
      </c>
      <c r="AS4" s="361"/>
      <c r="AT4" s="312"/>
      <c r="AU4" s="311" t="s">
        <v>194</v>
      </c>
      <c r="AV4" s="312"/>
      <c r="AW4" s="327" t="s">
        <v>195</v>
      </c>
      <c r="AX4" s="300"/>
      <c r="AY4" s="316" t="s">
        <v>137</v>
      </c>
      <c r="AZ4" s="317"/>
      <c r="BA4" s="317"/>
      <c r="BB4" s="317"/>
      <c r="BC4" s="299" t="s">
        <v>13</v>
      </c>
      <c r="BD4" s="300"/>
      <c r="BE4" s="299" t="s">
        <v>151</v>
      </c>
      <c r="BF4" s="318"/>
      <c r="BG4" s="305" t="s">
        <v>141</v>
      </c>
      <c r="BH4" s="318"/>
      <c r="BI4" s="305" t="s">
        <v>142</v>
      </c>
      <c r="BJ4" s="318"/>
      <c r="BK4" s="311" t="s">
        <v>2</v>
      </c>
      <c r="BL4" s="312" t="s">
        <v>120</v>
      </c>
      <c r="BM4" s="311" t="s">
        <v>140</v>
      </c>
      <c r="BN4" s="361"/>
      <c r="BO4" s="312"/>
      <c r="BP4" s="305" t="s">
        <v>152</v>
      </c>
      <c r="BQ4" s="318"/>
      <c r="BR4" s="371" t="s">
        <v>14</v>
      </c>
      <c r="BS4" s="372"/>
      <c r="BT4" s="372"/>
      <c r="BU4" s="373"/>
      <c r="BV4" s="305" t="s">
        <v>150</v>
      </c>
      <c r="BW4" s="365"/>
    </row>
    <row r="5" spans="1:76" s="140" customFormat="1" ht="34.799999999999997" customHeight="1" x14ac:dyDescent="0.25">
      <c r="A5" s="360"/>
      <c r="B5" s="285"/>
      <c r="C5" s="286"/>
      <c r="D5" s="287"/>
      <c r="E5" s="282" t="s">
        <v>123</v>
      </c>
      <c r="F5" s="369"/>
      <c r="G5" s="282" t="s">
        <v>18</v>
      </c>
      <c r="H5" s="284"/>
      <c r="I5" s="282" t="s">
        <v>124</v>
      </c>
      <c r="J5" s="284"/>
      <c r="K5" s="282" t="s">
        <v>125</v>
      </c>
      <c r="L5" s="283"/>
      <c r="M5" s="286" t="s">
        <v>19</v>
      </c>
      <c r="N5" s="293"/>
      <c r="O5" s="282" t="s">
        <v>126</v>
      </c>
      <c r="P5" s="284"/>
      <c r="Q5" s="282" t="s">
        <v>127</v>
      </c>
      <c r="R5" s="284"/>
      <c r="S5" s="376"/>
      <c r="T5" s="377"/>
      <c r="U5" s="362"/>
      <c r="V5" s="354"/>
      <c r="W5" s="345"/>
      <c r="X5" s="353"/>
      <c r="Y5" s="354"/>
      <c r="Z5" s="311" t="s">
        <v>147</v>
      </c>
      <c r="AA5" s="312"/>
      <c r="AB5" s="311" t="s">
        <v>154</v>
      </c>
      <c r="AC5" s="312"/>
      <c r="AD5" s="311" t="s">
        <v>155</v>
      </c>
      <c r="AE5" s="312"/>
      <c r="AF5" s="306"/>
      <c r="AG5" s="301"/>
      <c r="AH5" s="301"/>
      <c r="AI5" s="302"/>
      <c r="AJ5" s="306"/>
      <c r="AK5" s="302"/>
      <c r="AL5" s="306"/>
      <c r="AM5" s="302"/>
      <c r="AN5" s="311" t="s">
        <v>148</v>
      </c>
      <c r="AO5" s="312"/>
      <c r="AP5" s="345"/>
      <c r="AQ5" s="360"/>
      <c r="AR5" s="362"/>
      <c r="AS5" s="363"/>
      <c r="AT5" s="360"/>
      <c r="AU5" s="313"/>
      <c r="AV5" s="314"/>
      <c r="AW5" s="306"/>
      <c r="AX5" s="302"/>
      <c r="AY5" s="305" t="s">
        <v>138</v>
      </c>
      <c r="AZ5" s="318"/>
      <c r="BA5" s="305" t="s">
        <v>153</v>
      </c>
      <c r="BB5" s="299"/>
      <c r="BC5" s="301"/>
      <c r="BD5" s="302"/>
      <c r="BE5" s="341"/>
      <c r="BF5" s="329"/>
      <c r="BG5" s="328"/>
      <c r="BH5" s="329"/>
      <c r="BI5" s="328"/>
      <c r="BJ5" s="329"/>
      <c r="BK5" s="345"/>
      <c r="BL5" s="360"/>
      <c r="BM5" s="362"/>
      <c r="BN5" s="363"/>
      <c r="BO5" s="360"/>
      <c r="BP5" s="328"/>
      <c r="BQ5" s="329"/>
      <c r="BR5" s="305" t="s">
        <v>143</v>
      </c>
      <c r="BS5" s="342"/>
      <c r="BT5" s="305" t="s">
        <v>144</v>
      </c>
      <c r="BU5" s="342"/>
      <c r="BV5" s="366"/>
      <c r="BW5" s="367"/>
    </row>
    <row r="6" spans="1:76" s="140" customFormat="1" ht="25.2" customHeight="1" x14ac:dyDescent="0.25">
      <c r="A6" s="360"/>
      <c r="B6" s="285"/>
      <c r="C6" s="286"/>
      <c r="D6" s="287"/>
      <c r="E6" s="370"/>
      <c r="F6" s="295"/>
      <c r="G6" s="288"/>
      <c r="H6" s="290"/>
      <c r="I6" s="288"/>
      <c r="J6" s="290"/>
      <c r="K6" s="288"/>
      <c r="L6" s="289"/>
      <c r="M6" s="294"/>
      <c r="N6" s="295"/>
      <c r="O6" s="288"/>
      <c r="P6" s="290"/>
      <c r="Q6" s="288"/>
      <c r="R6" s="290"/>
      <c r="S6" s="378"/>
      <c r="T6" s="379"/>
      <c r="U6" s="362"/>
      <c r="V6" s="354"/>
      <c r="W6" s="345"/>
      <c r="X6" s="353"/>
      <c r="Y6" s="354"/>
      <c r="Z6" s="307"/>
      <c r="AA6" s="304"/>
      <c r="AB6" s="307"/>
      <c r="AC6" s="304"/>
      <c r="AD6" s="307"/>
      <c r="AE6" s="304"/>
      <c r="AF6" s="307"/>
      <c r="AG6" s="303"/>
      <c r="AH6" s="303"/>
      <c r="AI6" s="304"/>
      <c r="AJ6" s="307"/>
      <c r="AK6" s="304"/>
      <c r="AL6" s="307"/>
      <c r="AM6" s="304"/>
      <c r="AN6" s="313"/>
      <c r="AO6" s="314"/>
      <c r="AP6" s="345"/>
      <c r="AQ6" s="360"/>
      <c r="AR6" s="362"/>
      <c r="AS6" s="363"/>
      <c r="AT6" s="360"/>
      <c r="AU6" s="308" t="s">
        <v>149</v>
      </c>
      <c r="AV6" s="309"/>
      <c r="AW6" s="307"/>
      <c r="AX6" s="304"/>
      <c r="AY6" s="319"/>
      <c r="AZ6" s="320"/>
      <c r="BA6" s="319" t="s">
        <v>139</v>
      </c>
      <c r="BB6" s="321"/>
      <c r="BC6" s="303"/>
      <c r="BD6" s="304"/>
      <c r="BE6" s="321"/>
      <c r="BF6" s="320"/>
      <c r="BG6" s="307"/>
      <c r="BH6" s="304"/>
      <c r="BI6" s="307"/>
      <c r="BJ6" s="304"/>
      <c r="BK6" s="345"/>
      <c r="BL6" s="360"/>
      <c r="BM6" s="362"/>
      <c r="BN6" s="363"/>
      <c r="BO6" s="360"/>
      <c r="BP6" s="307"/>
      <c r="BQ6" s="304"/>
      <c r="BR6" s="343"/>
      <c r="BS6" s="344"/>
      <c r="BT6" s="343"/>
      <c r="BU6" s="344"/>
      <c r="BV6" s="343"/>
      <c r="BW6" s="368"/>
    </row>
    <row r="7" spans="1:76" s="140" customFormat="1" ht="12" customHeight="1" x14ac:dyDescent="0.25">
      <c r="A7" s="314"/>
      <c r="B7" s="288"/>
      <c r="C7" s="289"/>
      <c r="D7" s="290"/>
      <c r="E7" s="78" t="s">
        <v>128</v>
      </c>
      <c r="F7" s="78" t="s">
        <v>65</v>
      </c>
      <c r="G7" s="78" t="s">
        <v>128</v>
      </c>
      <c r="H7" s="78" t="s">
        <v>65</v>
      </c>
      <c r="I7" s="78" t="s">
        <v>128</v>
      </c>
      <c r="J7" s="78" t="s">
        <v>65</v>
      </c>
      <c r="K7" s="138" t="s">
        <v>128</v>
      </c>
      <c r="L7" s="237" t="s">
        <v>65</v>
      </c>
      <c r="M7" s="238" t="s">
        <v>128</v>
      </c>
      <c r="N7" s="138" t="s">
        <v>65</v>
      </c>
      <c r="O7" s="138" t="s">
        <v>128</v>
      </c>
      <c r="P7" s="138" t="s">
        <v>65</v>
      </c>
      <c r="Q7" s="138" t="s">
        <v>128</v>
      </c>
      <c r="R7" s="138" t="s">
        <v>65</v>
      </c>
      <c r="S7" s="138" t="s">
        <v>128</v>
      </c>
      <c r="T7" s="138" t="s">
        <v>65</v>
      </c>
      <c r="U7" s="313"/>
      <c r="V7" s="356"/>
      <c r="W7" s="346"/>
      <c r="X7" s="355"/>
      <c r="Y7" s="356"/>
      <c r="Z7" s="138" t="s">
        <v>128</v>
      </c>
      <c r="AA7" s="138" t="s">
        <v>65</v>
      </c>
      <c r="AB7" s="138" t="s">
        <v>128</v>
      </c>
      <c r="AC7" s="138" t="s">
        <v>65</v>
      </c>
      <c r="AD7" s="138" t="s">
        <v>128</v>
      </c>
      <c r="AE7" s="138" t="s">
        <v>65</v>
      </c>
      <c r="AF7" s="138" t="s">
        <v>128</v>
      </c>
      <c r="AG7" s="237" t="s">
        <v>65</v>
      </c>
      <c r="AH7" s="238" t="s">
        <v>128</v>
      </c>
      <c r="AI7" s="138" t="s">
        <v>65</v>
      </c>
      <c r="AJ7" s="138" t="s">
        <v>128</v>
      </c>
      <c r="AK7" s="138" t="s">
        <v>65</v>
      </c>
      <c r="AL7" s="138" t="s">
        <v>128</v>
      </c>
      <c r="AM7" s="138" t="s">
        <v>65</v>
      </c>
      <c r="AN7" s="138" t="s">
        <v>128</v>
      </c>
      <c r="AO7" s="138" t="s">
        <v>65</v>
      </c>
      <c r="AP7" s="346"/>
      <c r="AQ7" s="314"/>
      <c r="AR7" s="313"/>
      <c r="AS7" s="364"/>
      <c r="AT7" s="314"/>
      <c r="AU7" s="138" t="s">
        <v>128</v>
      </c>
      <c r="AV7" s="138" t="s">
        <v>65</v>
      </c>
      <c r="AW7" s="138" t="s">
        <v>128</v>
      </c>
      <c r="AX7" s="138" t="s">
        <v>65</v>
      </c>
      <c r="AY7" s="138" t="s">
        <v>128</v>
      </c>
      <c r="AZ7" s="138" t="s">
        <v>65</v>
      </c>
      <c r="BA7" s="138" t="s">
        <v>128</v>
      </c>
      <c r="BB7" s="237" t="s">
        <v>65</v>
      </c>
      <c r="BC7" s="236" t="s">
        <v>128</v>
      </c>
      <c r="BD7" s="78" t="s">
        <v>65</v>
      </c>
      <c r="BE7" s="236" t="s">
        <v>128</v>
      </c>
      <c r="BF7" s="138" t="s">
        <v>65</v>
      </c>
      <c r="BG7" s="138" t="s">
        <v>128</v>
      </c>
      <c r="BH7" s="138" t="s">
        <v>65</v>
      </c>
      <c r="BI7" s="138" t="s">
        <v>128</v>
      </c>
      <c r="BJ7" s="138" t="s">
        <v>65</v>
      </c>
      <c r="BK7" s="346"/>
      <c r="BL7" s="314"/>
      <c r="BM7" s="313"/>
      <c r="BN7" s="364"/>
      <c r="BO7" s="314"/>
      <c r="BP7" s="138" t="s">
        <v>128</v>
      </c>
      <c r="BQ7" s="138" t="s">
        <v>65</v>
      </c>
      <c r="BR7" s="138" t="s">
        <v>128</v>
      </c>
      <c r="BS7" s="138" t="s">
        <v>65</v>
      </c>
      <c r="BT7" s="138" t="s">
        <v>128</v>
      </c>
      <c r="BU7" s="138" t="s">
        <v>65</v>
      </c>
      <c r="BV7" s="138" t="s">
        <v>128</v>
      </c>
      <c r="BW7" s="237" t="s">
        <v>65</v>
      </c>
    </row>
    <row r="8" spans="1:76" s="140" customFormat="1" ht="12" customHeight="1" x14ac:dyDescent="0.25">
      <c r="A8" s="245"/>
      <c r="B8" s="240"/>
      <c r="C8" s="240"/>
      <c r="D8" s="240"/>
      <c r="E8" s="244"/>
      <c r="F8" s="244"/>
      <c r="G8" s="244"/>
      <c r="H8" s="244"/>
      <c r="I8" s="244"/>
      <c r="J8" s="244"/>
      <c r="K8" s="245"/>
      <c r="L8" s="244"/>
      <c r="M8" s="244"/>
      <c r="N8" s="245"/>
      <c r="O8" s="245"/>
      <c r="P8" s="245"/>
      <c r="Q8" s="245"/>
      <c r="R8" s="245"/>
      <c r="S8" s="245"/>
      <c r="T8" s="245"/>
      <c r="U8" s="245"/>
      <c r="V8" s="246"/>
      <c r="W8" s="246"/>
      <c r="X8" s="246"/>
      <c r="Y8" s="246"/>
      <c r="Z8" s="245"/>
      <c r="AA8" s="245"/>
      <c r="AB8" s="245"/>
      <c r="AC8" s="245"/>
      <c r="AD8" s="245"/>
      <c r="AE8" s="245"/>
      <c r="AF8" s="245"/>
      <c r="AG8" s="244"/>
      <c r="AH8" s="244"/>
      <c r="AI8" s="245"/>
      <c r="AJ8" s="245"/>
      <c r="AK8" s="245"/>
      <c r="AL8" s="245"/>
      <c r="AM8" s="245"/>
      <c r="AN8" s="245"/>
      <c r="AO8" s="245"/>
      <c r="AP8" s="246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4"/>
      <c r="BC8" s="245"/>
      <c r="BD8" s="244"/>
      <c r="BE8" s="245"/>
      <c r="BF8" s="245"/>
      <c r="BG8" s="245"/>
      <c r="BH8" s="245"/>
      <c r="BI8" s="245"/>
      <c r="BJ8" s="245"/>
      <c r="BK8" s="246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4"/>
    </row>
    <row r="9" spans="1:76" s="128" customFormat="1" ht="12" customHeight="1" x14ac:dyDescent="0.25">
      <c r="A9" s="98"/>
      <c r="B9" s="99"/>
      <c r="C9" s="99"/>
      <c r="D9" s="73"/>
      <c r="E9" s="326" t="s">
        <v>129</v>
      </c>
      <c r="F9" s="326"/>
      <c r="G9" s="326"/>
      <c r="H9" s="326"/>
      <c r="I9" s="326"/>
      <c r="J9" s="326"/>
      <c r="K9" s="326"/>
      <c r="L9" s="326"/>
      <c r="M9" s="326" t="s">
        <v>129</v>
      </c>
      <c r="N9" s="326"/>
      <c r="O9" s="326"/>
      <c r="P9" s="326"/>
      <c r="Q9" s="326"/>
      <c r="R9" s="326"/>
      <c r="S9" s="326"/>
      <c r="T9" s="326"/>
      <c r="U9" s="98"/>
      <c r="V9" s="245"/>
      <c r="W9" s="240"/>
      <c r="X9" s="240"/>
      <c r="Y9" s="240"/>
      <c r="Z9" s="326" t="s">
        <v>129</v>
      </c>
      <c r="AA9" s="326"/>
      <c r="AB9" s="326"/>
      <c r="AC9" s="326"/>
      <c r="AD9" s="326"/>
      <c r="AE9" s="326"/>
      <c r="AF9" s="326"/>
      <c r="AG9" s="326"/>
      <c r="AH9" s="326" t="s">
        <v>129</v>
      </c>
      <c r="AI9" s="326"/>
      <c r="AJ9" s="326"/>
      <c r="AK9" s="326"/>
      <c r="AL9" s="326"/>
      <c r="AM9" s="326"/>
      <c r="AN9" s="326"/>
      <c r="AO9" s="326"/>
      <c r="AP9" s="242"/>
      <c r="AQ9" s="245"/>
      <c r="AR9" s="245"/>
      <c r="AS9" s="245"/>
      <c r="AT9" s="245"/>
      <c r="AU9" s="315" t="s">
        <v>129</v>
      </c>
      <c r="AV9" s="337"/>
      <c r="AW9" s="337"/>
      <c r="AX9" s="337"/>
      <c r="AY9" s="337"/>
      <c r="AZ9" s="337"/>
      <c r="BA9" s="337"/>
      <c r="BB9" s="337"/>
      <c r="BC9" s="315" t="s">
        <v>129</v>
      </c>
      <c r="BD9" s="315"/>
      <c r="BE9" s="315"/>
      <c r="BF9" s="315"/>
      <c r="BG9" s="315"/>
      <c r="BH9" s="315"/>
      <c r="BI9" s="315"/>
      <c r="BJ9" s="315"/>
      <c r="BK9" s="239"/>
      <c r="BL9" s="239"/>
      <c r="BM9" s="239"/>
      <c r="BN9" s="239"/>
      <c r="BO9" s="239"/>
      <c r="BP9" s="326" t="s">
        <v>129</v>
      </c>
      <c r="BQ9" s="337"/>
      <c r="BR9" s="337"/>
      <c r="BS9" s="337"/>
      <c r="BT9" s="337"/>
      <c r="BU9" s="337"/>
      <c r="BV9" s="337"/>
      <c r="BW9" s="337"/>
    </row>
    <row r="10" spans="1:76" ht="12" customHeight="1" x14ac:dyDescent="0.25">
      <c r="A10" s="129">
        <v>1</v>
      </c>
      <c r="B10" s="177"/>
      <c r="C10" s="177"/>
      <c r="D10" s="241">
        <v>0</v>
      </c>
      <c r="E10" s="178">
        <v>4</v>
      </c>
      <c r="F10" s="178">
        <v>2</v>
      </c>
      <c r="G10" s="178" t="s">
        <v>59</v>
      </c>
      <c r="H10" s="178" t="s">
        <v>59</v>
      </c>
      <c r="I10" s="178" t="s">
        <v>59</v>
      </c>
      <c r="J10" s="178" t="s">
        <v>59</v>
      </c>
      <c r="K10" s="178">
        <v>2126</v>
      </c>
      <c r="L10" s="178">
        <v>1042</v>
      </c>
      <c r="M10" s="178" t="s">
        <v>59</v>
      </c>
      <c r="N10" s="178" t="s">
        <v>59</v>
      </c>
      <c r="O10" s="178" t="s">
        <v>59</v>
      </c>
      <c r="P10" s="178" t="s">
        <v>59</v>
      </c>
      <c r="Q10" s="178" t="s">
        <v>59</v>
      </c>
      <c r="R10" s="178" t="s">
        <v>59</v>
      </c>
      <c r="S10" s="178">
        <v>2130</v>
      </c>
      <c r="T10" s="178">
        <v>1044</v>
      </c>
      <c r="U10" s="129">
        <v>1</v>
      </c>
      <c r="V10" s="129">
        <v>1</v>
      </c>
      <c r="W10" s="177"/>
      <c r="X10" s="177"/>
      <c r="Y10" s="241">
        <v>0</v>
      </c>
      <c r="Z10" s="178">
        <v>1188</v>
      </c>
      <c r="AA10" s="178">
        <v>167</v>
      </c>
      <c r="AB10" s="178">
        <v>938</v>
      </c>
      <c r="AC10" s="178">
        <v>876</v>
      </c>
      <c r="AD10" s="178">
        <v>4</v>
      </c>
      <c r="AE10" s="178">
        <v>2</v>
      </c>
      <c r="AF10" s="178">
        <v>52675</v>
      </c>
      <c r="AG10" s="178" t="s">
        <v>59</v>
      </c>
      <c r="AH10" s="178">
        <v>5232</v>
      </c>
      <c r="AI10" s="178">
        <v>3127</v>
      </c>
      <c r="AJ10" s="178">
        <v>707</v>
      </c>
      <c r="AK10" s="178">
        <v>584</v>
      </c>
      <c r="AL10" s="178" t="s">
        <v>59</v>
      </c>
      <c r="AM10" s="178" t="s">
        <v>59</v>
      </c>
      <c r="AN10" s="178" t="s">
        <v>60</v>
      </c>
      <c r="AO10" s="178" t="s">
        <v>60</v>
      </c>
      <c r="AP10" s="129">
        <v>1</v>
      </c>
      <c r="AQ10" s="129">
        <v>1</v>
      </c>
      <c r="AR10" s="177"/>
      <c r="AS10" s="177"/>
      <c r="AT10" s="241">
        <v>0</v>
      </c>
      <c r="AU10" s="178" t="s">
        <v>59</v>
      </c>
      <c r="AV10" s="178" t="s">
        <v>59</v>
      </c>
      <c r="AW10" s="178">
        <v>5230</v>
      </c>
      <c r="AX10" s="178">
        <v>-3669</v>
      </c>
      <c r="AY10" s="178">
        <v>6</v>
      </c>
      <c r="AZ10" s="178">
        <v>32</v>
      </c>
      <c r="BA10" s="175" t="s">
        <v>59</v>
      </c>
      <c r="BB10" s="175" t="s">
        <v>59</v>
      </c>
      <c r="BC10" s="178">
        <v>5230</v>
      </c>
      <c r="BD10" s="178">
        <v>-3700</v>
      </c>
      <c r="BE10" s="178">
        <v>9259</v>
      </c>
      <c r="BF10" s="178">
        <v>342</v>
      </c>
      <c r="BG10" s="178" t="s">
        <v>59</v>
      </c>
      <c r="BH10" s="178" t="s">
        <v>59</v>
      </c>
      <c r="BI10" s="175">
        <v>74</v>
      </c>
      <c r="BJ10" s="175">
        <v>269</v>
      </c>
      <c r="BK10" s="129">
        <v>1</v>
      </c>
      <c r="BL10" s="129">
        <v>1</v>
      </c>
      <c r="BM10" s="177"/>
      <c r="BN10" s="177"/>
      <c r="BO10" s="241">
        <v>0</v>
      </c>
      <c r="BP10" s="178">
        <v>9412</v>
      </c>
      <c r="BQ10" s="178">
        <v>7359</v>
      </c>
      <c r="BR10" s="178">
        <v>132</v>
      </c>
      <c r="BS10" s="178">
        <v>5269</v>
      </c>
      <c r="BT10" s="178">
        <v>1551</v>
      </c>
      <c r="BU10" s="178">
        <v>-241</v>
      </c>
      <c r="BV10" s="175">
        <v>6406</v>
      </c>
      <c r="BW10" s="175">
        <v>400</v>
      </c>
    </row>
    <row r="11" spans="1:76" ht="12" customHeight="1" x14ac:dyDescent="0.25">
      <c r="A11" s="129">
        <v>2</v>
      </c>
      <c r="B11" s="241">
        <v>1</v>
      </c>
      <c r="C11" s="176" t="s">
        <v>59</v>
      </c>
      <c r="D11" s="241">
        <v>5000</v>
      </c>
      <c r="E11" s="178">
        <v>30</v>
      </c>
      <c r="F11" s="178">
        <v>30</v>
      </c>
      <c r="G11" s="178">
        <v>17229</v>
      </c>
      <c r="H11" s="178">
        <v>27270</v>
      </c>
      <c r="I11" s="178">
        <v>14083</v>
      </c>
      <c r="J11" s="178">
        <v>27233</v>
      </c>
      <c r="K11" s="178">
        <v>183344</v>
      </c>
      <c r="L11" s="178">
        <v>402387</v>
      </c>
      <c r="M11" s="178">
        <v>2471</v>
      </c>
      <c r="N11" s="178">
        <v>4297</v>
      </c>
      <c r="O11" s="178">
        <v>2604</v>
      </c>
      <c r="P11" s="178">
        <v>1966</v>
      </c>
      <c r="Q11" s="178">
        <v>5083</v>
      </c>
      <c r="R11" s="178">
        <v>14335</v>
      </c>
      <c r="S11" s="178">
        <v>211863</v>
      </c>
      <c r="T11" s="178">
        <v>477519</v>
      </c>
      <c r="U11" s="129">
        <v>2</v>
      </c>
      <c r="V11" s="129">
        <v>2</v>
      </c>
      <c r="W11" s="241">
        <v>1</v>
      </c>
      <c r="X11" s="176" t="s">
        <v>59</v>
      </c>
      <c r="Y11" s="241">
        <v>5000</v>
      </c>
      <c r="Z11" s="178">
        <v>6714</v>
      </c>
      <c r="AA11" s="178">
        <v>4641</v>
      </c>
      <c r="AB11" s="178">
        <v>4212</v>
      </c>
      <c r="AC11" s="178">
        <v>8045</v>
      </c>
      <c r="AD11" s="178">
        <v>21</v>
      </c>
      <c r="AE11" s="178">
        <v>16</v>
      </c>
      <c r="AF11" s="178">
        <v>211863</v>
      </c>
      <c r="AG11" s="178">
        <v>464828</v>
      </c>
      <c r="AH11" s="178">
        <v>211862</v>
      </c>
      <c r="AI11" s="178">
        <v>143453</v>
      </c>
      <c r="AJ11" s="178">
        <v>5078</v>
      </c>
      <c r="AK11" s="178">
        <v>5245</v>
      </c>
      <c r="AL11" s="178">
        <v>30</v>
      </c>
      <c r="AM11" s="178">
        <v>37</v>
      </c>
      <c r="AN11" s="178" t="s">
        <v>60</v>
      </c>
      <c r="AO11" s="178" t="s">
        <v>60</v>
      </c>
      <c r="AP11" s="129">
        <v>2</v>
      </c>
      <c r="AQ11" s="129">
        <v>2</v>
      </c>
      <c r="AR11" s="241">
        <v>1</v>
      </c>
      <c r="AS11" s="176" t="s">
        <v>59</v>
      </c>
      <c r="AT11" s="241">
        <v>5000</v>
      </c>
      <c r="AU11" s="175">
        <v>3512</v>
      </c>
      <c r="AV11" s="175">
        <v>5662</v>
      </c>
      <c r="AW11" s="175">
        <v>203630</v>
      </c>
      <c r="AX11" s="175">
        <v>310743</v>
      </c>
      <c r="AY11" s="175">
        <v>50</v>
      </c>
      <c r="AZ11" s="175">
        <v>196</v>
      </c>
      <c r="BA11" s="175">
        <v>2712</v>
      </c>
      <c r="BB11" s="175">
        <v>566</v>
      </c>
      <c r="BC11" s="175">
        <v>203631</v>
      </c>
      <c r="BD11" s="175">
        <v>309981</v>
      </c>
      <c r="BE11" s="175">
        <v>51502</v>
      </c>
      <c r="BF11" s="175">
        <v>8521</v>
      </c>
      <c r="BG11" s="175">
        <v>30</v>
      </c>
      <c r="BH11" s="175">
        <v>3</v>
      </c>
      <c r="BI11" s="175">
        <v>165</v>
      </c>
      <c r="BJ11" s="175">
        <v>394</v>
      </c>
      <c r="BK11" s="129">
        <v>2</v>
      </c>
      <c r="BL11" s="129">
        <v>2</v>
      </c>
      <c r="BM11" s="241">
        <v>1</v>
      </c>
      <c r="BN11" s="176" t="s">
        <v>59</v>
      </c>
      <c r="BO11" s="241">
        <v>5000</v>
      </c>
      <c r="BP11" s="175">
        <v>51173</v>
      </c>
      <c r="BQ11" s="175">
        <v>12466</v>
      </c>
      <c r="BR11" s="175">
        <v>1539</v>
      </c>
      <c r="BS11" s="175">
        <v>1149</v>
      </c>
      <c r="BT11" s="175">
        <v>21506</v>
      </c>
      <c r="BU11" s="175">
        <v>-7201</v>
      </c>
      <c r="BV11" s="175">
        <v>24591</v>
      </c>
      <c r="BW11" s="175">
        <v>482</v>
      </c>
    </row>
    <row r="12" spans="1:76" ht="12" customHeight="1" x14ac:dyDescent="0.25">
      <c r="A12" s="129">
        <v>3</v>
      </c>
      <c r="B12" s="241">
        <v>5000</v>
      </c>
      <c r="C12" s="176" t="s">
        <v>59</v>
      </c>
      <c r="D12" s="241">
        <v>10000</v>
      </c>
      <c r="E12" s="178">
        <v>39</v>
      </c>
      <c r="F12" s="178">
        <v>97</v>
      </c>
      <c r="G12" s="178">
        <v>20345</v>
      </c>
      <c r="H12" s="178">
        <v>102384</v>
      </c>
      <c r="I12" s="178">
        <v>16985</v>
      </c>
      <c r="J12" s="178">
        <v>90903</v>
      </c>
      <c r="K12" s="178">
        <v>123253</v>
      </c>
      <c r="L12" s="178">
        <v>881950</v>
      </c>
      <c r="M12" s="178">
        <v>3294</v>
      </c>
      <c r="N12" s="178">
        <v>8884</v>
      </c>
      <c r="O12" s="178">
        <v>4144</v>
      </c>
      <c r="P12" s="178">
        <v>8647</v>
      </c>
      <c r="Q12" s="178">
        <v>14650</v>
      </c>
      <c r="R12" s="178">
        <v>95331</v>
      </c>
      <c r="S12" s="178">
        <v>156722</v>
      </c>
      <c r="T12" s="178">
        <v>1188196</v>
      </c>
      <c r="U12" s="129">
        <v>3</v>
      </c>
      <c r="V12" s="129">
        <v>3</v>
      </c>
      <c r="W12" s="241">
        <v>5000</v>
      </c>
      <c r="X12" s="176" t="s">
        <v>59</v>
      </c>
      <c r="Y12" s="241">
        <v>10000</v>
      </c>
      <c r="Z12" s="178">
        <v>6569</v>
      </c>
      <c r="AA12" s="178">
        <v>5350</v>
      </c>
      <c r="AB12" s="178">
        <v>5124</v>
      </c>
      <c r="AC12" s="178">
        <v>9757</v>
      </c>
      <c r="AD12" s="178">
        <v>29</v>
      </c>
      <c r="AE12" s="178">
        <v>26</v>
      </c>
      <c r="AF12" s="178">
        <v>156722</v>
      </c>
      <c r="AG12" s="178">
        <v>1173070</v>
      </c>
      <c r="AH12" s="178">
        <v>156721</v>
      </c>
      <c r="AI12" s="178">
        <v>228361</v>
      </c>
      <c r="AJ12" s="178">
        <v>9318</v>
      </c>
      <c r="AK12" s="178">
        <v>12875</v>
      </c>
      <c r="AL12" s="178">
        <v>200</v>
      </c>
      <c r="AM12" s="178">
        <v>247</v>
      </c>
      <c r="AN12" s="178">
        <v>36</v>
      </c>
      <c r="AO12" s="178">
        <v>246</v>
      </c>
      <c r="AP12" s="129">
        <v>3</v>
      </c>
      <c r="AQ12" s="129">
        <v>3</v>
      </c>
      <c r="AR12" s="241">
        <v>5000</v>
      </c>
      <c r="AS12" s="176" t="s">
        <v>59</v>
      </c>
      <c r="AT12" s="241">
        <v>10000</v>
      </c>
      <c r="AU12" s="175">
        <v>2173</v>
      </c>
      <c r="AV12" s="175">
        <v>9556</v>
      </c>
      <c r="AW12" s="175">
        <v>156707</v>
      </c>
      <c r="AX12" s="175">
        <v>922161</v>
      </c>
      <c r="AY12" s="175">
        <v>110</v>
      </c>
      <c r="AZ12" s="175">
        <v>431</v>
      </c>
      <c r="BA12" s="175">
        <v>2114</v>
      </c>
      <c r="BB12" s="175">
        <v>453</v>
      </c>
      <c r="BC12" s="175">
        <v>156707</v>
      </c>
      <c r="BD12" s="175">
        <v>921277</v>
      </c>
      <c r="BE12" s="175">
        <v>52251</v>
      </c>
      <c r="BF12" s="175">
        <v>20658</v>
      </c>
      <c r="BG12" s="175">
        <v>200</v>
      </c>
      <c r="BH12" s="175">
        <v>24</v>
      </c>
      <c r="BI12" s="175">
        <v>197</v>
      </c>
      <c r="BJ12" s="175">
        <v>451</v>
      </c>
      <c r="BK12" s="129">
        <v>3</v>
      </c>
      <c r="BL12" s="129">
        <v>3</v>
      </c>
      <c r="BM12" s="241">
        <v>5000</v>
      </c>
      <c r="BN12" s="176" t="s">
        <v>59</v>
      </c>
      <c r="BO12" s="241">
        <v>10000</v>
      </c>
      <c r="BP12" s="175">
        <v>52016</v>
      </c>
      <c r="BQ12" s="175">
        <v>26809</v>
      </c>
      <c r="BR12" s="175">
        <v>4156</v>
      </c>
      <c r="BS12" s="175">
        <v>1915</v>
      </c>
      <c r="BT12" s="175">
        <v>32183</v>
      </c>
      <c r="BU12" s="175">
        <v>-16842</v>
      </c>
      <c r="BV12" s="175">
        <v>25250</v>
      </c>
      <c r="BW12" s="175">
        <v>961</v>
      </c>
    </row>
    <row r="13" spans="1:76" ht="12" customHeight="1" x14ac:dyDescent="0.25">
      <c r="A13" s="129">
        <v>4</v>
      </c>
      <c r="B13" s="241">
        <v>10000</v>
      </c>
      <c r="C13" s="176" t="s">
        <v>59</v>
      </c>
      <c r="D13" s="241">
        <v>15000</v>
      </c>
      <c r="E13" s="178">
        <v>73</v>
      </c>
      <c r="F13" s="178">
        <v>188</v>
      </c>
      <c r="G13" s="178">
        <v>20550</v>
      </c>
      <c r="H13" s="178">
        <v>158416</v>
      </c>
      <c r="I13" s="178">
        <v>16613</v>
      </c>
      <c r="J13" s="178">
        <v>129938</v>
      </c>
      <c r="K13" s="178">
        <v>123673</v>
      </c>
      <c r="L13" s="178">
        <v>1409055</v>
      </c>
      <c r="M13" s="178">
        <v>7709</v>
      </c>
      <c r="N13" s="178">
        <v>18531</v>
      </c>
      <c r="O13" s="178">
        <v>7270</v>
      </c>
      <c r="P13" s="178">
        <v>18349</v>
      </c>
      <c r="Q13" s="178">
        <v>43855</v>
      </c>
      <c r="R13" s="178">
        <v>492009</v>
      </c>
      <c r="S13" s="178">
        <v>175445</v>
      </c>
      <c r="T13" s="178">
        <v>2226484</v>
      </c>
      <c r="U13" s="129">
        <v>4</v>
      </c>
      <c r="V13" s="129">
        <v>4</v>
      </c>
      <c r="W13" s="241">
        <v>10000</v>
      </c>
      <c r="X13" s="176" t="s">
        <v>59</v>
      </c>
      <c r="Y13" s="241">
        <v>15000</v>
      </c>
      <c r="Z13" s="178">
        <v>17182</v>
      </c>
      <c r="AA13" s="178">
        <v>11561</v>
      </c>
      <c r="AB13" s="178">
        <v>7162</v>
      </c>
      <c r="AC13" s="178">
        <v>13615</v>
      </c>
      <c r="AD13" s="178">
        <v>52</v>
      </c>
      <c r="AE13" s="178">
        <v>42</v>
      </c>
      <c r="AF13" s="178">
        <v>175445</v>
      </c>
      <c r="AG13" s="178">
        <v>2201274</v>
      </c>
      <c r="AH13" s="178">
        <v>175443</v>
      </c>
      <c r="AI13" s="178">
        <v>370113</v>
      </c>
      <c r="AJ13" s="178">
        <v>24952</v>
      </c>
      <c r="AK13" s="178">
        <v>36610</v>
      </c>
      <c r="AL13" s="178">
        <v>889</v>
      </c>
      <c r="AM13" s="178">
        <v>972</v>
      </c>
      <c r="AN13" s="178">
        <v>79</v>
      </c>
      <c r="AO13" s="178">
        <v>222</v>
      </c>
      <c r="AP13" s="129">
        <v>4</v>
      </c>
      <c r="AQ13" s="129">
        <v>4</v>
      </c>
      <c r="AR13" s="241">
        <v>10000</v>
      </c>
      <c r="AS13" s="176" t="s">
        <v>59</v>
      </c>
      <c r="AT13" s="241">
        <v>15000</v>
      </c>
      <c r="AU13" s="175">
        <v>1781</v>
      </c>
      <c r="AV13" s="175">
        <v>11467</v>
      </c>
      <c r="AW13" s="175">
        <v>175438</v>
      </c>
      <c r="AX13" s="175">
        <v>1782052</v>
      </c>
      <c r="AY13" s="175">
        <v>129</v>
      </c>
      <c r="AZ13" s="175">
        <v>556</v>
      </c>
      <c r="BA13" s="175">
        <v>2146</v>
      </c>
      <c r="BB13" s="175">
        <v>447</v>
      </c>
      <c r="BC13" s="175">
        <v>175438</v>
      </c>
      <c r="BD13" s="175">
        <v>1781049</v>
      </c>
      <c r="BE13" s="175">
        <v>135519</v>
      </c>
      <c r="BF13" s="175">
        <v>64461</v>
      </c>
      <c r="BG13" s="175">
        <v>889</v>
      </c>
      <c r="BH13" s="175">
        <v>109</v>
      </c>
      <c r="BI13" s="175">
        <v>276</v>
      </c>
      <c r="BJ13" s="175">
        <v>708</v>
      </c>
      <c r="BK13" s="129">
        <v>4</v>
      </c>
      <c r="BL13" s="129">
        <v>4</v>
      </c>
      <c r="BM13" s="241">
        <v>10000</v>
      </c>
      <c r="BN13" s="176" t="s">
        <v>59</v>
      </c>
      <c r="BO13" s="241">
        <v>15000</v>
      </c>
      <c r="BP13" s="175">
        <v>130998</v>
      </c>
      <c r="BQ13" s="175">
        <v>67510</v>
      </c>
      <c r="BR13" s="175">
        <v>41483</v>
      </c>
      <c r="BS13" s="175">
        <v>13111</v>
      </c>
      <c r="BT13" s="175">
        <v>47026</v>
      </c>
      <c r="BU13" s="175">
        <v>-30042</v>
      </c>
      <c r="BV13" s="175">
        <v>33585</v>
      </c>
      <c r="BW13" s="175">
        <v>1543</v>
      </c>
    </row>
    <row r="14" spans="1:76" ht="12" customHeight="1" x14ac:dyDescent="0.25">
      <c r="A14" s="129">
        <v>5</v>
      </c>
      <c r="B14" s="241">
        <v>15000</v>
      </c>
      <c r="C14" s="176" t="s">
        <v>59</v>
      </c>
      <c r="D14" s="241">
        <v>20000</v>
      </c>
      <c r="E14" s="178">
        <v>66</v>
      </c>
      <c r="F14" s="178">
        <v>198</v>
      </c>
      <c r="G14" s="178">
        <v>16707</v>
      </c>
      <c r="H14" s="178">
        <v>162730</v>
      </c>
      <c r="I14" s="178">
        <v>13503</v>
      </c>
      <c r="J14" s="178">
        <v>130252</v>
      </c>
      <c r="K14" s="178">
        <v>142462</v>
      </c>
      <c r="L14" s="178">
        <v>2278818</v>
      </c>
      <c r="M14" s="178">
        <v>8678</v>
      </c>
      <c r="N14" s="178">
        <v>26284</v>
      </c>
      <c r="O14" s="178">
        <v>8191</v>
      </c>
      <c r="P14" s="178">
        <v>24790</v>
      </c>
      <c r="Q14" s="178">
        <v>44064</v>
      </c>
      <c r="R14" s="178">
        <v>573086</v>
      </c>
      <c r="S14" s="178">
        <v>181474</v>
      </c>
      <c r="T14" s="178">
        <v>3196158</v>
      </c>
      <c r="U14" s="129">
        <v>5</v>
      </c>
      <c r="V14" s="129">
        <v>5</v>
      </c>
      <c r="W14" s="241">
        <v>15000</v>
      </c>
      <c r="X14" s="176" t="s">
        <v>59</v>
      </c>
      <c r="Y14" s="241">
        <v>20000</v>
      </c>
      <c r="Z14" s="178">
        <v>18086</v>
      </c>
      <c r="AA14" s="178">
        <v>14910</v>
      </c>
      <c r="AB14" s="178">
        <v>7622</v>
      </c>
      <c r="AC14" s="178">
        <v>14431</v>
      </c>
      <c r="AD14" s="178">
        <v>52</v>
      </c>
      <c r="AE14" s="178">
        <v>46</v>
      </c>
      <c r="AF14" s="178">
        <v>181474</v>
      </c>
      <c r="AG14" s="178">
        <v>3166777</v>
      </c>
      <c r="AH14" s="178">
        <v>181473</v>
      </c>
      <c r="AI14" s="178">
        <v>475099</v>
      </c>
      <c r="AJ14" s="178">
        <v>29934</v>
      </c>
      <c r="AK14" s="178">
        <v>53533</v>
      </c>
      <c r="AL14" s="178">
        <v>4053</v>
      </c>
      <c r="AM14" s="178">
        <v>3434</v>
      </c>
      <c r="AN14" s="178">
        <v>113</v>
      </c>
      <c r="AO14" s="178">
        <v>515</v>
      </c>
      <c r="AP14" s="129">
        <v>5</v>
      </c>
      <c r="AQ14" s="129">
        <v>5</v>
      </c>
      <c r="AR14" s="241">
        <v>15000</v>
      </c>
      <c r="AS14" s="176" t="s">
        <v>59</v>
      </c>
      <c r="AT14" s="241">
        <v>20000</v>
      </c>
      <c r="AU14" s="175">
        <v>1241</v>
      </c>
      <c r="AV14" s="175">
        <v>9786</v>
      </c>
      <c r="AW14" s="175">
        <v>181470</v>
      </c>
      <c r="AX14" s="175">
        <v>2624269</v>
      </c>
      <c r="AY14" s="175">
        <v>241</v>
      </c>
      <c r="AZ14" s="175">
        <v>1084</v>
      </c>
      <c r="BA14" s="175">
        <v>2541</v>
      </c>
      <c r="BB14" s="175">
        <v>525</v>
      </c>
      <c r="BC14" s="175">
        <v>181470</v>
      </c>
      <c r="BD14" s="175">
        <v>2622661</v>
      </c>
      <c r="BE14" s="175">
        <v>158557</v>
      </c>
      <c r="BF14" s="175">
        <v>185222</v>
      </c>
      <c r="BG14" s="175">
        <v>4053</v>
      </c>
      <c r="BH14" s="175">
        <v>479</v>
      </c>
      <c r="BI14" s="175">
        <v>497</v>
      </c>
      <c r="BJ14" s="175">
        <v>1187</v>
      </c>
      <c r="BK14" s="129">
        <v>5</v>
      </c>
      <c r="BL14" s="129">
        <v>5</v>
      </c>
      <c r="BM14" s="241">
        <v>15000</v>
      </c>
      <c r="BN14" s="176" t="s">
        <v>59</v>
      </c>
      <c r="BO14" s="241">
        <v>20000</v>
      </c>
      <c r="BP14" s="175">
        <v>157116</v>
      </c>
      <c r="BQ14" s="175">
        <v>185979</v>
      </c>
      <c r="BR14" s="175">
        <v>45515</v>
      </c>
      <c r="BS14" s="175">
        <v>34341</v>
      </c>
      <c r="BT14" s="175">
        <v>57964</v>
      </c>
      <c r="BU14" s="175">
        <v>-40012</v>
      </c>
      <c r="BV14" s="175">
        <v>86684</v>
      </c>
      <c r="BW14" s="175">
        <v>5560</v>
      </c>
    </row>
    <row r="15" spans="1:76" ht="12" customHeight="1" x14ac:dyDescent="0.25">
      <c r="A15" s="129">
        <v>6</v>
      </c>
      <c r="B15" s="241">
        <v>20000</v>
      </c>
      <c r="C15" s="176" t="s">
        <v>59</v>
      </c>
      <c r="D15" s="241">
        <v>25000</v>
      </c>
      <c r="E15" s="178">
        <v>55</v>
      </c>
      <c r="F15" s="178">
        <v>97</v>
      </c>
      <c r="G15" s="178">
        <v>14383</v>
      </c>
      <c r="H15" s="178">
        <v>172288</v>
      </c>
      <c r="I15" s="178">
        <v>11922</v>
      </c>
      <c r="J15" s="178">
        <v>133073</v>
      </c>
      <c r="K15" s="178">
        <v>136447</v>
      </c>
      <c r="L15" s="178">
        <v>2825294</v>
      </c>
      <c r="M15" s="178">
        <v>5926</v>
      </c>
      <c r="N15" s="178">
        <v>25812</v>
      </c>
      <c r="O15" s="178">
        <v>7999</v>
      </c>
      <c r="P15" s="178">
        <v>28889</v>
      </c>
      <c r="Q15" s="178">
        <v>30246</v>
      </c>
      <c r="R15" s="178">
        <v>396285</v>
      </c>
      <c r="S15" s="178">
        <v>158386</v>
      </c>
      <c r="T15" s="178">
        <v>3581738</v>
      </c>
      <c r="U15" s="129">
        <v>6</v>
      </c>
      <c r="V15" s="129">
        <v>6</v>
      </c>
      <c r="W15" s="241">
        <v>20000</v>
      </c>
      <c r="X15" s="176" t="s">
        <v>59</v>
      </c>
      <c r="Y15" s="241">
        <v>25000</v>
      </c>
      <c r="Z15" s="178">
        <v>14099</v>
      </c>
      <c r="AA15" s="178">
        <v>13799</v>
      </c>
      <c r="AB15" s="178">
        <v>7129</v>
      </c>
      <c r="AC15" s="178">
        <v>13398</v>
      </c>
      <c r="AD15" s="178">
        <v>36</v>
      </c>
      <c r="AE15" s="178">
        <v>27</v>
      </c>
      <c r="AF15" s="178">
        <v>158386</v>
      </c>
      <c r="AG15" s="178">
        <v>3554518</v>
      </c>
      <c r="AH15" s="178">
        <v>158385</v>
      </c>
      <c r="AI15" s="178">
        <v>492680</v>
      </c>
      <c r="AJ15" s="178">
        <v>24336</v>
      </c>
      <c r="AK15" s="178">
        <v>45997</v>
      </c>
      <c r="AL15" s="178">
        <v>6627</v>
      </c>
      <c r="AM15" s="178">
        <v>5960</v>
      </c>
      <c r="AN15" s="178">
        <v>117</v>
      </c>
      <c r="AO15" s="178">
        <v>295</v>
      </c>
      <c r="AP15" s="129">
        <v>6</v>
      </c>
      <c r="AQ15" s="129">
        <v>6</v>
      </c>
      <c r="AR15" s="241">
        <v>20000</v>
      </c>
      <c r="AS15" s="176" t="s">
        <v>59</v>
      </c>
      <c r="AT15" s="241">
        <v>25000</v>
      </c>
      <c r="AU15" s="175">
        <v>951</v>
      </c>
      <c r="AV15" s="175">
        <v>8925</v>
      </c>
      <c r="AW15" s="175">
        <v>158382</v>
      </c>
      <c r="AX15" s="175">
        <v>3000561</v>
      </c>
      <c r="AY15" s="175">
        <v>1536</v>
      </c>
      <c r="AZ15" s="175">
        <v>7544</v>
      </c>
      <c r="BA15" s="175">
        <v>2682</v>
      </c>
      <c r="BB15" s="175">
        <v>552</v>
      </c>
      <c r="BC15" s="175">
        <v>158382</v>
      </c>
      <c r="BD15" s="175">
        <v>2992466</v>
      </c>
      <c r="BE15" s="175">
        <v>145310</v>
      </c>
      <c r="BF15" s="175">
        <v>293152</v>
      </c>
      <c r="BG15" s="175">
        <v>6623</v>
      </c>
      <c r="BH15" s="175">
        <v>772</v>
      </c>
      <c r="BI15" s="175">
        <v>1768</v>
      </c>
      <c r="BJ15" s="175">
        <v>2728</v>
      </c>
      <c r="BK15" s="129">
        <v>6</v>
      </c>
      <c r="BL15" s="129">
        <v>6</v>
      </c>
      <c r="BM15" s="241">
        <v>20000</v>
      </c>
      <c r="BN15" s="176" t="s">
        <v>59</v>
      </c>
      <c r="BO15" s="241">
        <v>25000</v>
      </c>
      <c r="BP15" s="175">
        <v>143086</v>
      </c>
      <c r="BQ15" s="175">
        <v>295225</v>
      </c>
      <c r="BR15" s="175">
        <v>33569</v>
      </c>
      <c r="BS15" s="175">
        <v>40263</v>
      </c>
      <c r="BT15" s="175">
        <v>63512</v>
      </c>
      <c r="BU15" s="175">
        <v>-45658</v>
      </c>
      <c r="BV15" s="175">
        <v>114792</v>
      </c>
      <c r="BW15" s="175">
        <v>13278</v>
      </c>
    </row>
    <row r="16" spans="1:76" ht="12" customHeight="1" x14ac:dyDescent="0.25">
      <c r="A16" s="129">
        <v>7</v>
      </c>
      <c r="B16" s="241">
        <v>25000</v>
      </c>
      <c r="C16" s="176" t="s">
        <v>59</v>
      </c>
      <c r="D16" s="241">
        <v>30000</v>
      </c>
      <c r="E16" s="178">
        <v>63</v>
      </c>
      <c r="F16" s="178">
        <v>180</v>
      </c>
      <c r="G16" s="178">
        <v>11755</v>
      </c>
      <c r="H16" s="178">
        <v>150829</v>
      </c>
      <c r="I16" s="178">
        <v>10413</v>
      </c>
      <c r="J16" s="178">
        <v>136112</v>
      </c>
      <c r="K16" s="178">
        <v>123885</v>
      </c>
      <c r="L16" s="178">
        <v>3160438</v>
      </c>
      <c r="M16" s="178">
        <v>4677</v>
      </c>
      <c r="N16" s="178">
        <v>25005</v>
      </c>
      <c r="O16" s="178">
        <v>7608</v>
      </c>
      <c r="P16" s="178">
        <v>28718</v>
      </c>
      <c r="Q16" s="178">
        <v>24549</v>
      </c>
      <c r="R16" s="178">
        <v>303832</v>
      </c>
      <c r="S16" s="178">
        <v>137825</v>
      </c>
      <c r="T16" s="178">
        <v>3805114</v>
      </c>
      <c r="U16" s="129">
        <v>7</v>
      </c>
      <c r="V16" s="129">
        <v>7</v>
      </c>
      <c r="W16" s="241">
        <v>25000</v>
      </c>
      <c r="X16" s="176" t="s">
        <v>59</v>
      </c>
      <c r="Y16" s="241">
        <v>30000</v>
      </c>
      <c r="Z16" s="178">
        <v>11106</v>
      </c>
      <c r="AA16" s="178">
        <v>11827</v>
      </c>
      <c r="AB16" s="178">
        <v>6637</v>
      </c>
      <c r="AC16" s="178">
        <v>12469</v>
      </c>
      <c r="AD16" s="178">
        <v>38</v>
      </c>
      <c r="AE16" s="178">
        <v>32</v>
      </c>
      <c r="AF16" s="178">
        <v>137825</v>
      </c>
      <c r="AG16" s="178">
        <v>3780790</v>
      </c>
      <c r="AH16" s="178">
        <v>137825</v>
      </c>
      <c r="AI16" s="178">
        <v>502495</v>
      </c>
      <c r="AJ16" s="178">
        <v>22387</v>
      </c>
      <c r="AK16" s="178">
        <v>42566</v>
      </c>
      <c r="AL16" s="178">
        <v>8242</v>
      </c>
      <c r="AM16" s="178">
        <v>8413</v>
      </c>
      <c r="AN16" s="178">
        <v>135</v>
      </c>
      <c r="AO16" s="178">
        <v>446</v>
      </c>
      <c r="AP16" s="129">
        <v>7</v>
      </c>
      <c r="AQ16" s="129">
        <v>7</v>
      </c>
      <c r="AR16" s="241">
        <v>25000</v>
      </c>
      <c r="AS16" s="176" t="s">
        <v>59</v>
      </c>
      <c r="AT16" s="241">
        <v>30000</v>
      </c>
      <c r="AU16" s="175">
        <v>742</v>
      </c>
      <c r="AV16" s="175">
        <v>8240</v>
      </c>
      <c r="AW16" s="175">
        <v>137820</v>
      </c>
      <c r="AX16" s="175">
        <v>3218358</v>
      </c>
      <c r="AY16" s="175">
        <v>1721</v>
      </c>
      <c r="AZ16" s="175">
        <v>9593</v>
      </c>
      <c r="BA16" s="175">
        <v>2683</v>
      </c>
      <c r="BB16" s="175">
        <v>544</v>
      </c>
      <c r="BC16" s="175">
        <v>137820</v>
      </c>
      <c r="BD16" s="175">
        <v>3208221</v>
      </c>
      <c r="BE16" s="175">
        <v>135543</v>
      </c>
      <c r="BF16" s="175">
        <v>392182</v>
      </c>
      <c r="BG16" s="175">
        <v>8239</v>
      </c>
      <c r="BH16" s="175">
        <v>982</v>
      </c>
      <c r="BI16" s="175">
        <v>2287</v>
      </c>
      <c r="BJ16" s="175">
        <v>4023</v>
      </c>
      <c r="BK16" s="129">
        <v>7</v>
      </c>
      <c r="BL16" s="129">
        <v>7</v>
      </c>
      <c r="BM16" s="241">
        <v>25000</v>
      </c>
      <c r="BN16" s="176" t="s">
        <v>59</v>
      </c>
      <c r="BO16" s="241">
        <v>30000</v>
      </c>
      <c r="BP16" s="175">
        <v>134237</v>
      </c>
      <c r="BQ16" s="175">
        <v>392217</v>
      </c>
      <c r="BR16" s="175">
        <v>31647</v>
      </c>
      <c r="BS16" s="175">
        <v>45206</v>
      </c>
      <c r="BT16" s="175">
        <v>61299</v>
      </c>
      <c r="BU16" s="175">
        <v>-47875</v>
      </c>
      <c r="BV16" s="175">
        <v>107080</v>
      </c>
      <c r="BW16" s="175">
        <v>18296</v>
      </c>
    </row>
    <row r="17" spans="1:75" ht="12" customHeight="1" x14ac:dyDescent="0.25">
      <c r="A17" s="129">
        <v>8</v>
      </c>
      <c r="B17" s="241">
        <v>30000</v>
      </c>
      <c r="C17" s="176" t="s">
        <v>59</v>
      </c>
      <c r="D17" s="241">
        <v>35000</v>
      </c>
      <c r="E17" s="178">
        <v>44</v>
      </c>
      <c r="F17" s="178">
        <v>140</v>
      </c>
      <c r="G17" s="178">
        <v>9878</v>
      </c>
      <c r="H17" s="178">
        <v>142589</v>
      </c>
      <c r="I17" s="178">
        <v>9168</v>
      </c>
      <c r="J17" s="178">
        <v>129990</v>
      </c>
      <c r="K17" s="178">
        <v>110402</v>
      </c>
      <c r="L17" s="178">
        <v>3366855</v>
      </c>
      <c r="M17" s="178">
        <v>3552</v>
      </c>
      <c r="N17" s="178">
        <v>21061</v>
      </c>
      <c r="O17" s="178">
        <v>7344</v>
      </c>
      <c r="P17" s="178">
        <v>27837</v>
      </c>
      <c r="Q17" s="178">
        <v>18711</v>
      </c>
      <c r="R17" s="178">
        <v>197635</v>
      </c>
      <c r="S17" s="178">
        <v>119254</v>
      </c>
      <c r="T17" s="178">
        <v>3886107</v>
      </c>
      <c r="U17" s="129">
        <v>8</v>
      </c>
      <c r="V17" s="129">
        <v>8</v>
      </c>
      <c r="W17" s="241">
        <v>30000</v>
      </c>
      <c r="X17" s="176" t="s">
        <v>59</v>
      </c>
      <c r="Y17" s="241">
        <v>35000</v>
      </c>
      <c r="Z17" s="178">
        <v>8306</v>
      </c>
      <c r="AA17" s="178">
        <v>9423</v>
      </c>
      <c r="AB17" s="178">
        <v>5596</v>
      </c>
      <c r="AC17" s="178">
        <v>10491</v>
      </c>
      <c r="AD17" s="178">
        <v>17</v>
      </c>
      <c r="AE17" s="178">
        <v>17</v>
      </c>
      <c r="AF17" s="178">
        <v>119254</v>
      </c>
      <c r="AG17" s="178">
        <v>3866180</v>
      </c>
      <c r="AH17" s="178">
        <v>119253</v>
      </c>
      <c r="AI17" s="178">
        <v>490942</v>
      </c>
      <c r="AJ17" s="178">
        <v>19924</v>
      </c>
      <c r="AK17" s="178">
        <v>37024</v>
      </c>
      <c r="AL17" s="178">
        <v>9771</v>
      </c>
      <c r="AM17" s="178">
        <v>10969</v>
      </c>
      <c r="AN17" s="178">
        <v>147</v>
      </c>
      <c r="AO17" s="178">
        <v>462</v>
      </c>
      <c r="AP17" s="129">
        <v>8</v>
      </c>
      <c r="AQ17" s="129">
        <v>8</v>
      </c>
      <c r="AR17" s="241">
        <v>30000</v>
      </c>
      <c r="AS17" s="176" t="s">
        <v>59</v>
      </c>
      <c r="AT17" s="241">
        <v>35000</v>
      </c>
      <c r="AU17" s="175">
        <v>512</v>
      </c>
      <c r="AV17" s="175">
        <v>6546</v>
      </c>
      <c r="AW17" s="175">
        <v>119254</v>
      </c>
      <c r="AX17" s="175">
        <v>3319699</v>
      </c>
      <c r="AY17" s="175">
        <v>1832</v>
      </c>
      <c r="AZ17" s="175">
        <v>9960</v>
      </c>
      <c r="BA17" s="175">
        <v>2627</v>
      </c>
      <c r="BB17" s="175">
        <v>536</v>
      </c>
      <c r="BC17" s="175">
        <v>119254</v>
      </c>
      <c r="BD17" s="175">
        <v>3309203</v>
      </c>
      <c r="BE17" s="175">
        <v>118557</v>
      </c>
      <c r="BF17" s="175">
        <v>474582</v>
      </c>
      <c r="BG17" s="175">
        <v>9769</v>
      </c>
      <c r="BH17" s="175">
        <v>1206</v>
      </c>
      <c r="BI17" s="175">
        <v>2743</v>
      </c>
      <c r="BJ17" s="175">
        <v>5082</v>
      </c>
      <c r="BK17" s="129">
        <v>8</v>
      </c>
      <c r="BL17" s="129">
        <v>8</v>
      </c>
      <c r="BM17" s="241">
        <v>30000</v>
      </c>
      <c r="BN17" s="176" t="s">
        <v>59</v>
      </c>
      <c r="BO17" s="241">
        <v>35000</v>
      </c>
      <c r="BP17" s="175">
        <v>118177</v>
      </c>
      <c r="BQ17" s="175">
        <v>473252</v>
      </c>
      <c r="BR17" s="175">
        <v>26246</v>
      </c>
      <c r="BS17" s="175">
        <v>47878</v>
      </c>
      <c r="BT17" s="175">
        <v>56869</v>
      </c>
      <c r="BU17" s="175">
        <v>-48392</v>
      </c>
      <c r="BV17" s="175">
        <v>97617</v>
      </c>
      <c r="BW17" s="175">
        <v>22270</v>
      </c>
    </row>
    <row r="18" spans="1:75" ht="12" customHeight="1" x14ac:dyDescent="0.25">
      <c r="A18" s="129">
        <v>9</v>
      </c>
      <c r="B18" s="241">
        <v>35000</v>
      </c>
      <c r="C18" s="176" t="s">
        <v>59</v>
      </c>
      <c r="D18" s="241">
        <v>40000</v>
      </c>
      <c r="E18" s="178">
        <v>48</v>
      </c>
      <c r="F18" s="178">
        <v>246</v>
      </c>
      <c r="G18" s="178">
        <v>8357</v>
      </c>
      <c r="H18" s="178">
        <v>128397</v>
      </c>
      <c r="I18" s="178">
        <v>7913</v>
      </c>
      <c r="J18" s="178">
        <v>124042</v>
      </c>
      <c r="K18" s="178">
        <v>90764</v>
      </c>
      <c r="L18" s="178">
        <v>3205606</v>
      </c>
      <c r="M18" s="178">
        <v>2695</v>
      </c>
      <c r="N18" s="178">
        <v>18613</v>
      </c>
      <c r="O18" s="178">
        <v>7039</v>
      </c>
      <c r="P18" s="178">
        <v>29774</v>
      </c>
      <c r="Q18" s="178">
        <v>14497</v>
      </c>
      <c r="R18" s="178">
        <v>143481</v>
      </c>
      <c r="S18" s="178">
        <v>97248</v>
      </c>
      <c r="T18" s="178">
        <v>3650160</v>
      </c>
      <c r="U18" s="129">
        <v>9</v>
      </c>
      <c r="V18" s="129">
        <v>9</v>
      </c>
      <c r="W18" s="241">
        <v>35000</v>
      </c>
      <c r="X18" s="176" t="s">
        <v>59</v>
      </c>
      <c r="Y18" s="241">
        <v>40000</v>
      </c>
      <c r="Z18" s="178">
        <v>6673</v>
      </c>
      <c r="AA18" s="178">
        <v>7782</v>
      </c>
      <c r="AB18" s="178">
        <v>4474</v>
      </c>
      <c r="AC18" s="178">
        <v>8377</v>
      </c>
      <c r="AD18" s="178">
        <v>11</v>
      </c>
      <c r="AE18" s="178">
        <v>9</v>
      </c>
      <c r="AF18" s="178">
        <v>97248</v>
      </c>
      <c r="AG18" s="178">
        <v>3633991</v>
      </c>
      <c r="AH18" s="178">
        <v>97247</v>
      </c>
      <c r="AI18" s="178">
        <v>452511</v>
      </c>
      <c r="AJ18" s="178">
        <v>16609</v>
      </c>
      <c r="AK18" s="178">
        <v>31002</v>
      </c>
      <c r="AL18" s="178">
        <v>9225</v>
      </c>
      <c r="AM18" s="178">
        <v>11685</v>
      </c>
      <c r="AN18" s="178">
        <v>168</v>
      </c>
      <c r="AO18" s="178">
        <v>486</v>
      </c>
      <c r="AP18" s="129">
        <v>9</v>
      </c>
      <c r="AQ18" s="129">
        <v>9</v>
      </c>
      <c r="AR18" s="241">
        <v>35000</v>
      </c>
      <c r="AS18" s="176" t="s">
        <v>59</v>
      </c>
      <c r="AT18" s="241">
        <v>40000</v>
      </c>
      <c r="AU18" s="175">
        <v>430</v>
      </c>
      <c r="AV18" s="175">
        <v>6471</v>
      </c>
      <c r="AW18" s="175">
        <v>97248</v>
      </c>
      <c r="AX18" s="175">
        <v>3131455</v>
      </c>
      <c r="AY18" s="175">
        <v>4869</v>
      </c>
      <c r="AZ18" s="175">
        <v>20485</v>
      </c>
      <c r="BA18" s="175">
        <v>2416</v>
      </c>
      <c r="BB18" s="175">
        <v>484</v>
      </c>
      <c r="BC18" s="175">
        <v>97248</v>
      </c>
      <c r="BD18" s="175">
        <v>3110486</v>
      </c>
      <c r="BE18" s="175">
        <v>96906</v>
      </c>
      <c r="BF18" s="175">
        <v>495334</v>
      </c>
      <c r="BG18" s="175">
        <v>9220</v>
      </c>
      <c r="BH18" s="175">
        <v>1216</v>
      </c>
      <c r="BI18" s="175">
        <v>5847</v>
      </c>
      <c r="BJ18" s="175">
        <v>8689</v>
      </c>
      <c r="BK18" s="129">
        <v>9</v>
      </c>
      <c r="BL18" s="129">
        <v>9</v>
      </c>
      <c r="BM18" s="241">
        <v>35000</v>
      </c>
      <c r="BN18" s="176" t="s">
        <v>59</v>
      </c>
      <c r="BO18" s="241">
        <v>40000</v>
      </c>
      <c r="BP18" s="175">
        <v>96777</v>
      </c>
      <c r="BQ18" s="175">
        <v>497960</v>
      </c>
      <c r="BR18" s="175">
        <v>21669</v>
      </c>
      <c r="BS18" s="175">
        <v>49493</v>
      </c>
      <c r="BT18" s="175">
        <v>48478</v>
      </c>
      <c r="BU18" s="175">
        <v>-46103</v>
      </c>
      <c r="BV18" s="175">
        <v>86835</v>
      </c>
      <c r="BW18" s="175">
        <v>24160</v>
      </c>
    </row>
    <row r="19" spans="1:75" ht="12" customHeight="1" x14ac:dyDescent="0.25">
      <c r="A19" s="129">
        <v>10</v>
      </c>
      <c r="B19" s="241">
        <v>40000</v>
      </c>
      <c r="C19" s="176" t="s">
        <v>59</v>
      </c>
      <c r="D19" s="241">
        <v>45000</v>
      </c>
      <c r="E19" s="178">
        <v>61</v>
      </c>
      <c r="F19" s="178">
        <v>176</v>
      </c>
      <c r="G19" s="178">
        <v>7040</v>
      </c>
      <c r="H19" s="178">
        <v>122751</v>
      </c>
      <c r="I19" s="178">
        <v>6858</v>
      </c>
      <c r="J19" s="178">
        <v>116215</v>
      </c>
      <c r="K19" s="178">
        <v>72551</v>
      </c>
      <c r="L19" s="178">
        <v>2906665</v>
      </c>
      <c r="M19" s="178">
        <v>1936</v>
      </c>
      <c r="N19" s="178">
        <v>14249</v>
      </c>
      <c r="O19" s="178">
        <v>6686</v>
      </c>
      <c r="P19" s="178">
        <v>27928</v>
      </c>
      <c r="Q19" s="178">
        <v>11403</v>
      </c>
      <c r="R19" s="178">
        <v>111177</v>
      </c>
      <c r="S19" s="178">
        <v>77521</v>
      </c>
      <c r="T19" s="178">
        <v>3299162</v>
      </c>
      <c r="U19" s="129">
        <v>10</v>
      </c>
      <c r="V19" s="129">
        <v>10</v>
      </c>
      <c r="W19" s="241">
        <v>40000</v>
      </c>
      <c r="X19" s="176" t="s">
        <v>59</v>
      </c>
      <c r="Y19" s="241">
        <v>45000</v>
      </c>
      <c r="Z19" s="178">
        <v>5311</v>
      </c>
      <c r="AA19" s="178">
        <v>6295</v>
      </c>
      <c r="AB19" s="178">
        <v>3436</v>
      </c>
      <c r="AC19" s="178">
        <v>6419</v>
      </c>
      <c r="AD19" s="178">
        <v>18</v>
      </c>
      <c r="AE19" s="178">
        <v>18</v>
      </c>
      <c r="AF19" s="178">
        <v>77521</v>
      </c>
      <c r="AG19" s="178">
        <v>3286431</v>
      </c>
      <c r="AH19" s="178">
        <v>77521</v>
      </c>
      <c r="AI19" s="178">
        <v>410247</v>
      </c>
      <c r="AJ19" s="178">
        <v>13613</v>
      </c>
      <c r="AK19" s="178">
        <v>26010</v>
      </c>
      <c r="AL19" s="178">
        <v>8550</v>
      </c>
      <c r="AM19" s="178">
        <v>11856</v>
      </c>
      <c r="AN19" s="178">
        <v>186</v>
      </c>
      <c r="AO19" s="178">
        <v>591</v>
      </c>
      <c r="AP19" s="129">
        <v>10</v>
      </c>
      <c r="AQ19" s="129">
        <v>10</v>
      </c>
      <c r="AR19" s="241">
        <v>40000</v>
      </c>
      <c r="AS19" s="176" t="s">
        <v>59</v>
      </c>
      <c r="AT19" s="241">
        <v>45000</v>
      </c>
      <c r="AU19" s="175">
        <v>335</v>
      </c>
      <c r="AV19" s="175">
        <v>5840</v>
      </c>
      <c r="AW19" s="175">
        <v>77521</v>
      </c>
      <c r="AX19" s="175">
        <v>2831221</v>
      </c>
      <c r="AY19" s="175">
        <v>8926</v>
      </c>
      <c r="AZ19" s="175">
        <v>40922</v>
      </c>
      <c r="BA19" s="175">
        <v>2035</v>
      </c>
      <c r="BB19" s="175">
        <v>407</v>
      </c>
      <c r="BC19" s="175">
        <v>77521</v>
      </c>
      <c r="BD19" s="175">
        <v>2789892</v>
      </c>
      <c r="BE19" s="175">
        <v>77305</v>
      </c>
      <c r="BF19" s="175">
        <v>479228</v>
      </c>
      <c r="BG19" s="175">
        <v>8550</v>
      </c>
      <c r="BH19" s="175">
        <v>1196</v>
      </c>
      <c r="BI19" s="175">
        <v>9706</v>
      </c>
      <c r="BJ19" s="175">
        <v>14719</v>
      </c>
      <c r="BK19" s="129">
        <v>10</v>
      </c>
      <c r="BL19" s="129">
        <v>10</v>
      </c>
      <c r="BM19" s="241">
        <v>40000</v>
      </c>
      <c r="BN19" s="176" t="s">
        <v>59</v>
      </c>
      <c r="BO19" s="241">
        <v>45000</v>
      </c>
      <c r="BP19" s="175">
        <v>77242</v>
      </c>
      <c r="BQ19" s="175">
        <v>487827</v>
      </c>
      <c r="BR19" s="175">
        <v>18034</v>
      </c>
      <c r="BS19" s="175">
        <v>49039</v>
      </c>
      <c r="BT19" s="175">
        <v>40660</v>
      </c>
      <c r="BU19" s="175">
        <v>-43773</v>
      </c>
      <c r="BV19" s="175">
        <v>71120</v>
      </c>
      <c r="BW19" s="175">
        <v>23995</v>
      </c>
    </row>
    <row r="20" spans="1:75" ht="12" customHeight="1" x14ac:dyDescent="0.25">
      <c r="A20" s="129">
        <v>11</v>
      </c>
      <c r="B20" s="241">
        <v>45000</v>
      </c>
      <c r="C20" s="176" t="s">
        <v>59</v>
      </c>
      <c r="D20" s="241">
        <v>50000</v>
      </c>
      <c r="E20" s="178">
        <v>45</v>
      </c>
      <c r="F20" s="178">
        <v>180</v>
      </c>
      <c r="G20" s="178">
        <v>6115</v>
      </c>
      <c r="H20" s="178">
        <v>111227</v>
      </c>
      <c r="I20" s="178">
        <v>6456</v>
      </c>
      <c r="J20" s="178">
        <v>119124</v>
      </c>
      <c r="K20" s="178">
        <v>59437</v>
      </c>
      <c r="L20" s="178">
        <v>2667280</v>
      </c>
      <c r="M20" s="178">
        <v>1484</v>
      </c>
      <c r="N20" s="178">
        <v>12298</v>
      </c>
      <c r="O20" s="178">
        <v>6198</v>
      </c>
      <c r="P20" s="178">
        <v>28467</v>
      </c>
      <c r="Q20" s="178">
        <v>9071</v>
      </c>
      <c r="R20" s="178">
        <v>89959</v>
      </c>
      <c r="S20" s="178">
        <v>63664</v>
      </c>
      <c r="T20" s="178">
        <v>3028535</v>
      </c>
      <c r="U20" s="129">
        <v>11</v>
      </c>
      <c r="V20" s="129">
        <v>11</v>
      </c>
      <c r="W20" s="241">
        <v>45000</v>
      </c>
      <c r="X20" s="176" t="s">
        <v>59</v>
      </c>
      <c r="Y20" s="241">
        <v>50000</v>
      </c>
      <c r="Z20" s="178">
        <v>4549</v>
      </c>
      <c r="AA20" s="178">
        <v>5566</v>
      </c>
      <c r="AB20" s="178">
        <v>2473</v>
      </c>
      <c r="AC20" s="178">
        <v>4601</v>
      </c>
      <c r="AD20" s="178">
        <v>19</v>
      </c>
      <c r="AE20" s="178">
        <v>17</v>
      </c>
      <c r="AF20" s="178">
        <v>63664</v>
      </c>
      <c r="AG20" s="178">
        <v>3018351</v>
      </c>
      <c r="AH20" s="178">
        <v>63663</v>
      </c>
      <c r="AI20" s="178">
        <v>376826</v>
      </c>
      <c r="AJ20" s="178">
        <v>11553</v>
      </c>
      <c r="AK20" s="178">
        <v>22454</v>
      </c>
      <c r="AL20" s="178">
        <v>7982</v>
      </c>
      <c r="AM20" s="178">
        <v>11966</v>
      </c>
      <c r="AN20" s="178">
        <v>136</v>
      </c>
      <c r="AO20" s="178">
        <v>527</v>
      </c>
      <c r="AP20" s="129">
        <v>11</v>
      </c>
      <c r="AQ20" s="129">
        <v>11</v>
      </c>
      <c r="AR20" s="241">
        <v>45000</v>
      </c>
      <c r="AS20" s="176" t="s">
        <v>59</v>
      </c>
      <c r="AT20" s="241">
        <v>50000</v>
      </c>
      <c r="AU20" s="175">
        <v>260</v>
      </c>
      <c r="AV20" s="175">
        <v>5059</v>
      </c>
      <c r="AW20" s="175">
        <v>63663</v>
      </c>
      <c r="AX20" s="175">
        <v>2600878</v>
      </c>
      <c r="AY20" s="175">
        <v>7910</v>
      </c>
      <c r="AZ20" s="175">
        <v>41098</v>
      </c>
      <c r="BA20" s="175">
        <v>1827</v>
      </c>
      <c r="BB20" s="175">
        <v>376</v>
      </c>
      <c r="BC20" s="175">
        <v>63663</v>
      </c>
      <c r="BD20" s="175">
        <v>2559404</v>
      </c>
      <c r="BE20" s="175">
        <v>63526</v>
      </c>
      <c r="BF20" s="175">
        <v>469987</v>
      </c>
      <c r="BG20" s="175">
        <v>7976</v>
      </c>
      <c r="BH20" s="175">
        <v>1206</v>
      </c>
      <c r="BI20" s="175">
        <v>8375</v>
      </c>
      <c r="BJ20" s="175">
        <v>14010</v>
      </c>
      <c r="BK20" s="129">
        <v>11</v>
      </c>
      <c r="BL20" s="129">
        <v>11</v>
      </c>
      <c r="BM20" s="241">
        <v>45000</v>
      </c>
      <c r="BN20" s="176" t="s">
        <v>59</v>
      </c>
      <c r="BO20" s="241">
        <v>50000</v>
      </c>
      <c r="BP20" s="175">
        <v>63486</v>
      </c>
      <c r="BQ20" s="175">
        <v>478657</v>
      </c>
      <c r="BR20" s="175">
        <v>15235</v>
      </c>
      <c r="BS20" s="175">
        <v>49902</v>
      </c>
      <c r="BT20" s="175">
        <v>34849</v>
      </c>
      <c r="BU20" s="175">
        <v>-42608</v>
      </c>
      <c r="BV20" s="175">
        <v>59558</v>
      </c>
      <c r="BW20" s="175">
        <v>23778</v>
      </c>
    </row>
    <row r="21" spans="1:75" ht="12" customHeight="1" x14ac:dyDescent="0.25">
      <c r="A21" s="129">
        <v>12</v>
      </c>
      <c r="B21" s="241">
        <v>50000</v>
      </c>
      <c r="C21" s="176" t="s">
        <v>59</v>
      </c>
      <c r="D21" s="241">
        <v>60000</v>
      </c>
      <c r="E21" s="178">
        <v>102</v>
      </c>
      <c r="F21" s="178">
        <v>563</v>
      </c>
      <c r="G21" s="178">
        <v>9924</v>
      </c>
      <c r="H21" s="178">
        <v>203537</v>
      </c>
      <c r="I21" s="178">
        <v>10978</v>
      </c>
      <c r="J21" s="178">
        <v>218990</v>
      </c>
      <c r="K21" s="178">
        <v>87783</v>
      </c>
      <c r="L21" s="178">
        <v>4537931</v>
      </c>
      <c r="M21" s="178">
        <v>1850</v>
      </c>
      <c r="N21" s="178">
        <v>18034</v>
      </c>
      <c r="O21" s="178">
        <v>10999</v>
      </c>
      <c r="P21" s="178">
        <v>51194</v>
      </c>
      <c r="Q21" s="178">
        <v>12620</v>
      </c>
      <c r="R21" s="178">
        <v>121648</v>
      </c>
      <c r="S21" s="178">
        <v>93960</v>
      </c>
      <c r="T21" s="178">
        <v>5151896</v>
      </c>
      <c r="U21" s="129">
        <v>12</v>
      </c>
      <c r="V21" s="129">
        <v>12</v>
      </c>
      <c r="W21" s="241">
        <v>50000</v>
      </c>
      <c r="X21" s="176" t="s">
        <v>59</v>
      </c>
      <c r="Y21" s="241">
        <v>60000</v>
      </c>
      <c r="Z21" s="178">
        <v>6569</v>
      </c>
      <c r="AA21" s="178">
        <v>8542</v>
      </c>
      <c r="AB21" s="178">
        <v>3240</v>
      </c>
      <c r="AC21" s="178">
        <v>6032</v>
      </c>
      <c r="AD21" s="178">
        <v>35</v>
      </c>
      <c r="AE21" s="178">
        <v>42</v>
      </c>
      <c r="AF21" s="178">
        <v>93960</v>
      </c>
      <c r="AG21" s="178">
        <v>5137281</v>
      </c>
      <c r="AH21" s="178">
        <v>93960</v>
      </c>
      <c r="AI21" s="178">
        <v>635531</v>
      </c>
      <c r="AJ21" s="178">
        <v>17081</v>
      </c>
      <c r="AK21" s="178">
        <v>34269</v>
      </c>
      <c r="AL21" s="178">
        <v>13272</v>
      </c>
      <c r="AM21" s="178">
        <v>21663</v>
      </c>
      <c r="AN21" s="178">
        <v>291</v>
      </c>
      <c r="AO21" s="178">
        <v>1251</v>
      </c>
      <c r="AP21" s="129">
        <v>12</v>
      </c>
      <c r="AQ21" s="129">
        <v>12</v>
      </c>
      <c r="AR21" s="241">
        <v>50000</v>
      </c>
      <c r="AS21" s="176" t="s">
        <v>59</v>
      </c>
      <c r="AT21" s="241">
        <v>60000</v>
      </c>
      <c r="AU21" s="175">
        <v>303</v>
      </c>
      <c r="AV21" s="175">
        <v>7190</v>
      </c>
      <c r="AW21" s="175">
        <v>93960</v>
      </c>
      <c r="AX21" s="175">
        <v>4435871</v>
      </c>
      <c r="AY21" s="175">
        <v>11376</v>
      </c>
      <c r="AZ21" s="175">
        <v>62430</v>
      </c>
      <c r="BA21" s="175">
        <v>3065</v>
      </c>
      <c r="BB21" s="175">
        <v>616</v>
      </c>
      <c r="BC21" s="175">
        <v>93960</v>
      </c>
      <c r="BD21" s="175">
        <v>4372825</v>
      </c>
      <c r="BE21" s="175">
        <v>93802</v>
      </c>
      <c r="BF21" s="175">
        <v>872310</v>
      </c>
      <c r="BG21" s="175">
        <v>13261</v>
      </c>
      <c r="BH21" s="175">
        <v>2289</v>
      </c>
      <c r="BI21" s="175">
        <v>11853</v>
      </c>
      <c r="BJ21" s="175">
        <v>20824</v>
      </c>
      <c r="BK21" s="129">
        <v>12</v>
      </c>
      <c r="BL21" s="129">
        <v>12</v>
      </c>
      <c r="BM21" s="241">
        <v>50000</v>
      </c>
      <c r="BN21" s="176" t="s">
        <v>59</v>
      </c>
      <c r="BO21" s="241">
        <v>60000</v>
      </c>
      <c r="BP21" s="175">
        <v>93767</v>
      </c>
      <c r="BQ21" s="175">
        <v>885703</v>
      </c>
      <c r="BR21" s="175">
        <v>23585</v>
      </c>
      <c r="BS21" s="175">
        <v>96386</v>
      </c>
      <c r="BT21" s="175">
        <v>54119</v>
      </c>
      <c r="BU21" s="175">
        <v>-78214</v>
      </c>
      <c r="BV21" s="175">
        <v>91179</v>
      </c>
      <c r="BW21" s="175">
        <v>44365</v>
      </c>
    </row>
    <row r="22" spans="1:75" ht="12" customHeight="1" x14ac:dyDescent="0.25">
      <c r="A22" s="129">
        <v>13</v>
      </c>
      <c r="B22" s="241">
        <v>60000</v>
      </c>
      <c r="C22" s="176" t="s">
        <v>59</v>
      </c>
      <c r="D22" s="241">
        <v>70000</v>
      </c>
      <c r="E22" s="178">
        <v>85</v>
      </c>
      <c r="F22" s="178">
        <v>365</v>
      </c>
      <c r="G22" s="178">
        <v>7586</v>
      </c>
      <c r="H22" s="178">
        <v>182530</v>
      </c>
      <c r="I22" s="178">
        <v>9228</v>
      </c>
      <c r="J22" s="178">
        <v>209711</v>
      </c>
      <c r="K22" s="178">
        <v>59851</v>
      </c>
      <c r="L22" s="178">
        <v>3636657</v>
      </c>
      <c r="M22" s="178">
        <v>1109</v>
      </c>
      <c r="N22" s="178">
        <v>10850</v>
      </c>
      <c r="O22" s="178">
        <v>9274</v>
      </c>
      <c r="P22" s="178">
        <v>52648</v>
      </c>
      <c r="Q22" s="178">
        <v>7797</v>
      </c>
      <c r="R22" s="178">
        <v>77138</v>
      </c>
      <c r="S22" s="178">
        <v>64364</v>
      </c>
      <c r="T22" s="178">
        <v>4169899</v>
      </c>
      <c r="U22" s="129">
        <v>13</v>
      </c>
      <c r="V22" s="129">
        <v>13</v>
      </c>
      <c r="W22" s="241">
        <v>60000</v>
      </c>
      <c r="X22" s="176" t="s">
        <v>59</v>
      </c>
      <c r="Y22" s="241">
        <v>70000</v>
      </c>
      <c r="Z22" s="178">
        <v>4428</v>
      </c>
      <c r="AA22" s="178">
        <v>6054</v>
      </c>
      <c r="AB22" s="178">
        <v>1727</v>
      </c>
      <c r="AC22" s="178">
        <v>3203</v>
      </c>
      <c r="AD22" s="178" t="s">
        <v>59</v>
      </c>
      <c r="AE22" s="178" t="s">
        <v>59</v>
      </c>
      <c r="AF22" s="178">
        <v>64364</v>
      </c>
      <c r="AG22" s="178">
        <v>4160642</v>
      </c>
      <c r="AH22" s="178">
        <v>64364</v>
      </c>
      <c r="AI22" s="178">
        <v>504821</v>
      </c>
      <c r="AJ22" s="178">
        <v>11742</v>
      </c>
      <c r="AK22" s="178">
        <v>23442</v>
      </c>
      <c r="AL22" s="178">
        <v>10785</v>
      </c>
      <c r="AM22" s="178">
        <v>19100</v>
      </c>
      <c r="AN22" s="178">
        <v>262</v>
      </c>
      <c r="AO22" s="178">
        <v>1158</v>
      </c>
      <c r="AP22" s="129">
        <v>13</v>
      </c>
      <c r="AQ22" s="129">
        <v>13</v>
      </c>
      <c r="AR22" s="241">
        <v>60000</v>
      </c>
      <c r="AS22" s="176" t="s">
        <v>59</v>
      </c>
      <c r="AT22" s="241">
        <v>70000</v>
      </c>
      <c r="AU22" s="175">
        <v>260</v>
      </c>
      <c r="AV22" s="175">
        <v>6596</v>
      </c>
      <c r="AW22" s="175">
        <v>64364</v>
      </c>
      <c r="AX22" s="175">
        <v>3604333</v>
      </c>
      <c r="AY22" s="175">
        <v>7331</v>
      </c>
      <c r="AZ22" s="175">
        <v>41377</v>
      </c>
      <c r="BA22" s="175">
        <v>2379</v>
      </c>
      <c r="BB22" s="175">
        <v>482</v>
      </c>
      <c r="BC22" s="175">
        <v>64364</v>
      </c>
      <c r="BD22" s="175">
        <v>3562474</v>
      </c>
      <c r="BE22" s="175">
        <v>64269</v>
      </c>
      <c r="BF22" s="175">
        <v>773775</v>
      </c>
      <c r="BG22" s="175">
        <v>10778</v>
      </c>
      <c r="BH22" s="175">
        <v>2235</v>
      </c>
      <c r="BI22" s="175">
        <v>7534</v>
      </c>
      <c r="BJ22" s="175">
        <v>13445</v>
      </c>
      <c r="BK22" s="129">
        <v>13</v>
      </c>
      <c r="BL22" s="129">
        <v>13</v>
      </c>
      <c r="BM22" s="241">
        <v>60000</v>
      </c>
      <c r="BN22" s="176" t="s">
        <v>59</v>
      </c>
      <c r="BO22" s="241">
        <v>70000</v>
      </c>
      <c r="BP22" s="175">
        <v>64258</v>
      </c>
      <c r="BQ22" s="175">
        <v>779526</v>
      </c>
      <c r="BR22" s="175">
        <v>17445</v>
      </c>
      <c r="BS22" s="175">
        <v>93788</v>
      </c>
      <c r="BT22" s="175">
        <v>38197</v>
      </c>
      <c r="BU22" s="175">
        <v>-63582</v>
      </c>
      <c r="BV22" s="175">
        <v>63624</v>
      </c>
      <c r="BW22" s="175">
        <v>39251</v>
      </c>
    </row>
    <row r="23" spans="1:75" ht="12" customHeight="1" x14ac:dyDescent="0.25">
      <c r="A23" s="129">
        <v>14</v>
      </c>
      <c r="B23" s="241">
        <v>70000</v>
      </c>
      <c r="C23" s="176" t="s">
        <v>59</v>
      </c>
      <c r="D23" s="241">
        <v>80000</v>
      </c>
      <c r="E23" s="178">
        <v>64</v>
      </c>
      <c r="F23" s="178">
        <v>282</v>
      </c>
      <c r="G23" s="178">
        <v>5790</v>
      </c>
      <c r="H23" s="178">
        <v>147100</v>
      </c>
      <c r="I23" s="178">
        <v>7513</v>
      </c>
      <c r="J23" s="178">
        <v>189715</v>
      </c>
      <c r="K23" s="178">
        <v>40331</v>
      </c>
      <c r="L23" s="178">
        <v>2811189</v>
      </c>
      <c r="M23" s="178">
        <v>627</v>
      </c>
      <c r="N23" s="178">
        <v>6443</v>
      </c>
      <c r="O23" s="178">
        <v>7571</v>
      </c>
      <c r="P23" s="178">
        <v>48228</v>
      </c>
      <c r="Q23" s="178">
        <v>4991</v>
      </c>
      <c r="R23" s="178">
        <v>49886</v>
      </c>
      <c r="S23" s="178">
        <v>43458</v>
      </c>
      <c r="T23" s="178">
        <v>3252844</v>
      </c>
      <c r="U23" s="129">
        <v>14</v>
      </c>
      <c r="V23" s="129">
        <v>14</v>
      </c>
      <c r="W23" s="241">
        <v>70000</v>
      </c>
      <c r="X23" s="176" t="s">
        <v>59</v>
      </c>
      <c r="Y23" s="241">
        <v>80000</v>
      </c>
      <c r="Z23" s="178">
        <v>2953</v>
      </c>
      <c r="AA23" s="178">
        <v>4139</v>
      </c>
      <c r="AB23" s="178">
        <v>999</v>
      </c>
      <c r="AC23" s="178">
        <v>1880</v>
      </c>
      <c r="AD23" s="178" t="s">
        <v>59</v>
      </c>
      <c r="AE23" s="178" t="s">
        <v>59</v>
      </c>
      <c r="AF23" s="178">
        <v>43458</v>
      </c>
      <c r="AG23" s="178">
        <v>3246825</v>
      </c>
      <c r="AH23" s="178">
        <v>43458</v>
      </c>
      <c r="AI23" s="178">
        <v>384700</v>
      </c>
      <c r="AJ23" s="178">
        <v>8508</v>
      </c>
      <c r="AK23" s="178">
        <v>17421</v>
      </c>
      <c r="AL23" s="178">
        <v>8205</v>
      </c>
      <c r="AM23" s="178">
        <v>15711</v>
      </c>
      <c r="AN23" s="178">
        <v>253</v>
      </c>
      <c r="AO23" s="178">
        <v>1379</v>
      </c>
      <c r="AP23" s="129">
        <v>14</v>
      </c>
      <c r="AQ23" s="129">
        <v>14</v>
      </c>
      <c r="AR23" s="241">
        <v>70000</v>
      </c>
      <c r="AS23" s="176" t="s">
        <v>59</v>
      </c>
      <c r="AT23" s="241">
        <v>80000</v>
      </c>
      <c r="AU23" s="175">
        <v>188</v>
      </c>
      <c r="AV23" s="175">
        <v>6015</v>
      </c>
      <c r="AW23" s="175">
        <v>43458</v>
      </c>
      <c r="AX23" s="175">
        <v>2820088</v>
      </c>
      <c r="AY23" s="175">
        <v>9979</v>
      </c>
      <c r="AZ23" s="175">
        <v>63766</v>
      </c>
      <c r="BA23" s="175">
        <v>1749</v>
      </c>
      <c r="BB23" s="175">
        <v>353</v>
      </c>
      <c r="BC23" s="175">
        <v>43458</v>
      </c>
      <c r="BD23" s="175">
        <v>2755969</v>
      </c>
      <c r="BE23" s="175">
        <v>43393</v>
      </c>
      <c r="BF23" s="175">
        <v>632778</v>
      </c>
      <c r="BG23" s="175">
        <v>8199</v>
      </c>
      <c r="BH23" s="175">
        <v>2032</v>
      </c>
      <c r="BI23" s="175">
        <v>10026</v>
      </c>
      <c r="BJ23" s="175">
        <v>20057</v>
      </c>
      <c r="BK23" s="129">
        <v>14</v>
      </c>
      <c r="BL23" s="129">
        <v>14</v>
      </c>
      <c r="BM23" s="241">
        <v>70000</v>
      </c>
      <c r="BN23" s="176" t="s">
        <v>59</v>
      </c>
      <c r="BO23" s="241">
        <v>80000</v>
      </c>
      <c r="BP23" s="175">
        <v>43387</v>
      </c>
      <c r="BQ23" s="175">
        <v>648211</v>
      </c>
      <c r="BR23" s="175">
        <v>13138</v>
      </c>
      <c r="BS23" s="175">
        <v>85767</v>
      </c>
      <c r="BT23" s="175">
        <v>26001</v>
      </c>
      <c r="BU23" s="175">
        <v>-50043</v>
      </c>
      <c r="BV23" s="175">
        <v>43185</v>
      </c>
      <c r="BW23" s="175">
        <v>32619</v>
      </c>
    </row>
    <row r="24" spans="1:75" ht="12" customHeight="1" x14ac:dyDescent="0.25">
      <c r="A24" s="129">
        <v>15</v>
      </c>
      <c r="B24" s="241">
        <v>80000</v>
      </c>
      <c r="C24" s="176" t="s">
        <v>59</v>
      </c>
      <c r="D24" s="241">
        <v>90000</v>
      </c>
      <c r="E24" s="178">
        <v>60</v>
      </c>
      <c r="F24" s="178">
        <v>370</v>
      </c>
      <c r="G24" s="178">
        <v>4328</v>
      </c>
      <c r="H24" s="178">
        <v>128077</v>
      </c>
      <c r="I24" s="178">
        <v>6294</v>
      </c>
      <c r="J24" s="178">
        <v>196544</v>
      </c>
      <c r="K24" s="178">
        <v>28350</v>
      </c>
      <c r="L24" s="178">
        <v>2216035</v>
      </c>
      <c r="M24" s="178">
        <v>472</v>
      </c>
      <c r="N24" s="178">
        <v>5394</v>
      </c>
      <c r="O24" s="178">
        <v>6292</v>
      </c>
      <c r="P24" s="178">
        <v>44375</v>
      </c>
      <c r="Q24" s="178">
        <v>3350</v>
      </c>
      <c r="R24" s="178">
        <v>35119</v>
      </c>
      <c r="S24" s="178">
        <v>30949</v>
      </c>
      <c r="T24" s="178">
        <v>2625914</v>
      </c>
      <c r="U24" s="129">
        <v>15</v>
      </c>
      <c r="V24" s="129">
        <v>15</v>
      </c>
      <c r="W24" s="241">
        <v>80000</v>
      </c>
      <c r="X24" s="176" t="s">
        <v>59</v>
      </c>
      <c r="Y24" s="241">
        <v>90000</v>
      </c>
      <c r="Z24" s="178">
        <v>2191</v>
      </c>
      <c r="AA24" s="178">
        <v>3255</v>
      </c>
      <c r="AB24" s="178">
        <v>574</v>
      </c>
      <c r="AC24" s="178">
        <v>1068</v>
      </c>
      <c r="AD24" s="178" t="s">
        <v>59</v>
      </c>
      <c r="AE24" s="178" t="s">
        <v>59</v>
      </c>
      <c r="AF24" s="178">
        <v>30949</v>
      </c>
      <c r="AG24" s="178">
        <v>2621591</v>
      </c>
      <c r="AH24" s="178">
        <v>30949</v>
      </c>
      <c r="AI24" s="178">
        <v>304290</v>
      </c>
      <c r="AJ24" s="178">
        <v>5960</v>
      </c>
      <c r="AK24" s="178">
        <v>12526</v>
      </c>
      <c r="AL24" s="178">
        <v>6351</v>
      </c>
      <c r="AM24" s="178">
        <v>12768</v>
      </c>
      <c r="AN24" s="178">
        <v>199</v>
      </c>
      <c r="AO24" s="178">
        <v>1285</v>
      </c>
      <c r="AP24" s="129">
        <v>15</v>
      </c>
      <c r="AQ24" s="129">
        <v>15</v>
      </c>
      <c r="AR24" s="241">
        <v>80000</v>
      </c>
      <c r="AS24" s="176" t="s">
        <v>59</v>
      </c>
      <c r="AT24" s="241">
        <v>90000</v>
      </c>
      <c r="AU24" s="175">
        <v>121</v>
      </c>
      <c r="AV24" s="175">
        <v>5420</v>
      </c>
      <c r="AW24" s="175">
        <v>30949</v>
      </c>
      <c r="AX24" s="175">
        <v>2283987</v>
      </c>
      <c r="AY24" s="178">
        <v>12714</v>
      </c>
      <c r="AZ24" s="178">
        <v>105844</v>
      </c>
      <c r="BA24" s="175">
        <v>1216</v>
      </c>
      <c r="BB24" s="175">
        <v>248</v>
      </c>
      <c r="BC24" s="178">
        <v>30949</v>
      </c>
      <c r="BD24" s="178">
        <v>2177895</v>
      </c>
      <c r="BE24" s="175">
        <v>30893</v>
      </c>
      <c r="BF24" s="175">
        <v>520224</v>
      </c>
      <c r="BG24" s="175">
        <v>6347</v>
      </c>
      <c r="BH24" s="175">
        <v>1746</v>
      </c>
      <c r="BI24" s="175">
        <v>12730</v>
      </c>
      <c r="BJ24" s="175">
        <v>33285</v>
      </c>
      <c r="BK24" s="129">
        <v>15</v>
      </c>
      <c r="BL24" s="129">
        <v>15</v>
      </c>
      <c r="BM24" s="241">
        <v>80000</v>
      </c>
      <c r="BN24" s="176" t="s">
        <v>59</v>
      </c>
      <c r="BO24" s="241">
        <v>90000</v>
      </c>
      <c r="BP24" s="175">
        <v>30891</v>
      </c>
      <c r="BQ24" s="175">
        <v>547373</v>
      </c>
      <c r="BR24" s="175">
        <v>10329</v>
      </c>
      <c r="BS24" s="175">
        <v>85253</v>
      </c>
      <c r="BT24" s="178">
        <v>18331</v>
      </c>
      <c r="BU24" s="178">
        <v>-39668</v>
      </c>
      <c r="BV24" s="175">
        <v>30822</v>
      </c>
      <c r="BW24" s="175">
        <v>27607</v>
      </c>
    </row>
    <row r="25" spans="1:75" ht="12" customHeight="1" x14ac:dyDescent="0.25">
      <c r="A25" s="129">
        <v>16</v>
      </c>
      <c r="B25" s="241">
        <v>90000</v>
      </c>
      <c r="C25" s="176" t="s">
        <v>59</v>
      </c>
      <c r="D25" s="241">
        <v>100000</v>
      </c>
      <c r="E25" s="178">
        <v>49</v>
      </c>
      <c r="F25" s="178">
        <v>319</v>
      </c>
      <c r="G25" s="178">
        <v>3495</v>
      </c>
      <c r="H25" s="178">
        <v>114240</v>
      </c>
      <c r="I25" s="178">
        <v>5096</v>
      </c>
      <c r="J25" s="178">
        <v>177657</v>
      </c>
      <c r="K25" s="178">
        <v>20602</v>
      </c>
      <c r="L25" s="178">
        <v>1780454</v>
      </c>
      <c r="M25" s="178">
        <v>307</v>
      </c>
      <c r="N25" s="178">
        <v>3864</v>
      </c>
      <c r="O25" s="178">
        <v>5150</v>
      </c>
      <c r="P25" s="178">
        <v>42364</v>
      </c>
      <c r="Q25" s="178">
        <v>2417</v>
      </c>
      <c r="R25" s="178">
        <v>27216</v>
      </c>
      <c r="S25" s="178">
        <v>22616</v>
      </c>
      <c r="T25" s="178">
        <v>2146114</v>
      </c>
      <c r="U25" s="129">
        <v>16</v>
      </c>
      <c r="V25" s="129">
        <v>16</v>
      </c>
      <c r="W25" s="241">
        <v>90000</v>
      </c>
      <c r="X25" s="176" t="s">
        <v>59</v>
      </c>
      <c r="Y25" s="241">
        <v>100000</v>
      </c>
      <c r="Z25" s="178">
        <v>1572</v>
      </c>
      <c r="AA25" s="178">
        <v>2358</v>
      </c>
      <c r="AB25" s="178">
        <v>376</v>
      </c>
      <c r="AC25" s="178">
        <v>702</v>
      </c>
      <c r="AD25" s="178" t="s">
        <v>59</v>
      </c>
      <c r="AE25" s="178" t="s">
        <v>59</v>
      </c>
      <c r="AF25" s="178">
        <v>22616</v>
      </c>
      <c r="AG25" s="178">
        <v>2143053</v>
      </c>
      <c r="AH25" s="178">
        <v>22616</v>
      </c>
      <c r="AI25" s="178">
        <v>241836</v>
      </c>
      <c r="AJ25" s="178">
        <v>4471</v>
      </c>
      <c r="AK25" s="178">
        <v>9857</v>
      </c>
      <c r="AL25" s="178">
        <v>5111</v>
      </c>
      <c r="AM25" s="178">
        <v>10802</v>
      </c>
      <c r="AN25" s="178">
        <v>181</v>
      </c>
      <c r="AO25" s="178">
        <v>1396</v>
      </c>
      <c r="AP25" s="129">
        <v>16</v>
      </c>
      <c r="AQ25" s="129">
        <v>16</v>
      </c>
      <c r="AR25" s="241">
        <v>90000</v>
      </c>
      <c r="AS25" s="176" t="s">
        <v>59</v>
      </c>
      <c r="AT25" s="241">
        <v>100000</v>
      </c>
      <c r="AU25" s="175">
        <v>98</v>
      </c>
      <c r="AV25" s="175">
        <v>4755</v>
      </c>
      <c r="AW25" s="178">
        <v>22616</v>
      </c>
      <c r="AX25" s="178">
        <v>1873535</v>
      </c>
      <c r="AY25" s="175">
        <v>10410</v>
      </c>
      <c r="AZ25" s="175">
        <v>103255</v>
      </c>
      <c r="BA25" s="175">
        <v>991</v>
      </c>
      <c r="BB25" s="175">
        <v>204</v>
      </c>
      <c r="BC25" s="175">
        <v>22616</v>
      </c>
      <c r="BD25" s="175">
        <v>1770076</v>
      </c>
      <c r="BE25" s="178">
        <v>22576</v>
      </c>
      <c r="BF25" s="178">
        <v>440524</v>
      </c>
      <c r="BG25" s="175">
        <v>5105</v>
      </c>
      <c r="BH25" s="175">
        <v>1533</v>
      </c>
      <c r="BI25" s="175">
        <v>10412</v>
      </c>
      <c r="BJ25" s="175">
        <v>32445</v>
      </c>
      <c r="BK25" s="129">
        <v>16</v>
      </c>
      <c r="BL25" s="129">
        <v>16</v>
      </c>
      <c r="BM25" s="241">
        <v>90000</v>
      </c>
      <c r="BN25" s="176" t="s">
        <v>59</v>
      </c>
      <c r="BO25" s="241">
        <v>100000</v>
      </c>
      <c r="BP25" s="175">
        <v>22571</v>
      </c>
      <c r="BQ25" s="175">
        <v>468990</v>
      </c>
      <c r="BR25" s="178">
        <v>7958</v>
      </c>
      <c r="BS25" s="178">
        <v>80128</v>
      </c>
      <c r="BT25" s="175">
        <v>13374</v>
      </c>
      <c r="BU25" s="175">
        <v>-33099</v>
      </c>
      <c r="BV25" s="175">
        <v>22544</v>
      </c>
      <c r="BW25" s="175">
        <v>23746</v>
      </c>
    </row>
    <row r="26" spans="1:75" ht="12" customHeight="1" x14ac:dyDescent="0.25">
      <c r="A26" s="129">
        <v>17</v>
      </c>
      <c r="B26" s="241">
        <v>100000</v>
      </c>
      <c r="C26" s="176" t="s">
        <v>59</v>
      </c>
      <c r="D26" s="241">
        <v>125000</v>
      </c>
      <c r="E26" s="178">
        <v>98</v>
      </c>
      <c r="F26" s="178">
        <v>993</v>
      </c>
      <c r="G26" s="178">
        <v>6104</v>
      </c>
      <c r="H26" s="178">
        <v>241822</v>
      </c>
      <c r="I26" s="178">
        <v>9166</v>
      </c>
      <c r="J26" s="178">
        <v>396442</v>
      </c>
      <c r="K26" s="178">
        <v>31755</v>
      </c>
      <c r="L26" s="178">
        <v>3163386</v>
      </c>
      <c r="M26" s="178">
        <v>547</v>
      </c>
      <c r="N26" s="178">
        <v>6382</v>
      </c>
      <c r="O26" s="178">
        <v>9376</v>
      </c>
      <c r="P26" s="178">
        <v>87700</v>
      </c>
      <c r="Q26" s="178">
        <v>3605</v>
      </c>
      <c r="R26" s="178">
        <v>43763</v>
      </c>
      <c r="S26" s="178">
        <v>35430</v>
      </c>
      <c r="T26" s="178">
        <v>3940490</v>
      </c>
      <c r="U26" s="129">
        <v>17</v>
      </c>
      <c r="V26" s="129">
        <v>17</v>
      </c>
      <c r="W26" s="241">
        <v>100000</v>
      </c>
      <c r="X26" s="176" t="s">
        <v>59</v>
      </c>
      <c r="Y26" s="241">
        <v>125000</v>
      </c>
      <c r="Z26" s="178">
        <v>2465</v>
      </c>
      <c r="AA26" s="178">
        <v>3875</v>
      </c>
      <c r="AB26" s="178">
        <v>525</v>
      </c>
      <c r="AC26" s="178">
        <v>989</v>
      </c>
      <c r="AD26" s="178" t="s">
        <v>59</v>
      </c>
      <c r="AE26" s="178" t="s">
        <v>59</v>
      </c>
      <c r="AF26" s="178">
        <v>35430</v>
      </c>
      <c r="AG26" s="178">
        <v>3935625</v>
      </c>
      <c r="AH26" s="178">
        <v>35430</v>
      </c>
      <c r="AI26" s="178">
        <v>421906</v>
      </c>
      <c r="AJ26" s="178">
        <v>7163</v>
      </c>
      <c r="AK26" s="178">
        <v>16607</v>
      </c>
      <c r="AL26" s="178">
        <v>8765</v>
      </c>
      <c r="AM26" s="178">
        <v>19482</v>
      </c>
      <c r="AN26" s="178">
        <v>349</v>
      </c>
      <c r="AO26" s="178">
        <v>2636</v>
      </c>
      <c r="AP26" s="129">
        <v>17</v>
      </c>
      <c r="AQ26" s="129">
        <v>17</v>
      </c>
      <c r="AR26" s="241">
        <v>100000</v>
      </c>
      <c r="AS26" s="176" t="s">
        <v>59</v>
      </c>
      <c r="AT26" s="241">
        <v>125000</v>
      </c>
      <c r="AU26" s="175">
        <v>164</v>
      </c>
      <c r="AV26" s="175">
        <v>8038</v>
      </c>
      <c r="AW26" s="175">
        <v>35428</v>
      </c>
      <c r="AX26" s="175">
        <v>3464782</v>
      </c>
      <c r="AY26" s="175">
        <v>17629</v>
      </c>
      <c r="AZ26" s="175">
        <v>188945</v>
      </c>
      <c r="BA26" s="175">
        <v>1556</v>
      </c>
      <c r="BB26" s="175">
        <v>314</v>
      </c>
      <c r="BC26" s="175">
        <v>35428</v>
      </c>
      <c r="BD26" s="175">
        <v>3275524</v>
      </c>
      <c r="BE26" s="175">
        <v>35367</v>
      </c>
      <c r="BF26" s="175">
        <v>871842</v>
      </c>
      <c r="BG26" s="175">
        <v>8759</v>
      </c>
      <c r="BH26" s="175">
        <v>2989</v>
      </c>
      <c r="BI26" s="175">
        <v>17621</v>
      </c>
      <c r="BJ26" s="175">
        <v>59468</v>
      </c>
      <c r="BK26" s="129">
        <v>17</v>
      </c>
      <c r="BL26" s="129">
        <v>17</v>
      </c>
      <c r="BM26" s="241">
        <v>100000</v>
      </c>
      <c r="BN26" s="176" t="s">
        <v>59</v>
      </c>
      <c r="BO26" s="241">
        <v>125000</v>
      </c>
      <c r="BP26" s="175">
        <v>35357</v>
      </c>
      <c r="BQ26" s="175">
        <v>925595</v>
      </c>
      <c r="BR26" s="175">
        <v>13625</v>
      </c>
      <c r="BS26" s="175">
        <v>183909</v>
      </c>
      <c r="BT26" s="175">
        <v>20217</v>
      </c>
      <c r="BU26" s="175">
        <v>-61354</v>
      </c>
      <c r="BV26" s="175">
        <v>35328</v>
      </c>
      <c r="BW26" s="175">
        <v>47329</v>
      </c>
    </row>
    <row r="27" spans="1:75" ht="12" customHeight="1" x14ac:dyDescent="0.25">
      <c r="A27" s="129">
        <v>18</v>
      </c>
      <c r="B27" s="241">
        <v>125000</v>
      </c>
      <c r="C27" s="176" t="s">
        <v>59</v>
      </c>
      <c r="D27" s="241">
        <v>250000</v>
      </c>
      <c r="E27" s="178">
        <v>181</v>
      </c>
      <c r="F27" s="178">
        <v>1090</v>
      </c>
      <c r="G27" s="178">
        <v>10054</v>
      </c>
      <c r="H27" s="178">
        <v>628027</v>
      </c>
      <c r="I27" s="178">
        <v>14957</v>
      </c>
      <c r="J27" s="178">
        <v>1230186</v>
      </c>
      <c r="K27" s="178">
        <v>34446</v>
      </c>
      <c r="L27" s="178">
        <v>4528644</v>
      </c>
      <c r="M27" s="178">
        <v>1160</v>
      </c>
      <c r="N27" s="178">
        <v>21957</v>
      </c>
      <c r="O27" s="178">
        <v>15738</v>
      </c>
      <c r="P27" s="178">
        <v>238935</v>
      </c>
      <c r="Q27" s="178">
        <v>5137</v>
      </c>
      <c r="R27" s="178">
        <v>76995</v>
      </c>
      <c r="S27" s="178">
        <v>40916</v>
      </c>
      <c r="T27" s="178">
        <v>6725832</v>
      </c>
      <c r="U27" s="129">
        <v>18</v>
      </c>
      <c r="V27" s="129">
        <v>18</v>
      </c>
      <c r="W27" s="241">
        <v>125000</v>
      </c>
      <c r="X27" s="176" t="s">
        <v>59</v>
      </c>
      <c r="Y27" s="241">
        <v>250000</v>
      </c>
      <c r="Z27" s="178">
        <v>3603</v>
      </c>
      <c r="AA27" s="178">
        <v>5904</v>
      </c>
      <c r="AB27" s="178">
        <v>712</v>
      </c>
      <c r="AC27" s="178">
        <v>1345</v>
      </c>
      <c r="AD27" s="178" t="s">
        <v>59</v>
      </c>
      <c r="AE27" s="178" t="s">
        <v>59</v>
      </c>
      <c r="AF27" s="178">
        <v>40916</v>
      </c>
      <c r="AG27" s="178">
        <v>6718584</v>
      </c>
      <c r="AH27" s="178">
        <v>40916</v>
      </c>
      <c r="AI27" s="178">
        <v>581786</v>
      </c>
      <c r="AJ27" s="178">
        <v>8078</v>
      </c>
      <c r="AK27" s="178">
        <v>20372</v>
      </c>
      <c r="AL27" s="178">
        <v>10040</v>
      </c>
      <c r="AM27" s="178">
        <v>23051</v>
      </c>
      <c r="AN27" s="178">
        <v>595</v>
      </c>
      <c r="AO27" s="178">
        <v>6086</v>
      </c>
      <c r="AP27" s="129">
        <v>18</v>
      </c>
      <c r="AQ27" s="129">
        <v>18</v>
      </c>
      <c r="AR27" s="241">
        <v>125000</v>
      </c>
      <c r="AS27" s="176" t="s">
        <v>59</v>
      </c>
      <c r="AT27" s="241">
        <v>250000</v>
      </c>
      <c r="AU27" s="175">
        <v>319</v>
      </c>
      <c r="AV27" s="175">
        <v>30149</v>
      </c>
      <c r="AW27" s="175">
        <v>40915</v>
      </c>
      <c r="AX27" s="175">
        <v>6052941</v>
      </c>
      <c r="AY27" s="175">
        <v>22242</v>
      </c>
      <c r="AZ27" s="175">
        <v>252553</v>
      </c>
      <c r="BA27" s="175">
        <v>1528</v>
      </c>
      <c r="BB27" s="175">
        <v>299</v>
      </c>
      <c r="BC27" s="175">
        <v>40915</v>
      </c>
      <c r="BD27" s="175">
        <v>5800090</v>
      </c>
      <c r="BE27" s="175">
        <v>40780</v>
      </c>
      <c r="BF27" s="175">
        <v>1836149</v>
      </c>
      <c r="BG27" s="175">
        <v>10028</v>
      </c>
      <c r="BH27" s="175">
        <v>3835</v>
      </c>
      <c r="BI27" s="175">
        <v>22194</v>
      </c>
      <c r="BJ27" s="175">
        <v>79587</v>
      </c>
      <c r="BK27" s="129">
        <v>18</v>
      </c>
      <c r="BL27" s="129">
        <v>18</v>
      </c>
      <c r="BM27" s="241">
        <v>125000</v>
      </c>
      <c r="BN27" s="176" t="s">
        <v>59</v>
      </c>
      <c r="BO27" s="241">
        <v>250000</v>
      </c>
      <c r="BP27" s="175">
        <v>40780</v>
      </c>
      <c r="BQ27" s="175">
        <v>1907069</v>
      </c>
      <c r="BR27" s="175">
        <v>21578</v>
      </c>
      <c r="BS27" s="175">
        <v>611051</v>
      </c>
      <c r="BT27" s="175">
        <v>18092</v>
      </c>
      <c r="BU27" s="175">
        <v>-82970</v>
      </c>
      <c r="BV27" s="175">
        <v>40759</v>
      </c>
      <c r="BW27" s="175">
        <v>100196</v>
      </c>
    </row>
    <row r="28" spans="1:75" ht="12" customHeight="1" x14ac:dyDescent="0.25">
      <c r="A28" s="129">
        <v>19</v>
      </c>
      <c r="B28" s="241">
        <v>250000</v>
      </c>
      <c r="C28" s="176" t="s">
        <v>59</v>
      </c>
      <c r="D28" s="241">
        <v>500000</v>
      </c>
      <c r="E28" s="178">
        <v>70</v>
      </c>
      <c r="F28" s="178">
        <v>813</v>
      </c>
      <c r="G28" s="178">
        <v>3304</v>
      </c>
      <c r="H28" s="178">
        <v>445834</v>
      </c>
      <c r="I28" s="178">
        <v>4211</v>
      </c>
      <c r="J28" s="178">
        <v>829709</v>
      </c>
      <c r="K28" s="178">
        <v>6158</v>
      </c>
      <c r="L28" s="178">
        <v>1269664</v>
      </c>
      <c r="M28" s="178">
        <v>480</v>
      </c>
      <c r="N28" s="178">
        <v>21227</v>
      </c>
      <c r="O28" s="178">
        <v>4682</v>
      </c>
      <c r="P28" s="178">
        <v>160230</v>
      </c>
      <c r="Q28" s="178">
        <v>1407</v>
      </c>
      <c r="R28" s="178">
        <v>33237</v>
      </c>
      <c r="S28" s="178">
        <v>8320</v>
      </c>
      <c r="T28" s="178">
        <v>2760714</v>
      </c>
      <c r="U28" s="129">
        <v>19</v>
      </c>
      <c r="V28" s="129">
        <v>19</v>
      </c>
      <c r="W28" s="241">
        <v>250000</v>
      </c>
      <c r="X28" s="176" t="s">
        <v>59</v>
      </c>
      <c r="Y28" s="241">
        <v>500000</v>
      </c>
      <c r="Z28" s="178">
        <v>1087</v>
      </c>
      <c r="AA28" s="178">
        <v>1943</v>
      </c>
      <c r="AB28" s="178">
        <v>169</v>
      </c>
      <c r="AC28" s="178">
        <v>320</v>
      </c>
      <c r="AD28" s="178" t="s">
        <v>59</v>
      </c>
      <c r="AE28" s="178" t="s">
        <v>59</v>
      </c>
      <c r="AF28" s="178">
        <v>8320</v>
      </c>
      <c r="AG28" s="178">
        <v>2758450</v>
      </c>
      <c r="AH28" s="178">
        <v>8320</v>
      </c>
      <c r="AI28" s="178">
        <v>164940</v>
      </c>
      <c r="AJ28" s="178">
        <v>1734</v>
      </c>
      <c r="AK28" s="178">
        <v>4735</v>
      </c>
      <c r="AL28" s="178">
        <v>1375</v>
      </c>
      <c r="AM28" s="178">
        <v>2947</v>
      </c>
      <c r="AN28" s="178">
        <v>213</v>
      </c>
      <c r="AO28" s="178">
        <v>4395</v>
      </c>
      <c r="AP28" s="129">
        <v>19</v>
      </c>
      <c r="AQ28" s="129">
        <v>19</v>
      </c>
      <c r="AR28" s="241">
        <v>250000</v>
      </c>
      <c r="AS28" s="176" t="s">
        <v>59</v>
      </c>
      <c r="AT28" s="241">
        <v>500000</v>
      </c>
      <c r="AU28" s="175">
        <v>127</v>
      </c>
      <c r="AV28" s="175">
        <v>26390</v>
      </c>
      <c r="AW28" s="175">
        <v>8319</v>
      </c>
      <c r="AX28" s="175">
        <v>2553320</v>
      </c>
      <c r="AY28" s="175">
        <v>4839</v>
      </c>
      <c r="AZ28" s="175">
        <v>58077</v>
      </c>
      <c r="BA28" s="175">
        <v>163</v>
      </c>
      <c r="BB28" s="175">
        <v>30</v>
      </c>
      <c r="BC28" s="175">
        <v>8319</v>
      </c>
      <c r="BD28" s="175">
        <v>2495212</v>
      </c>
      <c r="BE28" s="175">
        <v>8257</v>
      </c>
      <c r="BF28" s="175">
        <v>926602</v>
      </c>
      <c r="BG28" s="175">
        <v>1373</v>
      </c>
      <c r="BH28" s="175">
        <v>539</v>
      </c>
      <c r="BI28" s="175">
        <v>4825</v>
      </c>
      <c r="BJ28" s="175">
        <v>18327</v>
      </c>
      <c r="BK28" s="129">
        <v>19</v>
      </c>
      <c r="BL28" s="129">
        <v>19</v>
      </c>
      <c r="BM28" s="241">
        <v>250000</v>
      </c>
      <c r="BN28" s="176" t="s">
        <v>59</v>
      </c>
      <c r="BO28" s="241">
        <v>500000</v>
      </c>
      <c r="BP28" s="175">
        <v>8261</v>
      </c>
      <c r="BQ28" s="175">
        <v>948095</v>
      </c>
      <c r="BR28" s="175">
        <v>5926</v>
      </c>
      <c r="BS28" s="175">
        <v>480497</v>
      </c>
      <c r="BT28" s="175">
        <v>2235</v>
      </c>
      <c r="BU28" s="175">
        <v>-22816</v>
      </c>
      <c r="BV28" s="175">
        <v>8256</v>
      </c>
      <c r="BW28" s="175">
        <v>51074</v>
      </c>
    </row>
    <row r="29" spans="1:75" ht="12" customHeight="1" x14ac:dyDescent="0.25">
      <c r="A29" s="129">
        <v>20</v>
      </c>
      <c r="B29" s="241">
        <v>500000</v>
      </c>
      <c r="C29" s="176" t="s">
        <v>59</v>
      </c>
      <c r="D29" s="241">
        <v>1000000</v>
      </c>
      <c r="E29" s="178">
        <v>28</v>
      </c>
      <c r="F29" s="178">
        <v>593</v>
      </c>
      <c r="G29" s="178">
        <v>1178</v>
      </c>
      <c r="H29" s="178">
        <v>389839</v>
      </c>
      <c r="I29" s="178">
        <v>1103</v>
      </c>
      <c r="J29" s="178">
        <v>426472</v>
      </c>
      <c r="K29" s="178">
        <v>1457</v>
      </c>
      <c r="L29" s="178">
        <v>458586</v>
      </c>
      <c r="M29" s="178">
        <v>199</v>
      </c>
      <c r="N29" s="178">
        <v>9497</v>
      </c>
      <c r="O29" s="178">
        <v>1448</v>
      </c>
      <c r="P29" s="178">
        <v>118990</v>
      </c>
      <c r="Q29" s="178">
        <v>452</v>
      </c>
      <c r="R29" s="178">
        <v>23294</v>
      </c>
      <c r="S29" s="178">
        <v>2137</v>
      </c>
      <c r="T29" s="178">
        <v>1427270</v>
      </c>
      <c r="U29" s="129">
        <v>20</v>
      </c>
      <c r="V29" s="129">
        <v>20</v>
      </c>
      <c r="W29" s="241">
        <v>500000</v>
      </c>
      <c r="X29" s="176" t="s">
        <v>59</v>
      </c>
      <c r="Y29" s="241">
        <v>1000000</v>
      </c>
      <c r="Z29" s="178">
        <v>363</v>
      </c>
      <c r="AA29" s="178">
        <v>691</v>
      </c>
      <c r="AB29" s="178">
        <v>30</v>
      </c>
      <c r="AC29" s="178">
        <v>54</v>
      </c>
      <c r="AD29" s="178" t="s">
        <v>59</v>
      </c>
      <c r="AE29" s="178" t="s">
        <v>59</v>
      </c>
      <c r="AF29" s="178">
        <v>2137</v>
      </c>
      <c r="AG29" s="178">
        <v>1426525</v>
      </c>
      <c r="AH29" s="178">
        <v>2137</v>
      </c>
      <c r="AI29" s="178">
        <v>58306</v>
      </c>
      <c r="AJ29" s="178">
        <v>413</v>
      </c>
      <c r="AK29" s="178">
        <v>1084</v>
      </c>
      <c r="AL29" s="178">
        <v>257</v>
      </c>
      <c r="AM29" s="178">
        <v>544</v>
      </c>
      <c r="AN29" s="178">
        <v>77</v>
      </c>
      <c r="AO29" s="178">
        <v>1815</v>
      </c>
      <c r="AP29" s="129">
        <v>20</v>
      </c>
      <c r="AQ29" s="129">
        <v>20</v>
      </c>
      <c r="AR29" s="241">
        <v>500000</v>
      </c>
      <c r="AS29" s="176" t="s">
        <v>59</v>
      </c>
      <c r="AT29" s="241">
        <v>1000000</v>
      </c>
      <c r="AU29" s="175">
        <v>72</v>
      </c>
      <c r="AV29" s="175">
        <v>28507</v>
      </c>
      <c r="AW29" s="175">
        <v>2135</v>
      </c>
      <c r="AX29" s="175">
        <v>1335511</v>
      </c>
      <c r="AY29" s="175" t="s">
        <v>60</v>
      </c>
      <c r="AZ29" s="175" t="s">
        <v>60</v>
      </c>
      <c r="BA29" s="175" t="s">
        <v>60</v>
      </c>
      <c r="BB29" s="175" t="s">
        <v>60</v>
      </c>
      <c r="BC29" s="175">
        <v>2135</v>
      </c>
      <c r="BD29" s="175">
        <v>1320251</v>
      </c>
      <c r="BE29" s="175">
        <v>2101</v>
      </c>
      <c r="BF29" s="175">
        <v>531378</v>
      </c>
      <c r="BG29" s="175">
        <v>257</v>
      </c>
      <c r="BH29" s="175">
        <v>105</v>
      </c>
      <c r="BI29" s="175">
        <v>1177</v>
      </c>
      <c r="BJ29" s="175">
        <v>4833</v>
      </c>
      <c r="BK29" s="129">
        <v>20</v>
      </c>
      <c r="BL29" s="129">
        <v>20</v>
      </c>
      <c r="BM29" s="241">
        <v>500000</v>
      </c>
      <c r="BN29" s="176" t="s">
        <v>59</v>
      </c>
      <c r="BO29" s="241">
        <v>1000000</v>
      </c>
      <c r="BP29" s="175">
        <v>2104</v>
      </c>
      <c r="BQ29" s="175">
        <v>533419</v>
      </c>
      <c r="BR29" s="175">
        <v>1727</v>
      </c>
      <c r="BS29" s="175">
        <v>325502</v>
      </c>
      <c r="BT29" s="175">
        <v>391</v>
      </c>
      <c r="BU29" s="175">
        <v>-7851</v>
      </c>
      <c r="BV29" s="175">
        <v>2103</v>
      </c>
      <c r="BW29" s="175">
        <v>29057</v>
      </c>
    </row>
    <row r="30" spans="1:75" ht="12" customHeight="1" x14ac:dyDescent="0.25">
      <c r="A30" s="129">
        <v>21</v>
      </c>
      <c r="B30" s="340" t="s">
        <v>130</v>
      </c>
      <c r="C30" s="340"/>
      <c r="D30" s="340"/>
      <c r="E30" s="178">
        <v>13</v>
      </c>
      <c r="F30" s="178">
        <v>5225</v>
      </c>
      <c r="G30" s="178">
        <v>601</v>
      </c>
      <c r="H30" s="178">
        <v>1105302</v>
      </c>
      <c r="I30" s="178">
        <v>390</v>
      </c>
      <c r="J30" s="178">
        <v>348454</v>
      </c>
      <c r="K30" s="178">
        <v>544</v>
      </c>
      <c r="L30" s="178">
        <v>392388</v>
      </c>
      <c r="M30" s="178">
        <v>133</v>
      </c>
      <c r="N30" s="178">
        <v>29197</v>
      </c>
      <c r="O30" s="178">
        <v>616</v>
      </c>
      <c r="P30" s="178">
        <v>108111</v>
      </c>
      <c r="Q30" s="178">
        <v>203</v>
      </c>
      <c r="R30" s="178">
        <v>19520</v>
      </c>
      <c r="S30" s="178">
        <v>853</v>
      </c>
      <c r="T30" s="178">
        <v>2008196</v>
      </c>
      <c r="U30" s="129">
        <v>21</v>
      </c>
      <c r="V30" s="129">
        <v>21</v>
      </c>
      <c r="W30" s="340" t="s">
        <v>130</v>
      </c>
      <c r="X30" s="340"/>
      <c r="Y30" s="340"/>
      <c r="Z30" s="178">
        <v>167</v>
      </c>
      <c r="AA30" s="178">
        <v>316</v>
      </c>
      <c r="AB30" s="178">
        <v>19</v>
      </c>
      <c r="AC30" s="178">
        <v>34</v>
      </c>
      <c r="AD30" s="178" t="s">
        <v>59</v>
      </c>
      <c r="AE30" s="178" t="s">
        <v>59</v>
      </c>
      <c r="AF30" s="178">
        <v>853</v>
      </c>
      <c r="AG30" s="178">
        <v>2007846</v>
      </c>
      <c r="AH30" s="178">
        <v>853</v>
      </c>
      <c r="AI30" s="178">
        <v>72227</v>
      </c>
      <c r="AJ30" s="178">
        <v>160</v>
      </c>
      <c r="AK30" s="178">
        <v>381</v>
      </c>
      <c r="AL30" s="178">
        <v>52</v>
      </c>
      <c r="AM30" s="178">
        <v>104</v>
      </c>
      <c r="AN30" s="178">
        <v>50</v>
      </c>
      <c r="AO30" s="178">
        <v>1938</v>
      </c>
      <c r="AP30" s="129">
        <v>21</v>
      </c>
      <c r="AQ30" s="129">
        <v>21</v>
      </c>
      <c r="AR30" s="340" t="s">
        <v>130</v>
      </c>
      <c r="AS30" s="340"/>
      <c r="AT30" s="340"/>
      <c r="AU30" s="178">
        <v>42</v>
      </c>
      <c r="AV30" s="178">
        <v>63659</v>
      </c>
      <c r="AW30" s="175">
        <v>853</v>
      </c>
      <c r="AX30" s="175">
        <v>1868845</v>
      </c>
      <c r="AY30" s="175" t="s">
        <v>60</v>
      </c>
      <c r="AZ30" s="175" t="s">
        <v>60</v>
      </c>
      <c r="BA30" s="175" t="s">
        <v>60</v>
      </c>
      <c r="BB30" s="175" t="s">
        <v>60</v>
      </c>
      <c r="BC30" s="175">
        <v>853</v>
      </c>
      <c r="BD30" s="175">
        <v>1862930</v>
      </c>
      <c r="BE30" s="175">
        <v>841</v>
      </c>
      <c r="BF30" s="175">
        <v>794832</v>
      </c>
      <c r="BG30" s="178">
        <v>52</v>
      </c>
      <c r="BH30" s="178">
        <v>18</v>
      </c>
      <c r="BI30" s="175">
        <v>459</v>
      </c>
      <c r="BJ30" s="175">
        <v>1868</v>
      </c>
      <c r="BK30" s="129">
        <v>21</v>
      </c>
      <c r="BL30" s="129">
        <v>21</v>
      </c>
      <c r="BM30" s="340" t="s">
        <v>130</v>
      </c>
      <c r="BN30" s="340"/>
      <c r="BO30" s="340"/>
      <c r="BP30" s="178">
        <v>841</v>
      </c>
      <c r="BQ30" s="178">
        <v>732401</v>
      </c>
      <c r="BR30" s="175">
        <v>714</v>
      </c>
      <c r="BS30" s="175">
        <v>513659</v>
      </c>
      <c r="BT30" s="175">
        <v>129</v>
      </c>
      <c r="BU30" s="175">
        <v>-9049</v>
      </c>
      <c r="BV30" s="175">
        <v>841</v>
      </c>
      <c r="BW30" s="175">
        <v>40171</v>
      </c>
    </row>
    <row r="31" spans="1:75" ht="12" customHeight="1" x14ac:dyDescent="0.25">
      <c r="A31" s="131">
        <v>22</v>
      </c>
      <c r="B31" s="388" t="s">
        <v>58</v>
      </c>
      <c r="C31" s="388"/>
      <c r="D31" s="388"/>
      <c r="E31" s="179">
        <v>1278</v>
      </c>
      <c r="F31" s="179">
        <v>12149</v>
      </c>
      <c r="G31" s="179">
        <v>184723</v>
      </c>
      <c r="H31" s="179">
        <v>4865189</v>
      </c>
      <c r="I31" s="179">
        <v>182850</v>
      </c>
      <c r="J31" s="179">
        <v>5360764</v>
      </c>
      <c r="K31" s="179">
        <v>1479621</v>
      </c>
      <c r="L31" s="179">
        <v>47900323</v>
      </c>
      <c r="M31" s="179">
        <v>49306</v>
      </c>
      <c r="N31" s="179">
        <v>307878</v>
      </c>
      <c r="O31" s="179">
        <v>136229</v>
      </c>
      <c r="P31" s="179">
        <v>1178139</v>
      </c>
      <c r="Q31" s="179">
        <v>258108</v>
      </c>
      <c r="R31" s="179">
        <v>2924946</v>
      </c>
      <c r="S31" s="179">
        <v>1724535</v>
      </c>
      <c r="T31" s="179">
        <v>62549386</v>
      </c>
      <c r="U31" s="131">
        <v>22</v>
      </c>
      <c r="V31" s="131">
        <v>22</v>
      </c>
      <c r="W31" s="388" t="s">
        <v>58</v>
      </c>
      <c r="X31" s="388"/>
      <c r="Y31" s="388"/>
      <c r="Z31" s="179">
        <v>125181</v>
      </c>
      <c r="AA31" s="179">
        <v>128397</v>
      </c>
      <c r="AB31" s="179">
        <v>63174</v>
      </c>
      <c r="AC31" s="179">
        <v>118106</v>
      </c>
      <c r="AD31" s="179">
        <v>332</v>
      </c>
      <c r="AE31" s="179">
        <v>293</v>
      </c>
      <c r="AF31" s="179">
        <v>1775080</v>
      </c>
      <c r="AG31" s="179">
        <v>62302633</v>
      </c>
      <c r="AH31" s="179">
        <v>1727628</v>
      </c>
      <c r="AI31" s="179">
        <v>7316198</v>
      </c>
      <c r="AJ31" s="179">
        <v>243721</v>
      </c>
      <c r="AK31" s="179">
        <v>454596</v>
      </c>
      <c r="AL31" s="179">
        <v>119782</v>
      </c>
      <c r="AM31" s="179">
        <v>191713</v>
      </c>
      <c r="AN31" s="179">
        <v>3612</v>
      </c>
      <c r="AO31" s="179">
        <v>27320</v>
      </c>
      <c r="AP31" s="131">
        <v>22</v>
      </c>
      <c r="AQ31" s="131">
        <v>22</v>
      </c>
      <c r="AR31" s="388" t="s">
        <v>58</v>
      </c>
      <c r="AS31" s="388"/>
      <c r="AT31" s="388"/>
      <c r="AU31" s="179">
        <v>13631</v>
      </c>
      <c r="AV31" s="179">
        <v>264271</v>
      </c>
      <c r="AW31" s="179">
        <v>1719360</v>
      </c>
      <c r="AX31" s="179">
        <v>54030941</v>
      </c>
      <c r="AY31" s="179">
        <v>125493</v>
      </c>
      <c r="AZ31" s="179">
        <v>1029319</v>
      </c>
      <c r="BA31" s="179">
        <v>36449</v>
      </c>
      <c r="BB31" s="179">
        <v>7437</v>
      </c>
      <c r="BC31" s="179">
        <v>1719361</v>
      </c>
      <c r="BD31" s="179">
        <v>52994185</v>
      </c>
      <c r="BE31" s="179">
        <v>1386514</v>
      </c>
      <c r="BF31" s="179">
        <v>11084086</v>
      </c>
      <c r="BG31" s="179">
        <v>119708</v>
      </c>
      <c r="BH31" s="179">
        <v>24513</v>
      </c>
      <c r="BI31" s="179">
        <v>130766</v>
      </c>
      <c r="BJ31" s="179">
        <v>336400</v>
      </c>
      <c r="BK31" s="131">
        <v>22</v>
      </c>
      <c r="BL31" s="131">
        <v>22</v>
      </c>
      <c r="BM31" s="388" t="s">
        <v>58</v>
      </c>
      <c r="BN31" s="388"/>
      <c r="BO31" s="388"/>
      <c r="BP31" s="179">
        <v>1375937</v>
      </c>
      <c r="BQ31" s="179">
        <v>11301643</v>
      </c>
      <c r="BR31" s="179">
        <v>355250</v>
      </c>
      <c r="BS31" s="179">
        <v>2893508</v>
      </c>
      <c r="BT31" s="179">
        <v>656983</v>
      </c>
      <c r="BU31" s="179">
        <v>-817393</v>
      </c>
      <c r="BV31" s="179">
        <v>1052159</v>
      </c>
      <c r="BW31" s="179">
        <v>570138</v>
      </c>
    </row>
    <row r="32" spans="1:75" ht="12" customHeight="1" x14ac:dyDescent="0.25">
      <c r="A32" s="132">
        <v>23</v>
      </c>
      <c r="B32" s="389" t="s">
        <v>131</v>
      </c>
      <c r="C32" s="389"/>
      <c r="D32" s="389"/>
      <c r="E32" s="178">
        <v>33</v>
      </c>
      <c r="F32" s="178">
        <v>-1167</v>
      </c>
      <c r="G32" s="178">
        <v>7065</v>
      </c>
      <c r="H32" s="178">
        <v>-139360</v>
      </c>
      <c r="I32" s="178">
        <v>3605</v>
      </c>
      <c r="J32" s="178">
        <v>-16340</v>
      </c>
      <c r="K32" s="178">
        <v>5502</v>
      </c>
      <c r="L32" s="178">
        <v>8058</v>
      </c>
      <c r="M32" s="178">
        <v>700</v>
      </c>
      <c r="N32" s="178">
        <v>8572</v>
      </c>
      <c r="O32" s="178">
        <v>1753</v>
      </c>
      <c r="P32" s="178">
        <v>-39488</v>
      </c>
      <c r="Q32" s="178">
        <v>1056</v>
      </c>
      <c r="R32" s="178">
        <v>5823</v>
      </c>
      <c r="S32" s="178">
        <v>14110</v>
      </c>
      <c r="T32" s="178">
        <v>-173903</v>
      </c>
      <c r="U32" s="132">
        <v>23</v>
      </c>
      <c r="V32" s="132">
        <v>23</v>
      </c>
      <c r="W32" s="389" t="s">
        <v>131</v>
      </c>
      <c r="X32" s="389"/>
      <c r="Y32" s="389"/>
      <c r="Z32" s="178">
        <v>118</v>
      </c>
      <c r="AA32" s="178">
        <v>129</v>
      </c>
      <c r="AB32" s="178">
        <v>1570</v>
      </c>
      <c r="AC32" s="178">
        <v>3002</v>
      </c>
      <c r="AD32" s="178">
        <v>8</v>
      </c>
      <c r="AE32" s="178">
        <v>6</v>
      </c>
      <c r="AF32" s="178">
        <v>14461</v>
      </c>
      <c r="AG32" s="178">
        <v>-177040</v>
      </c>
      <c r="AH32" s="178">
        <v>14461</v>
      </c>
      <c r="AI32" s="178">
        <v>28744</v>
      </c>
      <c r="AJ32" s="178">
        <v>2398</v>
      </c>
      <c r="AK32" s="178">
        <v>2910</v>
      </c>
      <c r="AL32" s="178" t="s">
        <v>59</v>
      </c>
      <c r="AM32" s="178" t="s">
        <v>59</v>
      </c>
      <c r="AN32" s="178">
        <v>25</v>
      </c>
      <c r="AO32" s="178">
        <v>287</v>
      </c>
      <c r="AP32" s="129">
        <v>23</v>
      </c>
      <c r="AQ32" s="132">
        <v>23</v>
      </c>
      <c r="AR32" s="389" t="s">
        <v>131</v>
      </c>
      <c r="AS32" s="389"/>
      <c r="AT32" s="389"/>
      <c r="AU32" s="178" t="s">
        <v>59</v>
      </c>
      <c r="AV32" s="178" t="s">
        <v>59</v>
      </c>
      <c r="AW32" s="178">
        <v>14461</v>
      </c>
      <c r="AX32" s="178">
        <v>-162127</v>
      </c>
      <c r="AY32" s="178">
        <v>20</v>
      </c>
      <c r="AZ32" s="175">
        <v>138</v>
      </c>
      <c r="BA32" s="178">
        <v>284</v>
      </c>
      <c r="BB32" s="178">
        <v>59</v>
      </c>
      <c r="BC32" s="178">
        <v>14461</v>
      </c>
      <c r="BD32" s="178">
        <v>-162324</v>
      </c>
      <c r="BE32" s="178">
        <v>14</v>
      </c>
      <c r="BF32" s="178">
        <v>526</v>
      </c>
      <c r="BG32" s="178" t="s">
        <v>59</v>
      </c>
      <c r="BH32" s="178" t="s">
        <v>59</v>
      </c>
      <c r="BI32" s="178" t="s">
        <v>60</v>
      </c>
      <c r="BJ32" s="178" t="s">
        <v>60</v>
      </c>
      <c r="BK32" s="129">
        <v>23</v>
      </c>
      <c r="BL32" s="132">
        <v>23</v>
      </c>
      <c r="BM32" s="389" t="s">
        <v>131</v>
      </c>
      <c r="BN32" s="389"/>
      <c r="BO32" s="389"/>
      <c r="BP32" s="178">
        <v>212</v>
      </c>
      <c r="BQ32" s="178">
        <v>7872</v>
      </c>
      <c r="BR32" s="178">
        <v>140</v>
      </c>
      <c r="BS32" s="178">
        <v>1571</v>
      </c>
      <c r="BT32" s="178">
        <v>3441</v>
      </c>
      <c r="BU32" s="175">
        <v>-8515</v>
      </c>
      <c r="BV32" s="178">
        <v>207</v>
      </c>
      <c r="BW32" s="178">
        <v>433</v>
      </c>
    </row>
    <row r="33" spans="1:85" ht="12" customHeight="1" x14ac:dyDescent="0.25">
      <c r="A33" s="102" t="s">
        <v>63</v>
      </c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02"/>
      <c r="V33" s="102"/>
      <c r="W33" s="389"/>
      <c r="X33" s="389"/>
      <c r="Y33" s="389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Q33" s="102" t="s">
        <v>63</v>
      </c>
      <c r="AR33" s="389"/>
      <c r="AS33" s="389"/>
      <c r="AT33" s="389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L33" s="102" t="s">
        <v>63</v>
      </c>
      <c r="BM33" s="389"/>
      <c r="BN33" s="389"/>
      <c r="BO33" s="389"/>
      <c r="BP33" s="137"/>
      <c r="BQ33" s="137"/>
      <c r="BR33" s="137"/>
      <c r="BS33" s="137"/>
      <c r="BT33" s="137"/>
      <c r="BU33" s="137"/>
      <c r="BV33" s="129"/>
    </row>
    <row r="34" spans="1:85" s="147" customFormat="1" x14ac:dyDescent="0.25">
      <c r="A34" s="280" t="s">
        <v>51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280"/>
      <c r="M34" s="146"/>
      <c r="N34" s="146"/>
      <c r="O34" s="146"/>
      <c r="P34" s="146"/>
      <c r="Q34" s="146"/>
      <c r="R34" s="146"/>
      <c r="S34" s="146"/>
      <c r="T34" s="146"/>
      <c r="V34" s="148"/>
      <c r="W34" s="149"/>
      <c r="X34" s="154"/>
      <c r="Y34" s="154"/>
      <c r="Z34" s="154"/>
      <c r="AA34" s="154"/>
      <c r="AB34" s="154"/>
      <c r="AC34" s="154"/>
      <c r="AD34" s="154"/>
      <c r="AE34" s="154"/>
      <c r="AF34" s="150"/>
      <c r="AG34" s="150"/>
      <c r="AH34" s="151"/>
      <c r="AI34" s="151"/>
      <c r="AJ34" s="151"/>
      <c r="AK34" s="151"/>
      <c r="AL34" s="151"/>
      <c r="AM34" s="151"/>
      <c r="AN34" s="151"/>
      <c r="AO34" s="151"/>
      <c r="AP34" s="155"/>
      <c r="AQ34" s="144" t="s">
        <v>110</v>
      </c>
      <c r="AR34" s="154"/>
      <c r="AS34" s="154"/>
      <c r="AT34" s="154"/>
      <c r="AV34" s="155"/>
      <c r="AW34" s="155"/>
      <c r="AX34" s="155"/>
      <c r="AY34" s="154"/>
      <c r="AZ34" s="154"/>
      <c r="BA34" s="154"/>
      <c r="BB34" s="154"/>
      <c r="BC34" s="151"/>
      <c r="BD34" s="151"/>
      <c r="BE34" s="151"/>
      <c r="BF34" s="151"/>
      <c r="BG34" s="151"/>
      <c r="BH34" s="151"/>
      <c r="BI34" s="151"/>
      <c r="BJ34" s="151"/>
      <c r="BK34" s="155"/>
      <c r="BL34" s="144" t="s">
        <v>110</v>
      </c>
      <c r="BM34" s="154"/>
      <c r="BN34" s="154"/>
      <c r="BO34" s="154"/>
      <c r="BP34" s="151"/>
      <c r="BQ34" s="151"/>
      <c r="BR34" s="151"/>
      <c r="BS34" s="151"/>
      <c r="BT34" s="151"/>
      <c r="BU34" s="151"/>
      <c r="BW34" s="155"/>
      <c r="BX34" s="155"/>
      <c r="BY34" s="155"/>
      <c r="BZ34" s="155"/>
      <c r="CA34" s="155"/>
      <c r="CB34" s="155"/>
      <c r="CC34" s="155"/>
      <c r="CD34" s="155"/>
      <c r="CE34" s="155"/>
      <c r="CF34" s="155"/>
      <c r="CG34" s="155"/>
    </row>
    <row r="35" spans="1:85" s="147" customFormat="1" x14ac:dyDescent="0.25">
      <c r="A35" s="144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6"/>
      <c r="N35" s="146"/>
      <c r="O35" s="146"/>
      <c r="P35" s="146"/>
      <c r="Q35" s="146"/>
      <c r="R35" s="146"/>
      <c r="S35" s="146"/>
      <c r="T35" s="146"/>
      <c r="V35" s="148"/>
      <c r="W35" s="149"/>
      <c r="X35" s="146"/>
      <c r="Y35" s="152"/>
      <c r="Z35" s="69"/>
      <c r="AA35" s="69"/>
      <c r="AB35" s="69"/>
      <c r="AC35" s="69"/>
      <c r="AD35" s="154"/>
      <c r="AE35" s="154"/>
      <c r="AF35" s="149"/>
      <c r="AG35" s="149"/>
      <c r="AH35" s="153"/>
      <c r="AI35" s="153"/>
      <c r="AJ35" s="153"/>
      <c r="AK35" s="153"/>
      <c r="AL35" s="153"/>
      <c r="AM35" s="153"/>
      <c r="AN35" s="153"/>
      <c r="AO35" s="153"/>
      <c r="AP35" s="155"/>
      <c r="AQ35" s="148"/>
      <c r="AR35" s="149"/>
      <c r="AS35" s="146"/>
      <c r="AT35" s="152"/>
      <c r="AV35" s="155"/>
      <c r="AW35" s="155"/>
      <c r="AX35" s="155"/>
      <c r="AY35" s="69"/>
      <c r="AZ35" s="69"/>
      <c r="BA35" s="69"/>
      <c r="BB35" s="69"/>
      <c r="BC35" s="153"/>
      <c r="BD35" s="153"/>
      <c r="BE35" s="153"/>
      <c r="BF35" s="153"/>
      <c r="BG35" s="153"/>
      <c r="BH35" s="153"/>
      <c r="BI35" s="153"/>
      <c r="BJ35" s="153"/>
      <c r="BK35" s="155"/>
      <c r="BL35" s="144" t="s">
        <v>200</v>
      </c>
      <c r="BM35" s="149"/>
      <c r="BN35" s="146"/>
      <c r="BO35" s="152"/>
      <c r="BP35" s="153"/>
      <c r="BQ35" s="153"/>
      <c r="BR35" s="153"/>
      <c r="BS35" s="153"/>
      <c r="BT35" s="153"/>
      <c r="BU35" s="153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</row>
    <row r="36" spans="1:85" x14ac:dyDescent="0.25">
      <c r="V36" s="69"/>
      <c r="W36" s="69"/>
      <c r="X36" s="69"/>
      <c r="Y36" s="69"/>
      <c r="Z36" s="130"/>
      <c r="AA36" s="130"/>
      <c r="AB36" s="130"/>
      <c r="AC36" s="130"/>
      <c r="AD36" s="130"/>
      <c r="AE36" s="130"/>
      <c r="AH36" s="73"/>
      <c r="AI36" s="73"/>
      <c r="AJ36" s="73"/>
      <c r="AK36" s="73"/>
      <c r="AL36" s="73"/>
      <c r="AM36" s="73"/>
      <c r="AN36" s="73"/>
      <c r="AO36" s="73"/>
      <c r="AQ36" s="69"/>
      <c r="AR36" s="69"/>
      <c r="AS36" s="69"/>
      <c r="AT36" s="69"/>
      <c r="AY36" s="130"/>
      <c r="AZ36" s="130"/>
      <c r="BA36" s="130"/>
      <c r="BB36" s="130"/>
      <c r="BC36" s="73"/>
      <c r="BD36" s="73"/>
      <c r="BE36" s="73"/>
      <c r="BF36" s="73"/>
      <c r="BG36" s="73"/>
      <c r="BH36" s="73"/>
      <c r="BI36" s="73"/>
      <c r="BJ36" s="73"/>
      <c r="BL36" s="69"/>
      <c r="BM36" s="69"/>
      <c r="BN36" s="69"/>
      <c r="BO36" s="69"/>
      <c r="BP36" s="73"/>
      <c r="BQ36" s="73"/>
      <c r="BR36" s="73"/>
      <c r="BS36" s="73"/>
      <c r="BT36" s="73"/>
      <c r="BU36" s="73"/>
    </row>
    <row r="37" spans="1:85" x14ac:dyDescent="0.25">
      <c r="Z37" s="130"/>
      <c r="AA37" s="130"/>
      <c r="AB37" s="130"/>
      <c r="AC37" s="130"/>
      <c r="AD37" s="130"/>
      <c r="AE37" s="130"/>
      <c r="AY37" s="130"/>
      <c r="AZ37" s="130"/>
      <c r="BA37" s="130"/>
      <c r="BB37" s="130"/>
    </row>
    <row r="38" spans="1:85" x14ac:dyDescent="0.25">
      <c r="Z38" s="130"/>
      <c r="AA38" s="130"/>
      <c r="AB38" s="130"/>
      <c r="AC38" s="130"/>
      <c r="AD38" s="130"/>
      <c r="AE38" s="130"/>
      <c r="AY38" s="130"/>
      <c r="AZ38" s="130"/>
      <c r="BA38" s="130"/>
      <c r="BB38" s="130"/>
    </row>
    <row r="39" spans="1:85" x14ac:dyDescent="0.25">
      <c r="Z39" s="130"/>
      <c r="AA39" s="130"/>
      <c r="AB39" s="130"/>
      <c r="AC39" s="130"/>
      <c r="AD39" s="130"/>
      <c r="AE39" s="130"/>
      <c r="AY39" s="130"/>
      <c r="AZ39" s="130"/>
      <c r="BA39" s="130"/>
      <c r="BB39" s="130"/>
    </row>
    <row r="40" spans="1:85" x14ac:dyDescent="0.25">
      <c r="Z40" s="130"/>
      <c r="AA40" s="130"/>
      <c r="AB40" s="130"/>
      <c r="AC40" s="130"/>
      <c r="AD40" s="130"/>
      <c r="AE40" s="130"/>
      <c r="AY40" s="130"/>
      <c r="AZ40" s="130"/>
      <c r="BA40" s="130"/>
      <c r="BB40" s="130"/>
    </row>
    <row r="41" spans="1:85" x14ac:dyDescent="0.25">
      <c r="Z41" s="130"/>
      <c r="AA41" s="130"/>
      <c r="AB41" s="130"/>
      <c r="AC41" s="130"/>
      <c r="AD41" s="130"/>
      <c r="AE41" s="130"/>
      <c r="AY41" s="130"/>
      <c r="AZ41" s="130"/>
      <c r="BA41" s="130"/>
      <c r="BB41" s="130"/>
    </row>
    <row r="42" spans="1:85" x14ac:dyDescent="0.25">
      <c r="Z42" s="130"/>
      <c r="AA42" s="130"/>
      <c r="AB42" s="130"/>
      <c r="AC42" s="130"/>
      <c r="AD42" s="130"/>
      <c r="AE42" s="130"/>
      <c r="AY42" s="130"/>
      <c r="AZ42" s="130"/>
      <c r="BA42" s="130"/>
      <c r="BB42" s="130"/>
    </row>
  </sheetData>
  <mergeCells count="77"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V1:AG1"/>
    <mergeCell ref="AN5:AO6"/>
    <mergeCell ref="V2:AG2"/>
    <mergeCell ref="V4:V7"/>
    <mergeCell ref="AD5:AE6"/>
    <mergeCell ref="Z5:AA6"/>
    <mergeCell ref="AB5:AC6"/>
    <mergeCell ref="B30:D30"/>
    <mergeCell ref="B31:D31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AQ1:BB1"/>
    <mergeCell ref="A34:L34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E9:L9"/>
    <mergeCell ref="M5:N6"/>
    <mergeCell ref="O5:P6"/>
    <mergeCell ref="B32:D32"/>
    <mergeCell ref="Q5:R6"/>
  </mergeCells>
  <phoneticPr fontId="5" type="noConversion"/>
  <hyperlinks>
    <hyperlink ref="A2:L2" location="Inhaltsverzeichnis!A30" display="2.1  Unbeschränkt Lohn- und Einkommensteuerpflichtige insgesamt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style="191" customWidth="1"/>
    <col min="2" max="7" width="11.5546875" style="191"/>
    <col min="8" max="8" width="15.5546875" style="191" customWidth="1"/>
    <col min="9" max="9" width="6.77734375" style="191" bestFit="1" customWidth="1"/>
    <col min="10" max="10" width="13.21875" style="191" customWidth="1"/>
    <col min="11" max="11" width="11.33203125" style="191" customWidth="1"/>
    <col min="12" max="12" width="12.44140625" style="191" customWidth="1"/>
    <col min="13" max="13" width="16" style="191" customWidth="1"/>
    <col min="14" max="14" width="8.109375" style="191" customWidth="1"/>
    <col min="15" max="15" width="9.109375" style="191" customWidth="1"/>
    <col min="16" max="16384" width="11.5546875" style="191"/>
  </cols>
  <sheetData>
    <row r="1" spans="1:15" ht="24" customHeight="1" x14ac:dyDescent="0.25">
      <c r="A1" s="330" t="s">
        <v>264</v>
      </c>
      <c r="B1" s="330"/>
      <c r="C1" s="330"/>
      <c r="D1" s="330"/>
      <c r="E1" s="330"/>
      <c r="F1" s="330"/>
      <c r="G1" s="330"/>
      <c r="H1" s="330"/>
      <c r="I1" s="58"/>
    </row>
    <row r="2" spans="1:15" ht="12" customHeight="1" x14ac:dyDescent="0.25"/>
    <row r="3" spans="1:15" ht="12" customHeight="1" x14ac:dyDescent="0.25"/>
    <row r="4" spans="1:15" ht="27" customHeight="1" x14ac:dyDescent="0.25">
      <c r="I4" s="214"/>
      <c r="J4" s="215" t="s">
        <v>18</v>
      </c>
      <c r="K4" s="215" t="s">
        <v>118</v>
      </c>
      <c r="L4" s="215" t="s">
        <v>119</v>
      </c>
      <c r="M4" s="216" t="s">
        <v>218</v>
      </c>
      <c r="N4" s="215" t="s">
        <v>22</v>
      </c>
      <c r="O4" s="215" t="s">
        <v>250</v>
      </c>
    </row>
    <row r="5" spans="1:15" ht="12" customHeight="1" x14ac:dyDescent="0.25">
      <c r="A5" s="217"/>
      <c r="B5" s="217"/>
      <c r="C5" s="217"/>
      <c r="D5" s="217"/>
      <c r="E5" s="217"/>
      <c r="F5" s="217"/>
      <c r="G5" s="217"/>
      <c r="I5" s="218" t="s">
        <v>251</v>
      </c>
      <c r="J5" s="219">
        <v>4865189</v>
      </c>
      <c r="K5" s="219">
        <v>5360764</v>
      </c>
      <c r="L5" s="219">
        <v>47900323</v>
      </c>
      <c r="M5" s="219">
        <v>1498166</v>
      </c>
      <c r="N5" s="219">
        <v>2924946</v>
      </c>
      <c r="O5" s="220">
        <f>SUM(J5:N5)</f>
        <v>62549388</v>
      </c>
    </row>
    <row r="6" spans="1:15" ht="12" customHeight="1" x14ac:dyDescent="0.25">
      <c r="I6" s="218"/>
      <c r="J6" s="221"/>
    </row>
    <row r="7" spans="1:15" ht="12" customHeight="1" x14ac:dyDescent="0.25">
      <c r="I7" s="218"/>
      <c r="J7" s="221"/>
    </row>
    <row r="8" spans="1:15" ht="12" customHeight="1" x14ac:dyDescent="0.25">
      <c r="I8" s="222" t="s">
        <v>207</v>
      </c>
      <c r="J8" s="223" t="s">
        <v>217</v>
      </c>
      <c r="K8" s="223" t="s">
        <v>19</v>
      </c>
      <c r="L8" s="222" t="s">
        <v>20</v>
      </c>
    </row>
    <row r="9" spans="1:15" ht="12" customHeight="1" x14ac:dyDescent="0.25">
      <c r="I9" s="218" t="s">
        <v>251</v>
      </c>
      <c r="J9" s="219">
        <v>12149</v>
      </c>
      <c r="K9" s="219">
        <v>307878</v>
      </c>
      <c r="L9" s="219">
        <v>1178139</v>
      </c>
      <c r="M9" s="219">
        <f>SUM(J9:L9)</f>
        <v>1498166</v>
      </c>
    </row>
    <row r="10" spans="1:15" ht="12" customHeight="1" x14ac:dyDescent="0.25">
      <c r="B10" s="224"/>
      <c r="C10" s="224"/>
      <c r="D10" s="224"/>
      <c r="E10" s="224"/>
      <c r="I10" s="222"/>
      <c r="J10" s="221"/>
      <c r="K10" s="219"/>
      <c r="L10" s="219"/>
      <c r="M10" s="219"/>
    </row>
    <row r="11" spans="1:15" ht="12" customHeight="1" x14ac:dyDescent="0.25"/>
    <row r="12" spans="1:15" ht="12" customHeight="1" x14ac:dyDescent="0.25"/>
    <row r="13" spans="1:15" ht="12" customHeight="1" x14ac:dyDescent="0.25"/>
    <row r="14" spans="1:15" ht="12" customHeight="1" x14ac:dyDescent="0.25"/>
    <row r="15" spans="1:15" ht="12" customHeight="1" x14ac:dyDescent="0.25"/>
    <row r="16" spans="1:15" ht="12" customHeight="1" x14ac:dyDescent="0.25">
      <c r="J16" s="225"/>
    </row>
    <row r="17" spans="1:13" ht="12" customHeight="1" x14ac:dyDescent="0.25">
      <c r="I17" s="214"/>
      <c r="J17" s="226"/>
    </row>
    <row r="18" spans="1:13" ht="12" customHeight="1" x14ac:dyDescent="0.25">
      <c r="I18" s="214"/>
      <c r="J18" s="226"/>
    </row>
    <row r="19" spans="1:13" ht="12" customHeight="1" x14ac:dyDescent="0.25">
      <c r="I19" s="214"/>
      <c r="J19" s="226"/>
    </row>
    <row r="20" spans="1:13" ht="12" customHeight="1" x14ac:dyDescent="0.25">
      <c r="I20" s="214"/>
      <c r="J20" s="226"/>
    </row>
    <row r="21" spans="1:13" ht="12" customHeight="1" x14ac:dyDescent="0.25">
      <c r="I21" s="214"/>
      <c r="J21" s="227"/>
    </row>
    <row r="22" spans="1:13" ht="12" customHeight="1" x14ac:dyDescent="0.25">
      <c r="I22" s="218"/>
      <c r="J22" s="221"/>
      <c r="M22" s="225"/>
    </row>
    <row r="23" spans="1:13" ht="12" customHeight="1" x14ac:dyDescent="0.25">
      <c r="I23" s="228"/>
      <c r="J23" s="225"/>
      <c r="L23" s="228"/>
      <c r="M23" s="225"/>
    </row>
    <row r="24" spans="1:13" ht="12" customHeight="1" x14ac:dyDescent="0.25">
      <c r="I24" s="228"/>
      <c r="J24" s="225"/>
      <c r="L24" s="228"/>
      <c r="M24" s="225"/>
    </row>
    <row r="25" spans="1:13" ht="12" customHeight="1" x14ac:dyDescent="0.25">
      <c r="I25" s="218"/>
      <c r="J25" s="229"/>
      <c r="L25" s="218"/>
      <c r="M25" s="221"/>
    </row>
    <row r="26" spans="1:13" ht="12" customHeight="1" x14ac:dyDescent="0.25">
      <c r="I26" s="218"/>
      <c r="J26" s="221"/>
      <c r="L26" s="218"/>
      <c r="M26" s="221"/>
    </row>
    <row r="27" spans="1:13" ht="24" customHeight="1" x14ac:dyDescent="0.25">
      <c r="I27" s="218"/>
      <c r="J27" s="221"/>
      <c r="L27" s="218"/>
      <c r="M27" s="221"/>
    </row>
    <row r="28" spans="1:13" ht="24" customHeight="1" x14ac:dyDescent="0.25">
      <c r="I28" s="218"/>
      <c r="J28" s="221"/>
      <c r="L28" s="218"/>
      <c r="M28" s="221"/>
    </row>
    <row r="29" spans="1:13" ht="25.05" customHeight="1" x14ac:dyDescent="0.25">
      <c r="A29" s="331" t="s">
        <v>265</v>
      </c>
      <c r="B29" s="331"/>
      <c r="C29" s="331"/>
      <c r="D29" s="331"/>
      <c r="E29" s="331"/>
      <c r="F29" s="331"/>
      <c r="G29" s="331"/>
      <c r="H29" s="331"/>
      <c r="I29" s="218"/>
      <c r="J29" s="221"/>
      <c r="L29" s="218"/>
      <c r="M29" s="221"/>
    </row>
    <row r="30" spans="1:13" x14ac:dyDescent="0.25">
      <c r="L30" s="218"/>
      <c r="M30" s="221"/>
    </row>
    <row r="31" spans="1:13" x14ac:dyDescent="0.25">
      <c r="J31" s="214" t="s">
        <v>247</v>
      </c>
      <c r="L31" s="218"/>
      <c r="M31" s="221"/>
    </row>
    <row r="32" spans="1:13" x14ac:dyDescent="0.25">
      <c r="J32" s="214" t="s">
        <v>226</v>
      </c>
      <c r="K32" s="227" t="s">
        <v>103</v>
      </c>
      <c r="L32" s="218"/>
      <c r="M32" s="221"/>
    </row>
    <row r="33" spans="2:13" x14ac:dyDescent="0.25">
      <c r="B33" s="332"/>
      <c r="C33" s="332"/>
      <c r="D33" s="332"/>
      <c r="E33" s="332"/>
      <c r="F33" s="332"/>
      <c r="G33" s="332"/>
      <c r="H33" s="332"/>
      <c r="J33" s="218" t="s">
        <v>227</v>
      </c>
      <c r="K33" s="230">
        <v>52675</v>
      </c>
      <c r="L33" s="218"/>
      <c r="M33" s="221"/>
    </row>
    <row r="34" spans="2:13" x14ac:dyDescent="0.25">
      <c r="J34" s="218" t="s">
        <v>228</v>
      </c>
      <c r="K34" s="230">
        <v>211863</v>
      </c>
    </row>
    <row r="35" spans="2:13" x14ac:dyDescent="0.25">
      <c r="J35" s="218" t="s">
        <v>229</v>
      </c>
      <c r="K35" s="230">
        <v>156722</v>
      </c>
    </row>
    <row r="36" spans="2:13" x14ac:dyDescent="0.25">
      <c r="J36" s="218" t="s">
        <v>230</v>
      </c>
      <c r="K36" s="230">
        <v>175445</v>
      </c>
    </row>
    <row r="37" spans="2:13" x14ac:dyDescent="0.25">
      <c r="J37" s="218" t="s">
        <v>231</v>
      </c>
      <c r="K37" s="230">
        <v>181474</v>
      </c>
    </row>
    <row r="38" spans="2:13" x14ac:dyDescent="0.25">
      <c r="C38" s="333"/>
      <c r="D38" s="333"/>
      <c r="E38" s="333"/>
      <c r="F38" s="333"/>
      <c r="J38" s="218" t="s">
        <v>232</v>
      </c>
      <c r="K38" s="230">
        <v>158386</v>
      </c>
    </row>
    <row r="39" spans="2:13" x14ac:dyDescent="0.25">
      <c r="J39" s="218" t="s">
        <v>233</v>
      </c>
      <c r="K39" s="230">
        <v>137825</v>
      </c>
    </row>
    <row r="40" spans="2:13" x14ac:dyDescent="0.25">
      <c r="J40" s="218" t="s">
        <v>234</v>
      </c>
      <c r="K40" s="230">
        <v>119254</v>
      </c>
    </row>
    <row r="41" spans="2:13" x14ac:dyDescent="0.25">
      <c r="J41" s="218" t="s">
        <v>235</v>
      </c>
      <c r="K41" s="230">
        <v>97248</v>
      </c>
    </row>
    <row r="42" spans="2:13" x14ac:dyDescent="0.25">
      <c r="J42" s="218" t="s">
        <v>236</v>
      </c>
      <c r="K42" s="230">
        <v>77521</v>
      </c>
    </row>
    <row r="43" spans="2:13" x14ac:dyDescent="0.25">
      <c r="J43" s="218" t="s">
        <v>237</v>
      </c>
      <c r="K43" s="230">
        <v>63664</v>
      </c>
    </row>
    <row r="44" spans="2:13" x14ac:dyDescent="0.25">
      <c r="J44" s="218" t="s">
        <v>238</v>
      </c>
      <c r="K44" s="230">
        <v>93960</v>
      </c>
    </row>
    <row r="45" spans="2:13" x14ac:dyDescent="0.25">
      <c r="J45" s="218" t="s">
        <v>239</v>
      </c>
      <c r="K45" s="230">
        <v>64364</v>
      </c>
    </row>
    <row r="46" spans="2:13" x14ac:dyDescent="0.25">
      <c r="J46" s="218" t="s">
        <v>240</v>
      </c>
      <c r="K46" s="230">
        <v>43458</v>
      </c>
    </row>
    <row r="47" spans="2:13" x14ac:dyDescent="0.25">
      <c r="J47" s="218" t="s">
        <v>241</v>
      </c>
      <c r="K47" s="230">
        <v>30949</v>
      </c>
    </row>
    <row r="48" spans="2:13" x14ac:dyDescent="0.25">
      <c r="J48" s="218" t="s">
        <v>242</v>
      </c>
      <c r="K48" s="230">
        <v>22616</v>
      </c>
    </row>
    <row r="49" spans="10:11" x14ac:dyDescent="0.25">
      <c r="J49" s="218" t="s">
        <v>243</v>
      </c>
      <c r="K49" s="230">
        <v>35430</v>
      </c>
    </row>
    <row r="50" spans="10:11" x14ac:dyDescent="0.25">
      <c r="J50" s="218" t="s">
        <v>244</v>
      </c>
      <c r="K50" s="230">
        <v>40916</v>
      </c>
    </row>
    <row r="51" spans="10:11" x14ac:dyDescent="0.25">
      <c r="J51" s="218" t="s">
        <v>245</v>
      </c>
      <c r="K51" s="230">
        <v>8320</v>
      </c>
    </row>
    <row r="52" spans="10:11" x14ac:dyDescent="0.25">
      <c r="J52" s="218" t="s">
        <v>246</v>
      </c>
      <c r="K52" s="230">
        <v>2137</v>
      </c>
    </row>
    <row r="53" spans="10:11" x14ac:dyDescent="0.25">
      <c r="J53" s="231" t="s">
        <v>130</v>
      </c>
      <c r="K53" s="230">
        <v>853</v>
      </c>
    </row>
    <row r="54" spans="10:11" x14ac:dyDescent="0.25">
      <c r="J54" s="214"/>
      <c r="K54" s="221">
        <v>1775080</v>
      </c>
    </row>
    <row r="55" spans="10:11" x14ac:dyDescent="0.25">
      <c r="J55" s="218"/>
      <c r="K55" s="225"/>
    </row>
    <row r="56" spans="10:11" x14ac:dyDescent="0.25">
      <c r="J56" s="218"/>
      <c r="K56" s="221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/>
    <hyperlink ref="A1:H1" location="Inhaltsverzeichnis!A8" display="1  Unbeschränkt Lohn- und Einkommensteuerpflichtige 2013 nach Einkunftsarten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4140625" defaultRowHeight="10.199999999999999" x14ac:dyDescent="0.2"/>
  <cols>
    <col min="1" max="1" width="3.6640625" style="103" customWidth="1"/>
    <col min="2" max="2" width="9.5546875" style="100" customWidth="1"/>
    <col min="3" max="3" width="1.6640625" style="75" customWidth="1"/>
    <col min="4" max="4" width="9.5546875" style="101" customWidth="1"/>
    <col min="5" max="20" width="8.44140625" style="75" customWidth="1"/>
    <col min="21" max="21" width="3.6640625" style="74" customWidth="1"/>
    <col min="22" max="22" width="3.6640625" style="103" customWidth="1"/>
    <col min="23" max="23" width="9.5546875" style="100" customWidth="1"/>
    <col min="24" max="24" width="1.6640625" style="75" customWidth="1"/>
    <col min="25" max="25" width="9.5546875" style="101" customWidth="1"/>
    <col min="26" max="41" width="8.44140625" style="75" customWidth="1"/>
    <col min="42" max="43" width="3.6640625" style="74" customWidth="1"/>
    <col min="44" max="44" width="9.5546875" style="74" customWidth="1"/>
    <col min="45" max="45" width="1.6640625" style="74" customWidth="1"/>
    <col min="46" max="46" width="9.5546875" style="74" customWidth="1"/>
    <col min="47" max="62" width="8.44140625" style="74" customWidth="1"/>
    <col min="63" max="64" width="3.6640625" style="74" customWidth="1"/>
    <col min="65" max="65" width="9.5546875" style="74" customWidth="1"/>
    <col min="66" max="66" width="1.6640625" style="74" customWidth="1"/>
    <col min="67" max="67" width="9.5546875" style="74" customWidth="1"/>
    <col min="68" max="75" width="8.44140625" style="74" customWidth="1"/>
    <col min="76" max="16384" width="11.44140625" style="74"/>
  </cols>
  <sheetData>
    <row r="1" spans="1:75" s="127" customFormat="1" ht="24" customHeight="1" x14ac:dyDescent="0.25">
      <c r="A1" s="348" t="s">
        <v>263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Q1" s="243"/>
      <c r="R1" s="243"/>
      <c r="S1" s="243"/>
      <c r="T1" s="243"/>
      <c r="V1" s="334" t="s">
        <v>263</v>
      </c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L1" s="243"/>
      <c r="AM1" s="243"/>
      <c r="AN1" s="243"/>
      <c r="AO1" s="243"/>
      <c r="AQ1" s="334" t="s">
        <v>263</v>
      </c>
      <c r="AR1" s="334"/>
      <c r="AS1" s="334"/>
      <c r="AT1" s="334"/>
      <c r="AU1" s="334"/>
      <c r="AV1" s="334"/>
      <c r="AW1" s="334"/>
      <c r="AX1" s="334"/>
      <c r="AY1" s="334"/>
      <c r="AZ1" s="334"/>
      <c r="BA1" s="334"/>
      <c r="BB1" s="334"/>
      <c r="BL1" s="334" t="s">
        <v>263</v>
      </c>
      <c r="BM1" s="334"/>
      <c r="BN1" s="334"/>
      <c r="BO1" s="334"/>
      <c r="BP1" s="334"/>
      <c r="BQ1" s="334"/>
      <c r="BR1" s="334"/>
      <c r="BS1" s="334"/>
      <c r="BT1" s="334"/>
      <c r="BU1" s="334"/>
    </row>
    <row r="2" spans="1:75" s="127" customFormat="1" ht="12" customHeight="1" x14ac:dyDescent="0.25">
      <c r="A2" s="350" t="s">
        <v>16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Q2" s="243"/>
      <c r="R2" s="243"/>
      <c r="S2" s="243"/>
      <c r="T2" s="243"/>
      <c r="V2" s="334" t="s">
        <v>16</v>
      </c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L2" s="243"/>
      <c r="AM2" s="243"/>
      <c r="AN2" s="243"/>
      <c r="AO2" s="243"/>
      <c r="AQ2" s="334" t="s">
        <v>16</v>
      </c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L2" s="335" t="s">
        <v>16</v>
      </c>
      <c r="BM2" s="335"/>
      <c r="BN2" s="335"/>
      <c r="BO2" s="335"/>
      <c r="BP2" s="335"/>
      <c r="BQ2" s="335"/>
      <c r="BR2" s="335"/>
      <c r="BS2" s="335"/>
      <c r="BT2" s="335"/>
      <c r="BU2" s="335"/>
      <c r="BV2" s="336"/>
    </row>
    <row r="3" spans="1:75" ht="12" customHeight="1" x14ac:dyDescent="0.2">
      <c r="A3" s="98"/>
      <c r="B3" s="99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V3" s="98"/>
      <c r="W3" s="99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</row>
    <row r="4" spans="1:75" s="140" customFormat="1" ht="19.8" customHeight="1" x14ac:dyDescent="0.25">
      <c r="A4" s="312" t="s">
        <v>120</v>
      </c>
      <c r="B4" s="282" t="s">
        <v>121</v>
      </c>
      <c r="C4" s="283"/>
      <c r="D4" s="284"/>
      <c r="E4" s="291" t="s">
        <v>122</v>
      </c>
      <c r="F4" s="292"/>
      <c r="G4" s="292"/>
      <c r="H4" s="292"/>
      <c r="I4" s="292"/>
      <c r="J4" s="292"/>
      <c r="K4" s="292"/>
      <c r="L4" s="292"/>
      <c r="M4" s="292" t="s">
        <v>122</v>
      </c>
      <c r="N4" s="292"/>
      <c r="O4" s="292"/>
      <c r="P4" s="292"/>
      <c r="Q4" s="292"/>
      <c r="R4" s="310"/>
      <c r="S4" s="374" t="s">
        <v>196</v>
      </c>
      <c r="T4" s="375"/>
      <c r="U4" s="311" t="s">
        <v>120</v>
      </c>
      <c r="V4" s="312" t="s">
        <v>2</v>
      </c>
      <c r="W4" s="282" t="s">
        <v>121</v>
      </c>
      <c r="X4" s="351"/>
      <c r="Y4" s="352"/>
      <c r="Z4" s="357" t="s">
        <v>145</v>
      </c>
      <c r="AA4" s="358"/>
      <c r="AB4" s="358"/>
      <c r="AC4" s="358"/>
      <c r="AD4" s="358"/>
      <c r="AE4" s="359"/>
      <c r="AF4" s="305" t="s">
        <v>21</v>
      </c>
      <c r="AG4" s="325"/>
      <c r="AH4" s="299" t="s">
        <v>197</v>
      </c>
      <c r="AI4" s="300"/>
      <c r="AJ4" s="305" t="s">
        <v>198</v>
      </c>
      <c r="AK4" s="300"/>
      <c r="AL4" s="305" t="s">
        <v>156</v>
      </c>
      <c r="AM4" s="300"/>
      <c r="AN4" s="308" t="s">
        <v>146</v>
      </c>
      <c r="AO4" s="309"/>
      <c r="AP4" s="311" t="s">
        <v>2</v>
      </c>
      <c r="AQ4" s="312" t="s">
        <v>120</v>
      </c>
      <c r="AR4" s="311" t="s">
        <v>140</v>
      </c>
      <c r="AS4" s="361"/>
      <c r="AT4" s="312"/>
      <c r="AU4" s="311" t="s">
        <v>194</v>
      </c>
      <c r="AV4" s="312"/>
      <c r="AW4" s="305" t="s">
        <v>195</v>
      </c>
      <c r="AX4" s="300"/>
      <c r="AY4" s="316" t="s">
        <v>137</v>
      </c>
      <c r="AZ4" s="317"/>
      <c r="BA4" s="317"/>
      <c r="BB4" s="317"/>
      <c r="BC4" s="299" t="s">
        <v>13</v>
      </c>
      <c r="BD4" s="300"/>
      <c r="BE4" s="299" t="s">
        <v>151</v>
      </c>
      <c r="BF4" s="318"/>
      <c r="BG4" s="305" t="s">
        <v>141</v>
      </c>
      <c r="BH4" s="318"/>
      <c r="BI4" s="305" t="s">
        <v>142</v>
      </c>
      <c r="BJ4" s="318"/>
      <c r="BK4" s="311" t="s">
        <v>2</v>
      </c>
      <c r="BL4" s="312" t="s">
        <v>120</v>
      </c>
      <c r="BM4" s="311" t="s">
        <v>140</v>
      </c>
      <c r="BN4" s="361"/>
      <c r="BO4" s="312"/>
      <c r="BP4" s="305" t="s">
        <v>152</v>
      </c>
      <c r="BQ4" s="318"/>
      <c r="BR4" s="371" t="s">
        <v>14</v>
      </c>
      <c r="BS4" s="372"/>
      <c r="BT4" s="372"/>
      <c r="BU4" s="373"/>
      <c r="BV4" s="305" t="s">
        <v>150</v>
      </c>
      <c r="BW4" s="365"/>
    </row>
    <row r="5" spans="1:75" s="140" customFormat="1" ht="34.799999999999997" customHeight="1" x14ac:dyDescent="0.25">
      <c r="A5" s="360"/>
      <c r="B5" s="285"/>
      <c r="C5" s="286"/>
      <c r="D5" s="287"/>
      <c r="E5" s="282" t="s">
        <v>123</v>
      </c>
      <c r="F5" s="369"/>
      <c r="G5" s="282" t="s">
        <v>18</v>
      </c>
      <c r="H5" s="284"/>
      <c r="I5" s="282" t="s">
        <v>124</v>
      </c>
      <c r="J5" s="284"/>
      <c r="K5" s="282" t="s">
        <v>125</v>
      </c>
      <c r="L5" s="283"/>
      <c r="M5" s="286" t="s">
        <v>19</v>
      </c>
      <c r="N5" s="293"/>
      <c r="O5" s="282" t="s">
        <v>126</v>
      </c>
      <c r="P5" s="284"/>
      <c r="Q5" s="282" t="s">
        <v>127</v>
      </c>
      <c r="R5" s="284"/>
      <c r="S5" s="376"/>
      <c r="T5" s="377"/>
      <c r="U5" s="362"/>
      <c r="V5" s="354"/>
      <c r="W5" s="345"/>
      <c r="X5" s="353"/>
      <c r="Y5" s="354"/>
      <c r="Z5" s="311" t="s">
        <v>147</v>
      </c>
      <c r="AA5" s="312"/>
      <c r="AB5" s="311" t="s">
        <v>154</v>
      </c>
      <c r="AC5" s="312"/>
      <c r="AD5" s="311" t="s">
        <v>155</v>
      </c>
      <c r="AE5" s="312"/>
      <c r="AF5" s="306"/>
      <c r="AG5" s="301"/>
      <c r="AH5" s="301"/>
      <c r="AI5" s="302"/>
      <c r="AJ5" s="306"/>
      <c r="AK5" s="302"/>
      <c r="AL5" s="306"/>
      <c r="AM5" s="302"/>
      <c r="AN5" s="311" t="s">
        <v>148</v>
      </c>
      <c r="AO5" s="312"/>
      <c r="AP5" s="345"/>
      <c r="AQ5" s="360"/>
      <c r="AR5" s="362"/>
      <c r="AS5" s="363"/>
      <c r="AT5" s="360"/>
      <c r="AU5" s="313"/>
      <c r="AV5" s="314"/>
      <c r="AW5" s="306"/>
      <c r="AX5" s="302"/>
      <c r="AY5" s="305" t="s">
        <v>138</v>
      </c>
      <c r="AZ5" s="318"/>
      <c r="BA5" s="305" t="s">
        <v>153</v>
      </c>
      <c r="BB5" s="299"/>
      <c r="BC5" s="301"/>
      <c r="BD5" s="302"/>
      <c r="BE5" s="341"/>
      <c r="BF5" s="329"/>
      <c r="BG5" s="328"/>
      <c r="BH5" s="329"/>
      <c r="BI5" s="328"/>
      <c r="BJ5" s="329"/>
      <c r="BK5" s="345"/>
      <c r="BL5" s="360"/>
      <c r="BM5" s="362"/>
      <c r="BN5" s="363"/>
      <c r="BO5" s="360"/>
      <c r="BP5" s="328"/>
      <c r="BQ5" s="329"/>
      <c r="BR5" s="305" t="s">
        <v>143</v>
      </c>
      <c r="BS5" s="342"/>
      <c r="BT5" s="305" t="s">
        <v>144</v>
      </c>
      <c r="BU5" s="342"/>
      <c r="BV5" s="366"/>
      <c r="BW5" s="367"/>
    </row>
    <row r="6" spans="1:75" s="140" customFormat="1" ht="25.2" customHeight="1" x14ac:dyDescent="0.25">
      <c r="A6" s="360"/>
      <c r="B6" s="285"/>
      <c r="C6" s="286"/>
      <c r="D6" s="287"/>
      <c r="E6" s="370"/>
      <c r="F6" s="295"/>
      <c r="G6" s="288"/>
      <c r="H6" s="290"/>
      <c r="I6" s="288"/>
      <c r="J6" s="290"/>
      <c r="K6" s="288"/>
      <c r="L6" s="289"/>
      <c r="M6" s="294"/>
      <c r="N6" s="295"/>
      <c r="O6" s="288"/>
      <c r="P6" s="290"/>
      <c r="Q6" s="288"/>
      <c r="R6" s="290"/>
      <c r="S6" s="378"/>
      <c r="T6" s="379"/>
      <c r="U6" s="362"/>
      <c r="V6" s="354"/>
      <c r="W6" s="345"/>
      <c r="X6" s="353"/>
      <c r="Y6" s="354"/>
      <c r="Z6" s="307"/>
      <c r="AA6" s="304"/>
      <c r="AB6" s="307"/>
      <c r="AC6" s="304"/>
      <c r="AD6" s="307"/>
      <c r="AE6" s="304"/>
      <c r="AF6" s="307"/>
      <c r="AG6" s="303"/>
      <c r="AH6" s="303"/>
      <c r="AI6" s="304"/>
      <c r="AJ6" s="307"/>
      <c r="AK6" s="304"/>
      <c r="AL6" s="307"/>
      <c r="AM6" s="304"/>
      <c r="AN6" s="313"/>
      <c r="AO6" s="314"/>
      <c r="AP6" s="345"/>
      <c r="AQ6" s="360"/>
      <c r="AR6" s="362"/>
      <c r="AS6" s="363"/>
      <c r="AT6" s="360"/>
      <c r="AU6" s="308" t="s">
        <v>149</v>
      </c>
      <c r="AV6" s="309"/>
      <c r="AW6" s="307"/>
      <c r="AX6" s="304"/>
      <c r="AY6" s="319"/>
      <c r="AZ6" s="320"/>
      <c r="BA6" s="319" t="s">
        <v>139</v>
      </c>
      <c r="BB6" s="321"/>
      <c r="BC6" s="303"/>
      <c r="BD6" s="304"/>
      <c r="BE6" s="321"/>
      <c r="BF6" s="320"/>
      <c r="BG6" s="307"/>
      <c r="BH6" s="304"/>
      <c r="BI6" s="307"/>
      <c r="BJ6" s="304"/>
      <c r="BK6" s="345"/>
      <c r="BL6" s="360"/>
      <c r="BM6" s="362"/>
      <c r="BN6" s="363"/>
      <c r="BO6" s="360"/>
      <c r="BP6" s="307"/>
      <c r="BQ6" s="304"/>
      <c r="BR6" s="343"/>
      <c r="BS6" s="344"/>
      <c r="BT6" s="343"/>
      <c r="BU6" s="344"/>
      <c r="BV6" s="343"/>
      <c r="BW6" s="368"/>
    </row>
    <row r="7" spans="1:75" s="140" customFormat="1" ht="12" customHeight="1" x14ac:dyDescent="0.25">
      <c r="A7" s="314"/>
      <c r="B7" s="288"/>
      <c r="C7" s="289"/>
      <c r="D7" s="290"/>
      <c r="E7" s="78" t="s">
        <v>128</v>
      </c>
      <c r="F7" s="78" t="s">
        <v>65</v>
      </c>
      <c r="G7" s="78" t="s">
        <v>128</v>
      </c>
      <c r="H7" s="78" t="s">
        <v>65</v>
      </c>
      <c r="I7" s="78" t="s">
        <v>128</v>
      </c>
      <c r="J7" s="78" t="s">
        <v>65</v>
      </c>
      <c r="K7" s="138" t="s">
        <v>128</v>
      </c>
      <c r="L7" s="237" t="s">
        <v>65</v>
      </c>
      <c r="M7" s="238" t="s">
        <v>128</v>
      </c>
      <c r="N7" s="138" t="s">
        <v>65</v>
      </c>
      <c r="O7" s="138" t="s">
        <v>128</v>
      </c>
      <c r="P7" s="138" t="s">
        <v>65</v>
      </c>
      <c r="Q7" s="138" t="s">
        <v>128</v>
      </c>
      <c r="R7" s="138" t="s">
        <v>65</v>
      </c>
      <c r="S7" s="138" t="s">
        <v>128</v>
      </c>
      <c r="T7" s="138" t="s">
        <v>65</v>
      </c>
      <c r="U7" s="313"/>
      <c r="V7" s="356"/>
      <c r="W7" s="346"/>
      <c r="X7" s="355"/>
      <c r="Y7" s="356"/>
      <c r="Z7" s="138" t="s">
        <v>128</v>
      </c>
      <c r="AA7" s="138" t="s">
        <v>65</v>
      </c>
      <c r="AB7" s="138" t="s">
        <v>128</v>
      </c>
      <c r="AC7" s="138" t="s">
        <v>65</v>
      </c>
      <c r="AD7" s="138" t="s">
        <v>128</v>
      </c>
      <c r="AE7" s="138" t="s">
        <v>65</v>
      </c>
      <c r="AF7" s="138" t="s">
        <v>128</v>
      </c>
      <c r="AG7" s="237" t="s">
        <v>65</v>
      </c>
      <c r="AH7" s="238" t="s">
        <v>128</v>
      </c>
      <c r="AI7" s="138" t="s">
        <v>65</v>
      </c>
      <c r="AJ7" s="138" t="s">
        <v>128</v>
      </c>
      <c r="AK7" s="138" t="s">
        <v>65</v>
      </c>
      <c r="AL7" s="138" t="s">
        <v>128</v>
      </c>
      <c r="AM7" s="138" t="s">
        <v>65</v>
      </c>
      <c r="AN7" s="138" t="s">
        <v>128</v>
      </c>
      <c r="AO7" s="138" t="s">
        <v>65</v>
      </c>
      <c r="AP7" s="346"/>
      <c r="AQ7" s="314"/>
      <c r="AR7" s="313"/>
      <c r="AS7" s="364"/>
      <c r="AT7" s="314"/>
      <c r="AU7" s="138" t="s">
        <v>128</v>
      </c>
      <c r="AV7" s="138" t="s">
        <v>65</v>
      </c>
      <c r="AW7" s="138" t="s">
        <v>128</v>
      </c>
      <c r="AX7" s="138" t="s">
        <v>65</v>
      </c>
      <c r="AY7" s="138" t="s">
        <v>128</v>
      </c>
      <c r="AZ7" s="138" t="s">
        <v>65</v>
      </c>
      <c r="BA7" s="138" t="s">
        <v>128</v>
      </c>
      <c r="BB7" s="237" t="s">
        <v>65</v>
      </c>
      <c r="BC7" s="236" t="s">
        <v>128</v>
      </c>
      <c r="BD7" s="237" t="s">
        <v>65</v>
      </c>
      <c r="BE7" s="236" t="s">
        <v>128</v>
      </c>
      <c r="BF7" s="138" t="s">
        <v>65</v>
      </c>
      <c r="BG7" s="138" t="s">
        <v>128</v>
      </c>
      <c r="BH7" s="138" t="s">
        <v>65</v>
      </c>
      <c r="BI7" s="138" t="s">
        <v>128</v>
      </c>
      <c r="BJ7" s="138" t="s">
        <v>65</v>
      </c>
      <c r="BK7" s="346"/>
      <c r="BL7" s="314"/>
      <c r="BM7" s="313"/>
      <c r="BN7" s="364"/>
      <c r="BO7" s="314"/>
      <c r="BP7" s="138" t="s">
        <v>128</v>
      </c>
      <c r="BQ7" s="138" t="s">
        <v>65</v>
      </c>
      <c r="BR7" s="138" t="s">
        <v>128</v>
      </c>
      <c r="BS7" s="138" t="s">
        <v>65</v>
      </c>
      <c r="BT7" s="138" t="s">
        <v>128</v>
      </c>
      <c r="BU7" s="138" t="s">
        <v>65</v>
      </c>
      <c r="BV7" s="138" t="s">
        <v>128</v>
      </c>
      <c r="BW7" s="237" t="s">
        <v>65</v>
      </c>
    </row>
    <row r="8" spans="1:75" s="140" customFormat="1" ht="13.2" x14ac:dyDescent="0.25">
      <c r="A8" s="245"/>
      <c r="B8" s="240"/>
      <c r="C8" s="240"/>
      <c r="D8" s="240"/>
      <c r="E8" s="244"/>
      <c r="F8" s="244"/>
      <c r="G8" s="244"/>
      <c r="H8" s="244"/>
      <c r="I8" s="244"/>
      <c r="J8" s="244"/>
      <c r="K8" s="245"/>
      <c r="L8" s="244"/>
      <c r="M8" s="244"/>
      <c r="N8" s="245"/>
      <c r="O8" s="245"/>
      <c r="P8" s="245"/>
      <c r="Q8" s="245"/>
      <c r="R8" s="245"/>
      <c r="S8" s="245"/>
      <c r="T8" s="245"/>
      <c r="U8" s="245"/>
      <c r="V8" s="246"/>
      <c r="W8" s="246"/>
      <c r="X8" s="246"/>
      <c r="Y8" s="246"/>
      <c r="Z8" s="245"/>
      <c r="AA8" s="245"/>
      <c r="AB8" s="245"/>
      <c r="AC8" s="245"/>
      <c r="AD8" s="245"/>
      <c r="AE8" s="245"/>
      <c r="AF8" s="245"/>
      <c r="AG8" s="244"/>
      <c r="AH8" s="244"/>
      <c r="AI8" s="245"/>
      <c r="AJ8" s="245"/>
      <c r="AK8" s="245"/>
      <c r="AL8" s="245"/>
      <c r="AM8" s="245"/>
      <c r="AN8" s="245"/>
      <c r="AO8" s="245"/>
      <c r="AP8" s="246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4"/>
      <c r="BC8" s="245"/>
      <c r="BD8" s="244"/>
      <c r="BE8" s="245"/>
      <c r="BF8" s="245"/>
      <c r="BG8" s="245"/>
      <c r="BH8" s="245"/>
      <c r="BI8" s="245"/>
      <c r="BJ8" s="245"/>
      <c r="BK8" s="246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4"/>
    </row>
    <row r="9" spans="1:75" s="128" customFormat="1" ht="12" customHeight="1" x14ac:dyDescent="0.25">
      <c r="A9" s="98"/>
      <c r="B9" s="99"/>
      <c r="C9" s="99"/>
      <c r="D9" s="73"/>
      <c r="E9" s="326" t="s">
        <v>11</v>
      </c>
      <c r="F9" s="326"/>
      <c r="G9" s="326"/>
      <c r="H9" s="326"/>
      <c r="I9" s="326"/>
      <c r="J9" s="326"/>
      <c r="K9" s="326"/>
      <c r="L9" s="326"/>
      <c r="M9" s="326" t="s">
        <v>11</v>
      </c>
      <c r="N9" s="326"/>
      <c r="O9" s="326"/>
      <c r="P9" s="326"/>
      <c r="Q9" s="326"/>
      <c r="R9" s="326"/>
      <c r="S9" s="326"/>
      <c r="T9" s="326"/>
      <c r="U9" s="98"/>
      <c r="V9" s="245"/>
      <c r="W9" s="240"/>
      <c r="X9" s="240"/>
      <c r="Y9" s="240"/>
      <c r="Z9" s="326" t="s">
        <v>11</v>
      </c>
      <c r="AA9" s="326"/>
      <c r="AB9" s="326"/>
      <c r="AC9" s="326"/>
      <c r="AD9" s="326"/>
      <c r="AE9" s="326"/>
      <c r="AF9" s="326"/>
      <c r="AG9" s="326"/>
      <c r="AH9" s="326" t="s">
        <v>11</v>
      </c>
      <c r="AI9" s="326"/>
      <c r="AJ9" s="326"/>
      <c r="AK9" s="326"/>
      <c r="AL9" s="326"/>
      <c r="AM9" s="326"/>
      <c r="AN9" s="326"/>
      <c r="AO9" s="326"/>
      <c r="AP9" s="242"/>
      <c r="AQ9" s="245"/>
      <c r="AR9" s="245"/>
      <c r="AS9" s="245"/>
      <c r="AT9" s="245"/>
      <c r="AU9" s="326" t="s">
        <v>11</v>
      </c>
      <c r="AV9" s="337"/>
      <c r="AW9" s="337"/>
      <c r="AX9" s="337"/>
      <c r="AY9" s="337"/>
      <c r="AZ9" s="337"/>
      <c r="BA9" s="337"/>
      <c r="BB9" s="337"/>
      <c r="BC9" s="326" t="s">
        <v>11</v>
      </c>
      <c r="BD9" s="337"/>
      <c r="BE9" s="337"/>
      <c r="BF9" s="337"/>
      <c r="BG9" s="337"/>
      <c r="BH9" s="337"/>
      <c r="BI9" s="337"/>
      <c r="BJ9" s="337"/>
      <c r="BK9" s="239"/>
      <c r="BL9" s="239"/>
      <c r="BM9" s="239"/>
      <c r="BN9" s="239"/>
      <c r="BO9" s="239"/>
      <c r="BP9" s="326" t="s">
        <v>11</v>
      </c>
      <c r="BQ9" s="337"/>
      <c r="BR9" s="337"/>
      <c r="BS9" s="337"/>
      <c r="BT9" s="337"/>
      <c r="BU9" s="337"/>
      <c r="BV9" s="337"/>
      <c r="BW9" s="337"/>
    </row>
    <row r="10" spans="1:75" ht="12" customHeight="1" x14ac:dyDescent="0.2">
      <c r="A10" s="129">
        <v>1</v>
      </c>
      <c r="B10" s="177"/>
      <c r="C10" s="177"/>
      <c r="D10" s="241">
        <v>0</v>
      </c>
      <c r="E10" s="178" t="s">
        <v>60</v>
      </c>
      <c r="F10" s="178" t="s">
        <v>60</v>
      </c>
      <c r="G10" s="178" t="s">
        <v>59</v>
      </c>
      <c r="H10" s="178" t="s">
        <v>59</v>
      </c>
      <c r="I10" s="178" t="s">
        <v>59</v>
      </c>
      <c r="J10" s="178" t="s">
        <v>59</v>
      </c>
      <c r="K10" s="178" t="s">
        <v>60</v>
      </c>
      <c r="L10" s="178" t="s">
        <v>60</v>
      </c>
      <c r="M10" s="178" t="s">
        <v>59</v>
      </c>
      <c r="N10" s="178" t="s">
        <v>59</v>
      </c>
      <c r="O10" s="178" t="s">
        <v>59</v>
      </c>
      <c r="P10" s="178" t="s">
        <v>59</v>
      </c>
      <c r="Q10" s="178" t="s">
        <v>59</v>
      </c>
      <c r="R10" s="178" t="s">
        <v>59</v>
      </c>
      <c r="S10" s="178">
        <v>1419</v>
      </c>
      <c r="T10" s="178">
        <v>944</v>
      </c>
      <c r="U10" s="129">
        <v>1</v>
      </c>
      <c r="V10" s="129">
        <v>1</v>
      </c>
      <c r="W10" s="177"/>
      <c r="X10" s="177"/>
      <c r="Y10" s="241">
        <v>0</v>
      </c>
      <c r="Z10" s="178" t="s">
        <v>60</v>
      </c>
      <c r="AA10" s="178" t="s">
        <v>60</v>
      </c>
      <c r="AB10" s="178">
        <v>938</v>
      </c>
      <c r="AC10" s="178">
        <v>876</v>
      </c>
      <c r="AD10" s="178" t="s">
        <v>60</v>
      </c>
      <c r="AE10" s="178" t="s">
        <v>60</v>
      </c>
      <c r="AF10" s="178">
        <v>43171</v>
      </c>
      <c r="AG10" s="178" t="s">
        <v>59</v>
      </c>
      <c r="AH10" s="178">
        <v>4818</v>
      </c>
      <c r="AI10" s="178">
        <v>2781</v>
      </c>
      <c r="AJ10" s="178">
        <v>634</v>
      </c>
      <c r="AK10" s="178">
        <v>492</v>
      </c>
      <c r="AL10" s="178" t="s">
        <v>59</v>
      </c>
      <c r="AM10" s="178" t="s">
        <v>59</v>
      </c>
      <c r="AN10" s="178" t="s">
        <v>60</v>
      </c>
      <c r="AO10" s="178" t="s">
        <v>60</v>
      </c>
      <c r="AP10" s="129">
        <v>1</v>
      </c>
      <c r="AQ10" s="129">
        <v>1</v>
      </c>
      <c r="AR10" s="177"/>
      <c r="AS10" s="177"/>
      <c r="AT10" s="241">
        <v>0</v>
      </c>
      <c r="AU10" s="178" t="s">
        <v>59</v>
      </c>
      <c r="AV10" s="178" t="s">
        <v>59</v>
      </c>
      <c r="AW10" s="178">
        <v>4816</v>
      </c>
      <c r="AX10" s="178">
        <v>-3208</v>
      </c>
      <c r="AY10" s="178">
        <v>6</v>
      </c>
      <c r="AZ10" s="178">
        <v>32</v>
      </c>
      <c r="BA10" s="178" t="s">
        <v>59</v>
      </c>
      <c r="BB10" s="178" t="s">
        <v>59</v>
      </c>
      <c r="BC10" s="178">
        <v>4816</v>
      </c>
      <c r="BD10" s="178">
        <v>-3239</v>
      </c>
      <c r="BE10" s="178">
        <v>8270</v>
      </c>
      <c r="BF10" s="178">
        <v>297</v>
      </c>
      <c r="BG10" s="178" t="s">
        <v>59</v>
      </c>
      <c r="BH10" s="178" t="s">
        <v>59</v>
      </c>
      <c r="BI10" s="178">
        <v>56</v>
      </c>
      <c r="BJ10" s="178">
        <v>195</v>
      </c>
      <c r="BK10" s="129">
        <v>1</v>
      </c>
      <c r="BL10" s="129">
        <v>1</v>
      </c>
      <c r="BM10" s="177"/>
      <c r="BN10" s="177"/>
      <c r="BO10" s="241">
        <v>0</v>
      </c>
      <c r="BP10" s="178">
        <v>8416</v>
      </c>
      <c r="BQ10" s="178">
        <v>7031</v>
      </c>
      <c r="BR10" s="178">
        <v>123</v>
      </c>
      <c r="BS10" s="178">
        <v>5185</v>
      </c>
      <c r="BT10" s="178">
        <v>1486</v>
      </c>
      <c r="BU10" s="178">
        <v>-226</v>
      </c>
      <c r="BV10" s="175">
        <v>5948</v>
      </c>
      <c r="BW10" s="175">
        <v>383</v>
      </c>
    </row>
    <row r="11" spans="1:75" ht="12" customHeight="1" x14ac:dyDescent="0.2">
      <c r="A11" s="129">
        <v>2</v>
      </c>
      <c r="B11" s="241">
        <v>1</v>
      </c>
      <c r="C11" s="176" t="s">
        <v>59</v>
      </c>
      <c r="D11" s="241">
        <v>5000</v>
      </c>
      <c r="E11" s="178">
        <v>30</v>
      </c>
      <c r="F11" s="178">
        <v>30</v>
      </c>
      <c r="G11" s="178">
        <v>15394</v>
      </c>
      <c r="H11" s="178">
        <v>26076</v>
      </c>
      <c r="I11" s="178">
        <v>13544</v>
      </c>
      <c r="J11" s="178">
        <v>26797</v>
      </c>
      <c r="K11" s="178">
        <v>148947</v>
      </c>
      <c r="L11" s="178">
        <v>330444</v>
      </c>
      <c r="M11" s="178">
        <v>2336</v>
      </c>
      <c r="N11" s="178">
        <v>3878</v>
      </c>
      <c r="O11" s="178">
        <v>2339</v>
      </c>
      <c r="P11" s="178">
        <v>2217</v>
      </c>
      <c r="Q11" s="178">
        <v>4427</v>
      </c>
      <c r="R11" s="178">
        <v>11758</v>
      </c>
      <c r="S11" s="178">
        <v>175359</v>
      </c>
      <c r="T11" s="178">
        <v>401202</v>
      </c>
      <c r="U11" s="129">
        <v>2</v>
      </c>
      <c r="V11" s="129">
        <v>2</v>
      </c>
      <c r="W11" s="241">
        <v>1</v>
      </c>
      <c r="X11" s="176" t="s">
        <v>59</v>
      </c>
      <c r="Y11" s="241">
        <v>5000</v>
      </c>
      <c r="Z11" s="178">
        <v>3808</v>
      </c>
      <c r="AA11" s="178">
        <v>2730</v>
      </c>
      <c r="AB11" s="178">
        <v>4205</v>
      </c>
      <c r="AC11" s="178">
        <v>8031</v>
      </c>
      <c r="AD11" s="178">
        <v>21</v>
      </c>
      <c r="AE11" s="178">
        <v>16</v>
      </c>
      <c r="AF11" s="178">
        <v>175359</v>
      </c>
      <c r="AG11" s="178">
        <v>390436</v>
      </c>
      <c r="AH11" s="178">
        <v>175358</v>
      </c>
      <c r="AI11" s="178">
        <v>120539</v>
      </c>
      <c r="AJ11" s="178">
        <v>4520</v>
      </c>
      <c r="AK11" s="178">
        <v>4443</v>
      </c>
      <c r="AL11" s="178">
        <v>30</v>
      </c>
      <c r="AM11" s="178">
        <v>37</v>
      </c>
      <c r="AN11" s="178" t="s">
        <v>60</v>
      </c>
      <c r="AO11" s="178" t="s">
        <v>60</v>
      </c>
      <c r="AP11" s="129">
        <v>2</v>
      </c>
      <c r="AQ11" s="129">
        <v>2</v>
      </c>
      <c r="AR11" s="241">
        <v>1</v>
      </c>
      <c r="AS11" s="176" t="s">
        <v>59</v>
      </c>
      <c r="AT11" s="241">
        <v>5000</v>
      </c>
      <c r="AU11" s="178">
        <v>3149</v>
      </c>
      <c r="AV11" s="178">
        <v>5002</v>
      </c>
      <c r="AW11" s="178">
        <v>168778</v>
      </c>
      <c r="AX11" s="178">
        <v>260775</v>
      </c>
      <c r="AY11" s="178">
        <v>42</v>
      </c>
      <c r="AZ11" s="178">
        <v>157</v>
      </c>
      <c r="BA11" s="178">
        <v>2574</v>
      </c>
      <c r="BB11" s="178">
        <v>536</v>
      </c>
      <c r="BC11" s="178">
        <v>168779</v>
      </c>
      <c r="BD11" s="178">
        <v>260081</v>
      </c>
      <c r="BE11" s="178">
        <v>44248</v>
      </c>
      <c r="BF11" s="178">
        <v>6954</v>
      </c>
      <c r="BG11" s="178">
        <v>30</v>
      </c>
      <c r="BH11" s="178">
        <v>3</v>
      </c>
      <c r="BI11" s="178">
        <v>133</v>
      </c>
      <c r="BJ11" s="178">
        <v>308</v>
      </c>
      <c r="BK11" s="129">
        <v>2</v>
      </c>
      <c r="BL11" s="129">
        <v>2</v>
      </c>
      <c r="BM11" s="241">
        <v>1</v>
      </c>
      <c r="BN11" s="176" t="s">
        <v>59</v>
      </c>
      <c r="BO11" s="241">
        <v>5000</v>
      </c>
      <c r="BP11" s="178">
        <v>43932</v>
      </c>
      <c r="BQ11" s="178">
        <v>9669</v>
      </c>
      <c r="BR11" s="175">
        <v>1443</v>
      </c>
      <c r="BS11" s="175">
        <v>1031</v>
      </c>
      <c r="BT11" s="175">
        <v>20278</v>
      </c>
      <c r="BU11" s="175">
        <v>-6438</v>
      </c>
      <c r="BV11" s="175">
        <v>21575</v>
      </c>
      <c r="BW11" s="175">
        <v>376</v>
      </c>
    </row>
    <row r="12" spans="1:75" ht="12" customHeight="1" x14ac:dyDescent="0.2">
      <c r="A12" s="129">
        <v>3</v>
      </c>
      <c r="B12" s="241">
        <v>5000</v>
      </c>
      <c r="C12" s="176" t="s">
        <v>59</v>
      </c>
      <c r="D12" s="241">
        <v>10000</v>
      </c>
      <c r="E12" s="178" t="s">
        <v>60</v>
      </c>
      <c r="F12" s="178" t="s">
        <v>60</v>
      </c>
      <c r="G12" s="178">
        <v>17922</v>
      </c>
      <c r="H12" s="178">
        <v>94557</v>
      </c>
      <c r="I12" s="178">
        <v>16151</v>
      </c>
      <c r="J12" s="178">
        <v>87792</v>
      </c>
      <c r="K12" s="178" t="s">
        <v>60</v>
      </c>
      <c r="L12" s="178" t="s">
        <v>60</v>
      </c>
      <c r="M12" s="178">
        <v>3024</v>
      </c>
      <c r="N12" s="178">
        <v>7702</v>
      </c>
      <c r="O12" s="178">
        <v>3629</v>
      </c>
      <c r="P12" s="178">
        <v>8136</v>
      </c>
      <c r="Q12" s="178">
        <v>12423</v>
      </c>
      <c r="R12" s="178">
        <v>79900</v>
      </c>
      <c r="S12" s="178">
        <v>133904</v>
      </c>
      <c r="T12" s="178">
        <v>1018150</v>
      </c>
      <c r="U12" s="129">
        <v>3</v>
      </c>
      <c r="V12" s="129">
        <v>3</v>
      </c>
      <c r="W12" s="241">
        <v>5000</v>
      </c>
      <c r="X12" s="176" t="s">
        <v>59</v>
      </c>
      <c r="Y12" s="241">
        <v>10000</v>
      </c>
      <c r="Z12" s="178">
        <v>5151</v>
      </c>
      <c r="AA12" s="178">
        <v>4233</v>
      </c>
      <c r="AB12" s="178">
        <v>5120</v>
      </c>
      <c r="AC12" s="178">
        <v>9749</v>
      </c>
      <c r="AD12" s="178">
        <v>25</v>
      </c>
      <c r="AE12" s="178">
        <v>19</v>
      </c>
      <c r="AF12" s="178">
        <v>133904</v>
      </c>
      <c r="AG12" s="178">
        <v>1004157</v>
      </c>
      <c r="AH12" s="178">
        <v>133903</v>
      </c>
      <c r="AI12" s="178">
        <v>193965</v>
      </c>
      <c r="AJ12" s="178">
        <v>7893</v>
      </c>
      <c r="AK12" s="178">
        <v>10464</v>
      </c>
      <c r="AL12" s="178">
        <v>194</v>
      </c>
      <c r="AM12" s="178">
        <v>233</v>
      </c>
      <c r="AN12" s="178">
        <v>29</v>
      </c>
      <c r="AO12" s="178">
        <v>141</v>
      </c>
      <c r="AP12" s="129">
        <v>3</v>
      </c>
      <c r="AQ12" s="129">
        <v>3</v>
      </c>
      <c r="AR12" s="241">
        <v>5000</v>
      </c>
      <c r="AS12" s="176" t="s">
        <v>59</v>
      </c>
      <c r="AT12" s="241">
        <v>10000</v>
      </c>
      <c r="AU12" s="178">
        <v>1865</v>
      </c>
      <c r="AV12" s="178">
        <v>7943</v>
      </c>
      <c r="AW12" s="178">
        <v>133891</v>
      </c>
      <c r="AX12" s="178">
        <v>791719</v>
      </c>
      <c r="AY12" s="178">
        <v>98</v>
      </c>
      <c r="AZ12" s="178">
        <v>356</v>
      </c>
      <c r="BA12" s="178">
        <v>1969</v>
      </c>
      <c r="BB12" s="178">
        <v>422</v>
      </c>
      <c r="BC12" s="178">
        <v>133891</v>
      </c>
      <c r="BD12" s="178">
        <v>790940</v>
      </c>
      <c r="BE12" s="178">
        <v>45310</v>
      </c>
      <c r="BF12" s="178">
        <v>17158</v>
      </c>
      <c r="BG12" s="178">
        <v>194</v>
      </c>
      <c r="BH12" s="178">
        <v>22</v>
      </c>
      <c r="BI12" s="178">
        <v>152</v>
      </c>
      <c r="BJ12" s="178">
        <v>346</v>
      </c>
      <c r="BK12" s="129">
        <v>3</v>
      </c>
      <c r="BL12" s="129">
        <v>3</v>
      </c>
      <c r="BM12" s="241">
        <v>5000</v>
      </c>
      <c r="BN12" s="176" t="s">
        <v>59</v>
      </c>
      <c r="BO12" s="241">
        <v>10000</v>
      </c>
      <c r="BP12" s="175">
        <v>45123</v>
      </c>
      <c r="BQ12" s="175">
        <v>22654</v>
      </c>
      <c r="BR12" s="175">
        <v>3953</v>
      </c>
      <c r="BS12" s="175">
        <v>1695</v>
      </c>
      <c r="BT12" s="175">
        <v>29742</v>
      </c>
      <c r="BU12" s="175">
        <v>-15510</v>
      </c>
      <c r="BV12" s="175">
        <v>21815</v>
      </c>
      <c r="BW12" s="175">
        <v>835</v>
      </c>
    </row>
    <row r="13" spans="1:75" ht="12" customHeight="1" x14ac:dyDescent="0.2">
      <c r="A13" s="129">
        <v>4</v>
      </c>
      <c r="B13" s="241">
        <v>10000</v>
      </c>
      <c r="C13" s="176" t="s">
        <v>59</v>
      </c>
      <c r="D13" s="241">
        <v>15000</v>
      </c>
      <c r="E13" s="178">
        <v>64</v>
      </c>
      <c r="F13" s="178">
        <v>153</v>
      </c>
      <c r="G13" s="178">
        <v>17433</v>
      </c>
      <c r="H13" s="178">
        <v>140627</v>
      </c>
      <c r="I13" s="178">
        <v>15345</v>
      </c>
      <c r="J13" s="178">
        <v>122721</v>
      </c>
      <c r="K13" s="178">
        <v>105569</v>
      </c>
      <c r="L13" s="178">
        <v>1202668</v>
      </c>
      <c r="M13" s="178">
        <v>6959</v>
      </c>
      <c r="N13" s="178">
        <v>16333</v>
      </c>
      <c r="O13" s="178">
        <v>6149</v>
      </c>
      <c r="P13" s="178">
        <v>16890</v>
      </c>
      <c r="Q13" s="178">
        <v>38216</v>
      </c>
      <c r="R13" s="178">
        <v>431367</v>
      </c>
      <c r="S13" s="178">
        <v>152095</v>
      </c>
      <c r="T13" s="178">
        <v>1930760</v>
      </c>
      <c r="U13" s="129">
        <v>4</v>
      </c>
      <c r="V13" s="129">
        <v>4</v>
      </c>
      <c r="W13" s="241">
        <v>10000</v>
      </c>
      <c r="X13" s="176" t="s">
        <v>59</v>
      </c>
      <c r="Y13" s="241">
        <v>15000</v>
      </c>
      <c r="Z13" s="178">
        <v>14582</v>
      </c>
      <c r="AA13" s="178">
        <v>9465</v>
      </c>
      <c r="AB13" s="178">
        <v>7154</v>
      </c>
      <c r="AC13" s="178">
        <v>13599</v>
      </c>
      <c r="AD13" s="178">
        <v>44</v>
      </c>
      <c r="AE13" s="178">
        <v>31</v>
      </c>
      <c r="AF13" s="178">
        <v>152095</v>
      </c>
      <c r="AG13" s="178">
        <v>1907672</v>
      </c>
      <c r="AH13" s="178">
        <v>152093</v>
      </c>
      <c r="AI13" s="178">
        <v>320036</v>
      </c>
      <c r="AJ13" s="178">
        <v>21651</v>
      </c>
      <c r="AK13" s="178">
        <v>31134</v>
      </c>
      <c r="AL13" s="178">
        <v>877</v>
      </c>
      <c r="AM13" s="178">
        <v>952</v>
      </c>
      <c r="AN13" s="178">
        <v>68</v>
      </c>
      <c r="AO13" s="178">
        <v>162</v>
      </c>
      <c r="AP13" s="129">
        <v>4</v>
      </c>
      <c r="AQ13" s="129">
        <v>4</v>
      </c>
      <c r="AR13" s="241">
        <v>10000</v>
      </c>
      <c r="AS13" s="176" t="s">
        <v>59</v>
      </c>
      <c r="AT13" s="241">
        <v>15000</v>
      </c>
      <c r="AU13" s="178">
        <v>1549</v>
      </c>
      <c r="AV13" s="178">
        <v>9580</v>
      </c>
      <c r="AW13" s="178">
        <v>152090</v>
      </c>
      <c r="AX13" s="178">
        <v>1545897</v>
      </c>
      <c r="AY13" s="178">
        <v>110</v>
      </c>
      <c r="AZ13" s="178">
        <v>447</v>
      </c>
      <c r="BA13" s="178">
        <v>2007</v>
      </c>
      <c r="BB13" s="178">
        <v>419</v>
      </c>
      <c r="BC13" s="178">
        <v>152090</v>
      </c>
      <c r="BD13" s="178">
        <v>1545031</v>
      </c>
      <c r="BE13" s="178">
        <v>126677</v>
      </c>
      <c r="BF13" s="178">
        <v>58453</v>
      </c>
      <c r="BG13" s="178">
        <v>877</v>
      </c>
      <c r="BH13" s="178">
        <v>106</v>
      </c>
      <c r="BI13" s="178">
        <v>219</v>
      </c>
      <c r="BJ13" s="178">
        <v>535</v>
      </c>
      <c r="BK13" s="129">
        <v>4</v>
      </c>
      <c r="BL13" s="129">
        <v>4</v>
      </c>
      <c r="BM13" s="241">
        <v>10000</v>
      </c>
      <c r="BN13" s="176" t="s">
        <v>59</v>
      </c>
      <c r="BO13" s="241">
        <v>15000</v>
      </c>
      <c r="BP13" s="175">
        <v>122206</v>
      </c>
      <c r="BQ13" s="175">
        <v>59940</v>
      </c>
      <c r="BR13" s="175">
        <v>41094</v>
      </c>
      <c r="BS13" s="175">
        <v>12723</v>
      </c>
      <c r="BT13" s="175">
        <v>42110</v>
      </c>
      <c r="BU13" s="175">
        <v>-27005</v>
      </c>
      <c r="BV13" s="175">
        <v>29392</v>
      </c>
      <c r="BW13" s="175">
        <v>1261</v>
      </c>
    </row>
    <row r="14" spans="1:75" ht="12" customHeight="1" x14ac:dyDescent="0.2">
      <c r="A14" s="129">
        <v>5</v>
      </c>
      <c r="B14" s="241">
        <v>15000</v>
      </c>
      <c r="C14" s="176" t="s">
        <v>59</v>
      </c>
      <c r="D14" s="241">
        <v>20000</v>
      </c>
      <c r="E14" s="178">
        <v>48</v>
      </c>
      <c r="F14" s="178">
        <v>172</v>
      </c>
      <c r="G14" s="178">
        <v>12711</v>
      </c>
      <c r="H14" s="178">
        <v>131276</v>
      </c>
      <c r="I14" s="178">
        <v>11591</v>
      </c>
      <c r="J14" s="178">
        <v>117544</v>
      </c>
      <c r="K14" s="178">
        <v>119806</v>
      </c>
      <c r="L14" s="178">
        <v>1942775</v>
      </c>
      <c r="M14" s="178">
        <v>6862</v>
      </c>
      <c r="N14" s="178">
        <v>21102</v>
      </c>
      <c r="O14" s="178">
        <v>6128</v>
      </c>
      <c r="P14" s="178">
        <v>19699</v>
      </c>
      <c r="Q14" s="178">
        <v>32734</v>
      </c>
      <c r="R14" s="178">
        <v>410240</v>
      </c>
      <c r="S14" s="178">
        <v>150329</v>
      </c>
      <c r="T14" s="178">
        <v>2642808</v>
      </c>
      <c r="U14" s="129">
        <v>5</v>
      </c>
      <c r="V14" s="129">
        <v>5</v>
      </c>
      <c r="W14" s="241">
        <v>15000</v>
      </c>
      <c r="X14" s="176" t="s">
        <v>59</v>
      </c>
      <c r="Y14" s="241">
        <v>20000</v>
      </c>
      <c r="Z14" s="178">
        <v>12372</v>
      </c>
      <c r="AA14" s="178">
        <v>10198</v>
      </c>
      <c r="AB14" s="178">
        <v>7613</v>
      </c>
      <c r="AC14" s="178">
        <v>14414</v>
      </c>
      <c r="AD14" s="178">
        <v>38</v>
      </c>
      <c r="AE14" s="178">
        <v>29</v>
      </c>
      <c r="AF14" s="178">
        <v>150329</v>
      </c>
      <c r="AG14" s="178">
        <v>2618172</v>
      </c>
      <c r="AH14" s="178">
        <v>150328</v>
      </c>
      <c r="AI14" s="178">
        <v>384198</v>
      </c>
      <c r="AJ14" s="178">
        <v>23028</v>
      </c>
      <c r="AK14" s="178">
        <v>41237</v>
      </c>
      <c r="AL14" s="178">
        <v>4030</v>
      </c>
      <c r="AM14" s="178">
        <v>3394</v>
      </c>
      <c r="AN14" s="178">
        <v>89</v>
      </c>
      <c r="AO14" s="178">
        <v>365</v>
      </c>
      <c r="AP14" s="129">
        <v>5</v>
      </c>
      <c r="AQ14" s="129">
        <v>5</v>
      </c>
      <c r="AR14" s="241">
        <v>15000</v>
      </c>
      <c r="AS14" s="176" t="s">
        <v>59</v>
      </c>
      <c r="AT14" s="241">
        <v>20000</v>
      </c>
      <c r="AU14" s="178">
        <v>1039</v>
      </c>
      <c r="AV14" s="178">
        <v>7713</v>
      </c>
      <c r="AW14" s="178">
        <v>150325</v>
      </c>
      <c r="AX14" s="178">
        <v>2181007</v>
      </c>
      <c r="AY14" s="178">
        <v>218</v>
      </c>
      <c r="AZ14" s="178">
        <v>949</v>
      </c>
      <c r="BA14" s="178">
        <v>2273</v>
      </c>
      <c r="BB14" s="178">
        <v>471</v>
      </c>
      <c r="BC14" s="178">
        <v>150325</v>
      </c>
      <c r="BD14" s="178">
        <v>2179587</v>
      </c>
      <c r="BE14" s="178">
        <v>147448</v>
      </c>
      <c r="BF14" s="178">
        <v>172470</v>
      </c>
      <c r="BG14" s="178">
        <v>4030</v>
      </c>
      <c r="BH14" s="178">
        <v>474</v>
      </c>
      <c r="BI14" s="178">
        <v>408</v>
      </c>
      <c r="BJ14" s="178">
        <v>918</v>
      </c>
      <c r="BK14" s="129">
        <v>5</v>
      </c>
      <c r="BL14" s="129">
        <v>5</v>
      </c>
      <c r="BM14" s="241">
        <v>15000</v>
      </c>
      <c r="BN14" s="176" t="s">
        <v>59</v>
      </c>
      <c r="BO14" s="241">
        <v>20000</v>
      </c>
      <c r="BP14" s="175">
        <v>146084</v>
      </c>
      <c r="BQ14" s="175">
        <v>172014</v>
      </c>
      <c r="BR14" s="175">
        <v>44455</v>
      </c>
      <c r="BS14" s="175">
        <v>33721</v>
      </c>
      <c r="BT14" s="175">
        <v>48742</v>
      </c>
      <c r="BU14" s="175">
        <v>-33451</v>
      </c>
      <c r="BV14" s="175">
        <v>80828</v>
      </c>
      <c r="BW14" s="175">
        <v>5104</v>
      </c>
    </row>
    <row r="15" spans="1:75" ht="12" customHeight="1" x14ac:dyDescent="0.2">
      <c r="A15" s="129">
        <v>6</v>
      </c>
      <c r="B15" s="241">
        <v>20000</v>
      </c>
      <c r="C15" s="176" t="s">
        <v>59</v>
      </c>
      <c r="D15" s="241">
        <v>25000</v>
      </c>
      <c r="E15" s="178">
        <v>46</v>
      </c>
      <c r="F15" s="178">
        <v>73</v>
      </c>
      <c r="G15" s="178">
        <v>10002</v>
      </c>
      <c r="H15" s="178">
        <v>129214</v>
      </c>
      <c r="I15" s="178">
        <v>9514</v>
      </c>
      <c r="J15" s="178">
        <v>115224</v>
      </c>
      <c r="K15" s="178">
        <v>110669</v>
      </c>
      <c r="L15" s="178">
        <v>2372952</v>
      </c>
      <c r="M15" s="178">
        <v>3170</v>
      </c>
      <c r="N15" s="178">
        <v>16711</v>
      </c>
      <c r="O15" s="178">
        <v>5095</v>
      </c>
      <c r="P15" s="178">
        <v>18512</v>
      </c>
      <c r="Q15" s="178">
        <v>14119</v>
      </c>
      <c r="R15" s="178">
        <v>128655</v>
      </c>
      <c r="S15" s="178">
        <v>123183</v>
      </c>
      <c r="T15" s="178">
        <v>2781342</v>
      </c>
      <c r="U15" s="129">
        <v>6</v>
      </c>
      <c r="V15" s="129">
        <v>6</v>
      </c>
      <c r="W15" s="241">
        <v>20000</v>
      </c>
      <c r="X15" s="176" t="s">
        <v>59</v>
      </c>
      <c r="Y15" s="241">
        <v>25000</v>
      </c>
      <c r="Z15" s="178">
        <v>5781</v>
      </c>
      <c r="AA15" s="178">
        <v>6320</v>
      </c>
      <c r="AB15" s="178">
        <v>7114</v>
      </c>
      <c r="AC15" s="178">
        <v>13371</v>
      </c>
      <c r="AD15" s="178">
        <v>27</v>
      </c>
      <c r="AE15" s="178">
        <v>16</v>
      </c>
      <c r="AF15" s="178">
        <v>123183</v>
      </c>
      <c r="AG15" s="178">
        <v>2761638</v>
      </c>
      <c r="AH15" s="178">
        <v>123182</v>
      </c>
      <c r="AI15" s="178">
        <v>355615</v>
      </c>
      <c r="AJ15" s="178">
        <v>13569</v>
      </c>
      <c r="AK15" s="178">
        <v>25811</v>
      </c>
      <c r="AL15" s="178">
        <v>6513</v>
      </c>
      <c r="AM15" s="178">
        <v>5820</v>
      </c>
      <c r="AN15" s="178">
        <v>84</v>
      </c>
      <c r="AO15" s="178">
        <v>212</v>
      </c>
      <c r="AP15" s="129">
        <v>6</v>
      </c>
      <c r="AQ15" s="129">
        <v>6</v>
      </c>
      <c r="AR15" s="241">
        <v>20000</v>
      </c>
      <c r="AS15" s="176" t="s">
        <v>59</v>
      </c>
      <c r="AT15" s="241">
        <v>25000</v>
      </c>
      <c r="AU15" s="178">
        <v>771</v>
      </c>
      <c r="AV15" s="178">
        <v>6877</v>
      </c>
      <c r="AW15" s="178">
        <v>123179</v>
      </c>
      <c r="AX15" s="178">
        <v>2367065</v>
      </c>
      <c r="AY15" s="178">
        <v>1498</v>
      </c>
      <c r="AZ15" s="178">
        <v>7319</v>
      </c>
      <c r="BA15" s="178">
        <v>2333</v>
      </c>
      <c r="BB15" s="178">
        <v>477</v>
      </c>
      <c r="BC15" s="178">
        <v>123179</v>
      </c>
      <c r="BD15" s="178">
        <v>2359269</v>
      </c>
      <c r="BE15" s="178">
        <v>122257</v>
      </c>
      <c r="BF15" s="178">
        <v>272346</v>
      </c>
      <c r="BG15" s="178">
        <v>6513</v>
      </c>
      <c r="BH15" s="178">
        <v>756</v>
      </c>
      <c r="BI15" s="178">
        <v>1662</v>
      </c>
      <c r="BJ15" s="178">
        <v>2392</v>
      </c>
      <c r="BK15" s="129">
        <v>6</v>
      </c>
      <c r="BL15" s="129">
        <v>6</v>
      </c>
      <c r="BM15" s="241">
        <v>20000</v>
      </c>
      <c r="BN15" s="176" t="s">
        <v>59</v>
      </c>
      <c r="BO15" s="241">
        <v>25000</v>
      </c>
      <c r="BP15" s="175">
        <v>122019</v>
      </c>
      <c r="BQ15" s="175">
        <v>273763</v>
      </c>
      <c r="BR15" s="175">
        <v>27320</v>
      </c>
      <c r="BS15" s="175">
        <v>37726</v>
      </c>
      <c r="BT15" s="175">
        <v>49999</v>
      </c>
      <c r="BU15" s="175">
        <v>-34459</v>
      </c>
      <c r="BV15" s="175">
        <v>108577</v>
      </c>
      <c r="BW15" s="175">
        <v>12586</v>
      </c>
    </row>
    <row r="16" spans="1:75" ht="12" customHeight="1" x14ac:dyDescent="0.2">
      <c r="A16" s="129">
        <v>7</v>
      </c>
      <c r="B16" s="241">
        <v>25000</v>
      </c>
      <c r="C16" s="176" t="s">
        <v>59</v>
      </c>
      <c r="D16" s="241">
        <v>30000</v>
      </c>
      <c r="E16" s="178">
        <v>41</v>
      </c>
      <c r="F16" s="178">
        <v>120</v>
      </c>
      <c r="G16" s="178">
        <v>7628</v>
      </c>
      <c r="H16" s="178">
        <v>105888</v>
      </c>
      <c r="I16" s="178">
        <v>8031</v>
      </c>
      <c r="J16" s="178">
        <v>114154</v>
      </c>
      <c r="K16" s="178">
        <v>96795</v>
      </c>
      <c r="L16" s="178">
        <v>2574051</v>
      </c>
      <c r="M16" s="178">
        <v>1952</v>
      </c>
      <c r="N16" s="178">
        <v>13695</v>
      </c>
      <c r="O16" s="178">
        <v>4719</v>
      </c>
      <c r="P16" s="178">
        <v>18370</v>
      </c>
      <c r="Q16" s="178">
        <v>9322</v>
      </c>
      <c r="R16" s="178">
        <v>70645</v>
      </c>
      <c r="S16" s="178">
        <v>105002</v>
      </c>
      <c r="T16" s="178">
        <v>2896923</v>
      </c>
      <c r="U16" s="129">
        <v>7</v>
      </c>
      <c r="V16" s="129">
        <v>7</v>
      </c>
      <c r="W16" s="241">
        <v>25000</v>
      </c>
      <c r="X16" s="176" t="s">
        <v>59</v>
      </c>
      <c r="Y16" s="241">
        <v>30000</v>
      </c>
      <c r="Z16" s="178">
        <v>3972</v>
      </c>
      <c r="AA16" s="178">
        <v>4395</v>
      </c>
      <c r="AB16" s="178">
        <v>6620</v>
      </c>
      <c r="AC16" s="178">
        <v>12437</v>
      </c>
      <c r="AD16" s="178">
        <v>22</v>
      </c>
      <c r="AE16" s="178">
        <v>13</v>
      </c>
      <c r="AF16" s="178">
        <v>105002</v>
      </c>
      <c r="AG16" s="178">
        <v>2880081</v>
      </c>
      <c r="AH16" s="178">
        <v>105002</v>
      </c>
      <c r="AI16" s="178">
        <v>349805</v>
      </c>
      <c r="AJ16" s="178">
        <v>10981</v>
      </c>
      <c r="AK16" s="178">
        <v>20869</v>
      </c>
      <c r="AL16" s="178">
        <v>7765</v>
      </c>
      <c r="AM16" s="178">
        <v>7829</v>
      </c>
      <c r="AN16" s="178">
        <v>89</v>
      </c>
      <c r="AO16" s="178">
        <v>277</v>
      </c>
      <c r="AP16" s="129">
        <v>7</v>
      </c>
      <c r="AQ16" s="129">
        <v>7</v>
      </c>
      <c r="AR16" s="241">
        <v>25000</v>
      </c>
      <c r="AS16" s="176" t="s">
        <v>59</v>
      </c>
      <c r="AT16" s="241">
        <v>30000</v>
      </c>
      <c r="AU16" s="178">
        <v>596</v>
      </c>
      <c r="AV16" s="178">
        <v>5930</v>
      </c>
      <c r="AW16" s="178">
        <v>104998</v>
      </c>
      <c r="AX16" s="178">
        <v>2495040</v>
      </c>
      <c r="AY16" s="178">
        <v>1689</v>
      </c>
      <c r="AZ16" s="178">
        <v>9396</v>
      </c>
      <c r="BA16" s="178">
        <v>2278</v>
      </c>
      <c r="BB16" s="178">
        <v>460</v>
      </c>
      <c r="BC16" s="178">
        <v>104998</v>
      </c>
      <c r="BD16" s="178">
        <v>2485184</v>
      </c>
      <c r="BE16" s="178">
        <v>104522</v>
      </c>
      <c r="BF16" s="178">
        <v>352789</v>
      </c>
      <c r="BG16" s="178">
        <v>7765</v>
      </c>
      <c r="BH16" s="178">
        <v>910</v>
      </c>
      <c r="BI16" s="178">
        <v>2096</v>
      </c>
      <c r="BJ16" s="178">
        <v>3396</v>
      </c>
      <c r="BK16" s="129">
        <v>7</v>
      </c>
      <c r="BL16" s="129">
        <v>7</v>
      </c>
      <c r="BM16" s="241">
        <v>25000</v>
      </c>
      <c r="BN16" s="176" t="s">
        <v>59</v>
      </c>
      <c r="BO16" s="241">
        <v>30000</v>
      </c>
      <c r="BP16" s="175">
        <v>104435</v>
      </c>
      <c r="BQ16" s="175">
        <v>353465</v>
      </c>
      <c r="BR16" s="175">
        <v>20284</v>
      </c>
      <c r="BS16" s="175">
        <v>38488</v>
      </c>
      <c r="BT16" s="175">
        <v>47777</v>
      </c>
      <c r="BU16" s="175">
        <v>-33654</v>
      </c>
      <c r="BV16" s="175">
        <v>101107</v>
      </c>
      <c r="BW16" s="175">
        <v>17399</v>
      </c>
    </row>
    <row r="17" spans="1:75" ht="12" customHeight="1" x14ac:dyDescent="0.2">
      <c r="A17" s="129">
        <v>8</v>
      </c>
      <c r="B17" s="241">
        <v>30000</v>
      </c>
      <c r="C17" s="176" t="s">
        <v>59</v>
      </c>
      <c r="D17" s="241">
        <v>35000</v>
      </c>
      <c r="E17" s="178">
        <v>28</v>
      </c>
      <c r="F17" s="178">
        <v>73</v>
      </c>
      <c r="G17" s="178">
        <v>6025</v>
      </c>
      <c r="H17" s="178">
        <v>95470</v>
      </c>
      <c r="I17" s="178">
        <v>6721</v>
      </c>
      <c r="J17" s="178">
        <v>104417</v>
      </c>
      <c r="K17" s="178">
        <v>83670</v>
      </c>
      <c r="L17" s="178">
        <v>2650985</v>
      </c>
      <c r="M17" s="178">
        <v>1417</v>
      </c>
      <c r="N17" s="178">
        <v>9577</v>
      </c>
      <c r="O17" s="178">
        <v>4625</v>
      </c>
      <c r="P17" s="178">
        <v>16720</v>
      </c>
      <c r="Q17" s="178">
        <v>6603</v>
      </c>
      <c r="R17" s="178">
        <v>43740</v>
      </c>
      <c r="S17" s="178">
        <v>89704</v>
      </c>
      <c r="T17" s="178">
        <v>2920982</v>
      </c>
      <c r="U17" s="129">
        <v>8</v>
      </c>
      <c r="V17" s="129">
        <v>8</v>
      </c>
      <c r="W17" s="241">
        <v>30000</v>
      </c>
      <c r="X17" s="176" t="s">
        <v>59</v>
      </c>
      <c r="Y17" s="241">
        <v>35000</v>
      </c>
      <c r="Z17" s="178" t="s">
        <v>60</v>
      </c>
      <c r="AA17" s="178" t="s">
        <v>60</v>
      </c>
      <c r="AB17" s="178">
        <v>5577</v>
      </c>
      <c r="AC17" s="178">
        <v>10458</v>
      </c>
      <c r="AD17" s="178" t="s">
        <v>60</v>
      </c>
      <c r="AE17" s="178" t="s">
        <v>60</v>
      </c>
      <c r="AF17" s="178">
        <v>89704</v>
      </c>
      <c r="AG17" s="178">
        <v>2907109</v>
      </c>
      <c r="AH17" s="178">
        <v>89703</v>
      </c>
      <c r="AI17" s="178">
        <v>339817</v>
      </c>
      <c r="AJ17" s="178">
        <v>9867</v>
      </c>
      <c r="AK17" s="178">
        <v>17412</v>
      </c>
      <c r="AL17" s="178">
        <v>8753</v>
      </c>
      <c r="AM17" s="178">
        <v>9693</v>
      </c>
      <c r="AN17" s="178">
        <v>83</v>
      </c>
      <c r="AO17" s="178">
        <v>284</v>
      </c>
      <c r="AP17" s="129">
        <v>8</v>
      </c>
      <c r="AQ17" s="129">
        <v>8</v>
      </c>
      <c r="AR17" s="241">
        <v>30000</v>
      </c>
      <c r="AS17" s="176" t="s">
        <v>59</v>
      </c>
      <c r="AT17" s="241">
        <v>35000</v>
      </c>
      <c r="AU17" s="178">
        <v>405</v>
      </c>
      <c r="AV17" s="178">
        <v>4819</v>
      </c>
      <c r="AW17" s="178">
        <v>89704</v>
      </c>
      <c r="AX17" s="178">
        <v>2534496</v>
      </c>
      <c r="AY17" s="178">
        <v>1784</v>
      </c>
      <c r="AZ17" s="178">
        <v>9709</v>
      </c>
      <c r="BA17" s="178">
        <v>2142</v>
      </c>
      <c r="BB17" s="178">
        <v>439</v>
      </c>
      <c r="BC17" s="178">
        <v>89704</v>
      </c>
      <c r="BD17" s="178">
        <v>2524348</v>
      </c>
      <c r="BE17" s="178">
        <v>89474</v>
      </c>
      <c r="BF17" s="178">
        <v>411103</v>
      </c>
      <c r="BG17" s="178">
        <v>8753</v>
      </c>
      <c r="BH17" s="178">
        <v>1031</v>
      </c>
      <c r="BI17" s="178">
        <v>2471</v>
      </c>
      <c r="BJ17" s="178">
        <v>4266</v>
      </c>
      <c r="BK17" s="129">
        <v>8</v>
      </c>
      <c r="BL17" s="129">
        <v>8</v>
      </c>
      <c r="BM17" s="241">
        <v>30000</v>
      </c>
      <c r="BN17" s="176" t="s">
        <v>59</v>
      </c>
      <c r="BO17" s="241">
        <v>35000</v>
      </c>
      <c r="BP17" s="175">
        <v>89427</v>
      </c>
      <c r="BQ17" s="175">
        <v>411091</v>
      </c>
      <c r="BR17" s="175">
        <v>15615</v>
      </c>
      <c r="BS17" s="175">
        <v>37215</v>
      </c>
      <c r="BT17" s="175">
        <v>43688</v>
      </c>
      <c r="BU17" s="175">
        <v>-32826</v>
      </c>
      <c r="BV17" s="175">
        <v>88408</v>
      </c>
      <c r="BW17" s="175">
        <v>20901</v>
      </c>
    </row>
    <row r="18" spans="1:75" ht="12" customHeight="1" x14ac:dyDescent="0.2">
      <c r="A18" s="129">
        <v>9</v>
      </c>
      <c r="B18" s="241">
        <v>35000</v>
      </c>
      <c r="C18" s="176" t="s">
        <v>59</v>
      </c>
      <c r="D18" s="241">
        <v>40000</v>
      </c>
      <c r="E18" s="178">
        <v>29</v>
      </c>
      <c r="F18" s="178">
        <v>263</v>
      </c>
      <c r="G18" s="178">
        <v>4665</v>
      </c>
      <c r="H18" s="178">
        <v>80824</v>
      </c>
      <c r="I18" s="178">
        <v>5569</v>
      </c>
      <c r="J18" s="178">
        <v>98456</v>
      </c>
      <c r="K18" s="178">
        <v>65441</v>
      </c>
      <c r="L18" s="178">
        <v>2394651</v>
      </c>
      <c r="M18" s="178">
        <v>1009</v>
      </c>
      <c r="N18" s="178">
        <v>7646</v>
      </c>
      <c r="O18" s="178">
        <v>4372</v>
      </c>
      <c r="P18" s="178">
        <v>17083</v>
      </c>
      <c r="Q18" s="178">
        <v>4548</v>
      </c>
      <c r="R18" s="178">
        <v>29938</v>
      </c>
      <c r="S18" s="178">
        <v>70103</v>
      </c>
      <c r="T18" s="178">
        <v>2628861</v>
      </c>
      <c r="U18" s="129">
        <v>9</v>
      </c>
      <c r="V18" s="129">
        <v>9</v>
      </c>
      <c r="W18" s="241">
        <v>35000</v>
      </c>
      <c r="X18" s="176" t="s">
        <v>59</v>
      </c>
      <c r="Y18" s="241">
        <v>40000</v>
      </c>
      <c r="Z18" s="178">
        <v>2452</v>
      </c>
      <c r="AA18" s="178">
        <v>2735</v>
      </c>
      <c r="AB18" s="178">
        <v>4464</v>
      </c>
      <c r="AC18" s="178">
        <v>8360</v>
      </c>
      <c r="AD18" s="178" t="s">
        <v>59</v>
      </c>
      <c r="AE18" s="178" t="s">
        <v>59</v>
      </c>
      <c r="AF18" s="178">
        <v>70103</v>
      </c>
      <c r="AG18" s="178">
        <v>2617766</v>
      </c>
      <c r="AH18" s="178">
        <v>70102</v>
      </c>
      <c r="AI18" s="178">
        <v>300182</v>
      </c>
      <c r="AJ18" s="178">
        <v>7784</v>
      </c>
      <c r="AK18" s="178">
        <v>14168</v>
      </c>
      <c r="AL18" s="178">
        <v>7903</v>
      </c>
      <c r="AM18" s="178">
        <v>9876</v>
      </c>
      <c r="AN18" s="178">
        <v>111</v>
      </c>
      <c r="AO18" s="178">
        <v>312</v>
      </c>
      <c r="AP18" s="129">
        <v>9</v>
      </c>
      <c r="AQ18" s="129">
        <v>9</v>
      </c>
      <c r="AR18" s="241">
        <v>35000</v>
      </c>
      <c r="AS18" s="176" t="s">
        <v>59</v>
      </c>
      <c r="AT18" s="241">
        <v>40000</v>
      </c>
      <c r="AU18" s="178">
        <v>297</v>
      </c>
      <c r="AV18" s="178">
        <v>4320</v>
      </c>
      <c r="AW18" s="178">
        <v>70103</v>
      </c>
      <c r="AX18" s="178">
        <v>2288461</v>
      </c>
      <c r="AY18" s="178">
        <v>4736</v>
      </c>
      <c r="AZ18" s="178">
        <v>19785</v>
      </c>
      <c r="BA18" s="178">
        <v>1857</v>
      </c>
      <c r="BB18" s="178">
        <v>373</v>
      </c>
      <c r="BC18" s="178">
        <v>70103</v>
      </c>
      <c r="BD18" s="178">
        <v>2268303</v>
      </c>
      <c r="BE18" s="178">
        <v>69968</v>
      </c>
      <c r="BF18" s="178">
        <v>408862</v>
      </c>
      <c r="BG18" s="178">
        <v>7903</v>
      </c>
      <c r="BH18" s="178">
        <v>957</v>
      </c>
      <c r="BI18" s="178">
        <v>5412</v>
      </c>
      <c r="BJ18" s="178">
        <v>7498</v>
      </c>
      <c r="BK18" s="129">
        <v>9</v>
      </c>
      <c r="BL18" s="129">
        <v>9</v>
      </c>
      <c r="BM18" s="241">
        <v>35000</v>
      </c>
      <c r="BN18" s="176" t="s">
        <v>59</v>
      </c>
      <c r="BO18" s="241">
        <v>40000</v>
      </c>
      <c r="BP18" s="175">
        <v>69943</v>
      </c>
      <c r="BQ18" s="175">
        <v>411960</v>
      </c>
      <c r="BR18" s="175">
        <v>12040</v>
      </c>
      <c r="BS18" s="175">
        <v>36192</v>
      </c>
      <c r="BT18" s="175">
        <v>35500</v>
      </c>
      <c r="BU18" s="175">
        <v>-29548</v>
      </c>
      <c r="BV18" s="175">
        <v>69646</v>
      </c>
      <c r="BW18" s="175">
        <v>21204</v>
      </c>
    </row>
    <row r="19" spans="1:75" ht="12" customHeight="1" x14ac:dyDescent="0.2">
      <c r="A19" s="129">
        <v>10</v>
      </c>
      <c r="B19" s="241">
        <v>40000</v>
      </c>
      <c r="C19" s="176" t="s">
        <v>59</v>
      </c>
      <c r="D19" s="241">
        <v>45000</v>
      </c>
      <c r="E19" s="178">
        <v>37</v>
      </c>
      <c r="F19" s="178">
        <v>161</v>
      </c>
      <c r="G19" s="178">
        <v>3611</v>
      </c>
      <c r="H19" s="178">
        <v>74209</v>
      </c>
      <c r="I19" s="178">
        <v>4471</v>
      </c>
      <c r="J19" s="178">
        <v>86115</v>
      </c>
      <c r="K19" s="178">
        <v>49276</v>
      </c>
      <c r="L19" s="178">
        <v>2044666</v>
      </c>
      <c r="M19" s="178">
        <v>589</v>
      </c>
      <c r="N19" s="178">
        <v>4735</v>
      </c>
      <c r="O19" s="178">
        <v>3955</v>
      </c>
      <c r="P19" s="178">
        <v>15941</v>
      </c>
      <c r="Q19" s="178">
        <v>3019</v>
      </c>
      <c r="R19" s="178">
        <v>20988</v>
      </c>
      <c r="S19" s="178">
        <v>52835</v>
      </c>
      <c r="T19" s="178">
        <v>2246814</v>
      </c>
      <c r="U19" s="129">
        <v>10</v>
      </c>
      <c r="V19" s="129">
        <v>10</v>
      </c>
      <c r="W19" s="241">
        <v>40000</v>
      </c>
      <c r="X19" s="176" t="s">
        <v>59</v>
      </c>
      <c r="Y19" s="241">
        <v>45000</v>
      </c>
      <c r="Z19" s="178">
        <v>1716</v>
      </c>
      <c r="AA19" s="178">
        <v>1970</v>
      </c>
      <c r="AB19" s="178">
        <v>3428</v>
      </c>
      <c r="AC19" s="178">
        <v>6404</v>
      </c>
      <c r="AD19" s="178" t="s">
        <v>59</v>
      </c>
      <c r="AE19" s="178" t="s">
        <v>59</v>
      </c>
      <c r="AF19" s="178">
        <v>52835</v>
      </c>
      <c r="AG19" s="178">
        <v>2238440</v>
      </c>
      <c r="AH19" s="178">
        <v>52835</v>
      </c>
      <c r="AI19" s="178">
        <v>255018</v>
      </c>
      <c r="AJ19" s="178">
        <v>5789</v>
      </c>
      <c r="AK19" s="178">
        <v>10992</v>
      </c>
      <c r="AL19" s="178">
        <v>6909</v>
      </c>
      <c r="AM19" s="178">
        <v>9462</v>
      </c>
      <c r="AN19" s="178">
        <v>97</v>
      </c>
      <c r="AO19" s="178">
        <v>394</v>
      </c>
      <c r="AP19" s="129">
        <v>10</v>
      </c>
      <c r="AQ19" s="129">
        <v>10</v>
      </c>
      <c r="AR19" s="241">
        <v>40000</v>
      </c>
      <c r="AS19" s="176" t="s">
        <v>59</v>
      </c>
      <c r="AT19" s="241">
        <v>45000</v>
      </c>
      <c r="AU19" s="178">
        <v>238</v>
      </c>
      <c r="AV19" s="178">
        <v>4035</v>
      </c>
      <c r="AW19" s="178">
        <v>52835</v>
      </c>
      <c r="AX19" s="178">
        <v>1957816</v>
      </c>
      <c r="AY19" s="178">
        <v>8789</v>
      </c>
      <c r="AZ19" s="178">
        <v>40168</v>
      </c>
      <c r="BA19" s="178">
        <v>1508</v>
      </c>
      <c r="BB19" s="178">
        <v>299</v>
      </c>
      <c r="BC19" s="178">
        <v>52835</v>
      </c>
      <c r="BD19" s="178">
        <v>1917350</v>
      </c>
      <c r="BE19" s="178">
        <v>52740</v>
      </c>
      <c r="BF19" s="178">
        <v>374992</v>
      </c>
      <c r="BG19" s="178">
        <v>6909</v>
      </c>
      <c r="BH19" s="178">
        <v>845</v>
      </c>
      <c r="BI19" s="178">
        <v>9327</v>
      </c>
      <c r="BJ19" s="178">
        <v>13681</v>
      </c>
      <c r="BK19" s="129">
        <v>10</v>
      </c>
      <c r="BL19" s="129">
        <v>10</v>
      </c>
      <c r="BM19" s="241">
        <v>40000</v>
      </c>
      <c r="BN19" s="176" t="s">
        <v>59</v>
      </c>
      <c r="BO19" s="241">
        <v>45000</v>
      </c>
      <c r="BP19" s="175">
        <v>52721</v>
      </c>
      <c r="BQ19" s="175">
        <v>385355</v>
      </c>
      <c r="BR19" s="175">
        <v>9069</v>
      </c>
      <c r="BS19" s="175">
        <v>34261</v>
      </c>
      <c r="BT19" s="175">
        <v>28185</v>
      </c>
      <c r="BU19" s="175">
        <v>-26933</v>
      </c>
      <c r="BV19" s="175">
        <v>52592</v>
      </c>
      <c r="BW19" s="175">
        <v>20017</v>
      </c>
    </row>
    <row r="20" spans="1:75" ht="12" customHeight="1" x14ac:dyDescent="0.2">
      <c r="A20" s="129">
        <v>11</v>
      </c>
      <c r="B20" s="241">
        <v>45000</v>
      </c>
      <c r="C20" s="176" t="s">
        <v>59</v>
      </c>
      <c r="D20" s="241">
        <v>50000</v>
      </c>
      <c r="E20" s="178">
        <v>23</v>
      </c>
      <c r="F20" s="178">
        <v>84</v>
      </c>
      <c r="G20" s="178">
        <v>2932</v>
      </c>
      <c r="H20" s="178">
        <v>64213</v>
      </c>
      <c r="I20" s="178">
        <v>3919</v>
      </c>
      <c r="J20" s="178">
        <v>86816</v>
      </c>
      <c r="K20" s="178">
        <v>37966</v>
      </c>
      <c r="L20" s="178">
        <v>1764773</v>
      </c>
      <c r="M20" s="178">
        <v>360</v>
      </c>
      <c r="N20" s="178">
        <v>3047</v>
      </c>
      <c r="O20" s="178">
        <v>3490</v>
      </c>
      <c r="P20" s="178">
        <v>16091</v>
      </c>
      <c r="Q20" s="178">
        <v>2067</v>
      </c>
      <c r="R20" s="178">
        <v>15098</v>
      </c>
      <c r="S20" s="178">
        <v>41032</v>
      </c>
      <c r="T20" s="178">
        <v>1950123</v>
      </c>
      <c r="U20" s="129">
        <v>11</v>
      </c>
      <c r="V20" s="129">
        <v>11</v>
      </c>
      <c r="W20" s="241">
        <v>45000</v>
      </c>
      <c r="X20" s="176" t="s">
        <v>59</v>
      </c>
      <c r="Y20" s="241">
        <v>50000</v>
      </c>
      <c r="Z20" s="178">
        <v>1304</v>
      </c>
      <c r="AA20" s="178">
        <v>1556</v>
      </c>
      <c r="AB20" s="178">
        <v>2461</v>
      </c>
      <c r="AC20" s="178">
        <v>4582</v>
      </c>
      <c r="AD20" s="178" t="s">
        <v>59</v>
      </c>
      <c r="AE20" s="178" t="s">
        <v>59</v>
      </c>
      <c r="AF20" s="178">
        <v>41032</v>
      </c>
      <c r="AG20" s="178">
        <v>1943985</v>
      </c>
      <c r="AH20" s="178">
        <v>41032</v>
      </c>
      <c r="AI20" s="178">
        <v>218323</v>
      </c>
      <c r="AJ20" s="178">
        <v>4432</v>
      </c>
      <c r="AK20" s="178">
        <v>8723</v>
      </c>
      <c r="AL20" s="178">
        <v>5909</v>
      </c>
      <c r="AM20" s="178">
        <v>8770</v>
      </c>
      <c r="AN20" s="178">
        <v>74</v>
      </c>
      <c r="AO20" s="178">
        <v>264</v>
      </c>
      <c r="AP20" s="129">
        <v>11</v>
      </c>
      <c r="AQ20" s="129">
        <v>11</v>
      </c>
      <c r="AR20" s="241">
        <v>45000</v>
      </c>
      <c r="AS20" s="176" t="s">
        <v>59</v>
      </c>
      <c r="AT20" s="241">
        <v>50000</v>
      </c>
      <c r="AU20" s="178">
        <v>179</v>
      </c>
      <c r="AV20" s="178">
        <v>3102</v>
      </c>
      <c r="AW20" s="178">
        <v>41031</v>
      </c>
      <c r="AX20" s="178">
        <v>1704194</v>
      </c>
      <c r="AY20" s="178">
        <v>7766</v>
      </c>
      <c r="AZ20" s="178">
        <v>40206</v>
      </c>
      <c r="BA20" s="178">
        <v>1232</v>
      </c>
      <c r="BB20" s="178">
        <v>252</v>
      </c>
      <c r="BC20" s="178">
        <v>41031</v>
      </c>
      <c r="BD20" s="178">
        <v>1663736</v>
      </c>
      <c r="BE20" s="178">
        <v>40982</v>
      </c>
      <c r="BF20" s="178">
        <v>350438</v>
      </c>
      <c r="BG20" s="178">
        <v>5909</v>
      </c>
      <c r="BH20" s="178">
        <v>739</v>
      </c>
      <c r="BI20" s="178">
        <v>8065</v>
      </c>
      <c r="BJ20" s="178">
        <v>13200</v>
      </c>
      <c r="BK20" s="129">
        <v>11</v>
      </c>
      <c r="BL20" s="129">
        <v>11</v>
      </c>
      <c r="BM20" s="241">
        <v>45000</v>
      </c>
      <c r="BN20" s="176" t="s">
        <v>59</v>
      </c>
      <c r="BO20" s="241">
        <v>50000</v>
      </c>
      <c r="BP20" s="175">
        <v>40969</v>
      </c>
      <c r="BQ20" s="175">
        <v>360330</v>
      </c>
      <c r="BR20" s="175">
        <v>7362</v>
      </c>
      <c r="BS20" s="175">
        <v>34278</v>
      </c>
      <c r="BT20" s="175">
        <v>22447</v>
      </c>
      <c r="BU20" s="175">
        <v>-24847</v>
      </c>
      <c r="BV20" s="175">
        <v>40917</v>
      </c>
      <c r="BW20" s="175">
        <v>18867</v>
      </c>
    </row>
    <row r="21" spans="1:75" ht="12" customHeight="1" x14ac:dyDescent="0.2">
      <c r="A21" s="129">
        <v>12</v>
      </c>
      <c r="B21" s="241">
        <v>50000</v>
      </c>
      <c r="C21" s="176" t="s">
        <v>59</v>
      </c>
      <c r="D21" s="241">
        <v>60000</v>
      </c>
      <c r="E21" s="178">
        <v>56</v>
      </c>
      <c r="F21" s="178">
        <v>228</v>
      </c>
      <c r="G21" s="178">
        <v>4310</v>
      </c>
      <c r="H21" s="178">
        <v>110188</v>
      </c>
      <c r="I21" s="178">
        <v>6064</v>
      </c>
      <c r="J21" s="178">
        <v>148663</v>
      </c>
      <c r="K21" s="178">
        <v>50008</v>
      </c>
      <c r="L21" s="178">
        <v>2667542</v>
      </c>
      <c r="M21" s="178">
        <v>383</v>
      </c>
      <c r="N21" s="178">
        <v>3966</v>
      </c>
      <c r="O21" s="178">
        <v>5858</v>
      </c>
      <c r="P21" s="178">
        <v>27952</v>
      </c>
      <c r="Q21" s="178">
        <v>2554</v>
      </c>
      <c r="R21" s="178">
        <v>19727</v>
      </c>
      <c r="S21" s="178">
        <v>54460</v>
      </c>
      <c r="T21" s="178">
        <v>2978266</v>
      </c>
      <c r="U21" s="129">
        <v>12</v>
      </c>
      <c r="V21" s="129">
        <v>12</v>
      </c>
      <c r="W21" s="241">
        <v>50000</v>
      </c>
      <c r="X21" s="176" t="s">
        <v>59</v>
      </c>
      <c r="Y21" s="241">
        <v>60000</v>
      </c>
      <c r="Z21" s="178">
        <v>1665</v>
      </c>
      <c r="AA21" s="178">
        <v>2113</v>
      </c>
      <c r="AB21" s="178">
        <v>3227</v>
      </c>
      <c r="AC21" s="178">
        <v>6010</v>
      </c>
      <c r="AD21" s="178" t="s">
        <v>59</v>
      </c>
      <c r="AE21" s="178" t="s">
        <v>59</v>
      </c>
      <c r="AF21" s="178">
        <v>54460</v>
      </c>
      <c r="AG21" s="178">
        <v>2970143</v>
      </c>
      <c r="AH21" s="178">
        <v>54460</v>
      </c>
      <c r="AI21" s="178">
        <v>321490</v>
      </c>
      <c r="AJ21" s="178">
        <v>5707</v>
      </c>
      <c r="AK21" s="178">
        <v>11686</v>
      </c>
      <c r="AL21" s="178">
        <v>8546</v>
      </c>
      <c r="AM21" s="178">
        <v>13724</v>
      </c>
      <c r="AN21" s="178">
        <v>155</v>
      </c>
      <c r="AO21" s="178">
        <v>721</v>
      </c>
      <c r="AP21" s="129">
        <v>12</v>
      </c>
      <c r="AQ21" s="129">
        <v>12</v>
      </c>
      <c r="AR21" s="241">
        <v>50000</v>
      </c>
      <c r="AS21" s="176" t="s">
        <v>59</v>
      </c>
      <c r="AT21" s="241">
        <v>60000</v>
      </c>
      <c r="AU21" s="178">
        <v>201</v>
      </c>
      <c r="AV21" s="178">
        <v>4347</v>
      </c>
      <c r="AW21" s="178">
        <v>54460</v>
      </c>
      <c r="AX21" s="178">
        <v>2616807</v>
      </c>
      <c r="AY21" s="178">
        <v>11021</v>
      </c>
      <c r="AZ21" s="178">
        <v>60396</v>
      </c>
      <c r="BA21" s="178">
        <v>1899</v>
      </c>
      <c r="BB21" s="178">
        <v>384</v>
      </c>
      <c r="BC21" s="178">
        <v>54460</v>
      </c>
      <c r="BD21" s="178">
        <v>2556027</v>
      </c>
      <c r="BE21" s="178">
        <v>54396</v>
      </c>
      <c r="BF21" s="178">
        <v>594762</v>
      </c>
      <c r="BG21" s="178">
        <v>8546</v>
      </c>
      <c r="BH21" s="178">
        <v>1108</v>
      </c>
      <c r="BI21" s="178">
        <v>11335</v>
      </c>
      <c r="BJ21" s="178">
        <v>19616</v>
      </c>
      <c r="BK21" s="129">
        <v>12</v>
      </c>
      <c r="BL21" s="129">
        <v>12</v>
      </c>
      <c r="BM21" s="241">
        <v>50000</v>
      </c>
      <c r="BN21" s="176" t="s">
        <v>59</v>
      </c>
      <c r="BO21" s="241">
        <v>60000</v>
      </c>
      <c r="BP21" s="175">
        <v>54392</v>
      </c>
      <c r="BQ21" s="175">
        <v>609531</v>
      </c>
      <c r="BR21" s="175">
        <v>10560</v>
      </c>
      <c r="BS21" s="175">
        <v>63157</v>
      </c>
      <c r="BT21" s="175">
        <v>30629</v>
      </c>
      <c r="BU21" s="175">
        <v>-42328</v>
      </c>
      <c r="BV21" s="175">
        <v>54333</v>
      </c>
      <c r="BW21" s="175">
        <v>32192</v>
      </c>
    </row>
    <row r="22" spans="1:75" ht="12" customHeight="1" x14ac:dyDescent="0.2">
      <c r="A22" s="129">
        <v>13</v>
      </c>
      <c r="B22" s="241">
        <v>60000</v>
      </c>
      <c r="C22" s="176" t="s">
        <v>59</v>
      </c>
      <c r="D22" s="241">
        <v>70000</v>
      </c>
      <c r="E22" s="178">
        <v>43</v>
      </c>
      <c r="F22" s="178">
        <v>166</v>
      </c>
      <c r="G22" s="178">
        <v>2864</v>
      </c>
      <c r="H22" s="178">
        <v>90728</v>
      </c>
      <c r="I22" s="178">
        <v>4482</v>
      </c>
      <c r="J22" s="178">
        <v>131319</v>
      </c>
      <c r="K22" s="178">
        <v>28516</v>
      </c>
      <c r="L22" s="178">
        <v>1787719</v>
      </c>
      <c r="M22" s="178">
        <v>202</v>
      </c>
      <c r="N22" s="178">
        <v>2707</v>
      </c>
      <c r="O22" s="178">
        <v>4414</v>
      </c>
      <c r="P22" s="178">
        <v>26968</v>
      </c>
      <c r="Q22" s="178">
        <v>1376</v>
      </c>
      <c r="R22" s="178">
        <v>11080</v>
      </c>
      <c r="S22" s="178">
        <v>31733</v>
      </c>
      <c r="T22" s="178">
        <v>2050687</v>
      </c>
      <c r="U22" s="129">
        <v>13</v>
      </c>
      <c r="V22" s="129">
        <v>13</v>
      </c>
      <c r="W22" s="241">
        <v>60000</v>
      </c>
      <c r="X22" s="176" t="s">
        <v>59</v>
      </c>
      <c r="Y22" s="241">
        <v>70000</v>
      </c>
      <c r="Z22" s="178">
        <v>939</v>
      </c>
      <c r="AA22" s="178">
        <v>1277</v>
      </c>
      <c r="AB22" s="178">
        <v>1714</v>
      </c>
      <c r="AC22" s="178">
        <v>3181</v>
      </c>
      <c r="AD22" s="178" t="s">
        <v>59</v>
      </c>
      <c r="AE22" s="178" t="s">
        <v>59</v>
      </c>
      <c r="AF22" s="178">
        <v>31733</v>
      </c>
      <c r="AG22" s="178">
        <v>2046229</v>
      </c>
      <c r="AH22" s="178">
        <v>31733</v>
      </c>
      <c r="AI22" s="178">
        <v>207607</v>
      </c>
      <c r="AJ22" s="178">
        <v>3050</v>
      </c>
      <c r="AK22" s="178">
        <v>7005</v>
      </c>
      <c r="AL22" s="178">
        <v>5533</v>
      </c>
      <c r="AM22" s="178">
        <v>9491</v>
      </c>
      <c r="AN22" s="178">
        <v>120</v>
      </c>
      <c r="AO22" s="178">
        <v>618</v>
      </c>
      <c r="AP22" s="129">
        <v>13</v>
      </c>
      <c r="AQ22" s="129">
        <v>13</v>
      </c>
      <c r="AR22" s="241">
        <v>60000</v>
      </c>
      <c r="AS22" s="176" t="s">
        <v>59</v>
      </c>
      <c r="AT22" s="241">
        <v>70000</v>
      </c>
      <c r="AU22" s="178">
        <v>156</v>
      </c>
      <c r="AV22" s="178">
        <v>3570</v>
      </c>
      <c r="AW22" s="178">
        <v>31733</v>
      </c>
      <c r="AX22" s="178">
        <v>1816979</v>
      </c>
      <c r="AY22" s="178">
        <v>6885</v>
      </c>
      <c r="AZ22" s="178">
        <v>38789</v>
      </c>
      <c r="BA22" s="178">
        <v>1239</v>
      </c>
      <c r="BB22" s="178">
        <v>249</v>
      </c>
      <c r="BC22" s="178">
        <v>31733</v>
      </c>
      <c r="BD22" s="178">
        <v>1777941</v>
      </c>
      <c r="BE22" s="178">
        <v>31699</v>
      </c>
      <c r="BF22" s="178">
        <v>462623</v>
      </c>
      <c r="BG22" s="178">
        <v>5533</v>
      </c>
      <c r="BH22" s="178">
        <v>758</v>
      </c>
      <c r="BI22" s="178">
        <v>6995</v>
      </c>
      <c r="BJ22" s="178">
        <v>12346</v>
      </c>
      <c r="BK22" s="129">
        <v>13</v>
      </c>
      <c r="BL22" s="129">
        <v>13</v>
      </c>
      <c r="BM22" s="241">
        <v>60000</v>
      </c>
      <c r="BN22" s="176" t="s">
        <v>59</v>
      </c>
      <c r="BO22" s="241">
        <v>70000</v>
      </c>
      <c r="BP22" s="175">
        <v>31691</v>
      </c>
      <c r="BQ22" s="175">
        <v>470230</v>
      </c>
      <c r="BR22" s="175">
        <v>7052</v>
      </c>
      <c r="BS22" s="175">
        <v>58828</v>
      </c>
      <c r="BT22" s="175">
        <v>17746</v>
      </c>
      <c r="BU22" s="175">
        <v>-29647</v>
      </c>
      <c r="BV22" s="175">
        <v>31663</v>
      </c>
      <c r="BW22" s="175">
        <v>25036</v>
      </c>
    </row>
    <row r="23" spans="1:75" ht="12" customHeight="1" x14ac:dyDescent="0.2">
      <c r="A23" s="129">
        <v>14</v>
      </c>
      <c r="B23" s="241">
        <v>70000</v>
      </c>
      <c r="C23" s="176" t="s">
        <v>59</v>
      </c>
      <c r="D23" s="241">
        <v>80000</v>
      </c>
      <c r="E23" s="178">
        <v>30</v>
      </c>
      <c r="F23" s="178">
        <v>94</v>
      </c>
      <c r="G23" s="178">
        <v>1906</v>
      </c>
      <c r="H23" s="178">
        <v>65592</v>
      </c>
      <c r="I23" s="178">
        <v>3066</v>
      </c>
      <c r="J23" s="178">
        <v>107106</v>
      </c>
      <c r="K23" s="178">
        <v>15584</v>
      </c>
      <c r="L23" s="178">
        <v>1121911</v>
      </c>
      <c r="M23" s="178">
        <v>149</v>
      </c>
      <c r="N23" s="178">
        <v>1781</v>
      </c>
      <c r="O23" s="178">
        <v>3165</v>
      </c>
      <c r="P23" s="178">
        <v>22494</v>
      </c>
      <c r="Q23" s="178">
        <v>876</v>
      </c>
      <c r="R23" s="178">
        <v>8421</v>
      </c>
      <c r="S23" s="178">
        <v>17761</v>
      </c>
      <c r="T23" s="178">
        <v>1327399</v>
      </c>
      <c r="U23" s="129">
        <v>14</v>
      </c>
      <c r="V23" s="129">
        <v>14</v>
      </c>
      <c r="W23" s="241">
        <v>70000</v>
      </c>
      <c r="X23" s="176" t="s">
        <v>59</v>
      </c>
      <c r="Y23" s="241">
        <v>80000</v>
      </c>
      <c r="Z23" s="178">
        <v>583</v>
      </c>
      <c r="AA23" s="178">
        <v>809</v>
      </c>
      <c r="AB23" s="178">
        <v>986</v>
      </c>
      <c r="AC23" s="178">
        <v>1861</v>
      </c>
      <c r="AD23" s="178" t="s">
        <v>59</v>
      </c>
      <c r="AE23" s="178" t="s">
        <v>59</v>
      </c>
      <c r="AF23" s="178">
        <v>17761</v>
      </c>
      <c r="AG23" s="178">
        <v>1324730</v>
      </c>
      <c r="AH23" s="178">
        <v>17761</v>
      </c>
      <c r="AI23" s="178">
        <v>122716</v>
      </c>
      <c r="AJ23" s="178">
        <v>1802</v>
      </c>
      <c r="AK23" s="178">
        <v>4191</v>
      </c>
      <c r="AL23" s="178">
        <v>3164</v>
      </c>
      <c r="AM23" s="178">
        <v>5655</v>
      </c>
      <c r="AN23" s="178">
        <v>102</v>
      </c>
      <c r="AO23" s="178">
        <v>609</v>
      </c>
      <c r="AP23" s="129">
        <v>14</v>
      </c>
      <c r="AQ23" s="129">
        <v>14</v>
      </c>
      <c r="AR23" s="241">
        <v>70000</v>
      </c>
      <c r="AS23" s="176" t="s">
        <v>59</v>
      </c>
      <c r="AT23" s="241">
        <v>80000</v>
      </c>
      <c r="AU23" s="178">
        <v>98</v>
      </c>
      <c r="AV23" s="178">
        <v>2893</v>
      </c>
      <c r="AW23" s="178">
        <v>17761</v>
      </c>
      <c r="AX23" s="178">
        <v>1187412</v>
      </c>
      <c r="AY23" s="178">
        <v>4391</v>
      </c>
      <c r="AZ23" s="178">
        <v>25423</v>
      </c>
      <c r="BA23" s="178">
        <v>709</v>
      </c>
      <c r="BB23" s="178">
        <v>143</v>
      </c>
      <c r="BC23" s="178">
        <v>17761</v>
      </c>
      <c r="BD23" s="178">
        <v>1161847</v>
      </c>
      <c r="BE23" s="178">
        <v>17736</v>
      </c>
      <c r="BF23" s="178">
        <v>329570</v>
      </c>
      <c r="BG23" s="178">
        <v>3164</v>
      </c>
      <c r="BH23" s="178">
        <v>453</v>
      </c>
      <c r="BI23" s="178">
        <v>4410</v>
      </c>
      <c r="BJ23" s="178">
        <v>7953</v>
      </c>
      <c r="BK23" s="129">
        <v>14</v>
      </c>
      <c r="BL23" s="129">
        <v>14</v>
      </c>
      <c r="BM23" s="241">
        <v>70000</v>
      </c>
      <c r="BN23" s="176" t="s">
        <v>59</v>
      </c>
      <c r="BO23" s="241">
        <v>80000</v>
      </c>
      <c r="BP23" s="175">
        <v>17737</v>
      </c>
      <c r="BQ23" s="175">
        <v>334968</v>
      </c>
      <c r="BR23" s="175">
        <v>4704</v>
      </c>
      <c r="BS23" s="175">
        <v>49838</v>
      </c>
      <c r="BT23" s="175">
        <v>9661</v>
      </c>
      <c r="BU23" s="175">
        <v>-19085</v>
      </c>
      <c r="BV23" s="175">
        <v>17728</v>
      </c>
      <c r="BW23" s="175">
        <v>17897</v>
      </c>
    </row>
    <row r="24" spans="1:75" ht="12" customHeight="1" x14ac:dyDescent="0.2">
      <c r="A24" s="129">
        <v>15</v>
      </c>
      <c r="B24" s="241">
        <v>80000</v>
      </c>
      <c r="C24" s="176" t="s">
        <v>59</v>
      </c>
      <c r="D24" s="241">
        <v>90000</v>
      </c>
      <c r="E24" s="178">
        <v>28</v>
      </c>
      <c r="F24" s="178">
        <v>222</v>
      </c>
      <c r="G24" s="178">
        <v>1438</v>
      </c>
      <c r="H24" s="178">
        <v>58624</v>
      </c>
      <c r="I24" s="178">
        <v>2378</v>
      </c>
      <c r="J24" s="178">
        <v>105799</v>
      </c>
      <c r="K24" s="178">
        <v>9039</v>
      </c>
      <c r="L24" s="178">
        <v>727073</v>
      </c>
      <c r="M24" s="178">
        <v>118</v>
      </c>
      <c r="N24" s="178">
        <v>1585</v>
      </c>
      <c r="O24" s="178">
        <v>2348</v>
      </c>
      <c r="P24" s="178">
        <v>19526</v>
      </c>
      <c r="Q24" s="178">
        <v>628</v>
      </c>
      <c r="R24" s="178">
        <v>6223</v>
      </c>
      <c r="S24" s="178">
        <v>10842</v>
      </c>
      <c r="T24" s="178">
        <v>919052</v>
      </c>
      <c r="U24" s="129">
        <v>15</v>
      </c>
      <c r="V24" s="129">
        <v>15</v>
      </c>
      <c r="W24" s="241">
        <v>80000</v>
      </c>
      <c r="X24" s="176" t="s">
        <v>59</v>
      </c>
      <c r="Y24" s="241">
        <v>90000</v>
      </c>
      <c r="Z24" s="178">
        <v>427</v>
      </c>
      <c r="AA24" s="178">
        <v>610</v>
      </c>
      <c r="AB24" s="178">
        <v>567</v>
      </c>
      <c r="AC24" s="178">
        <v>1056</v>
      </c>
      <c r="AD24" s="178" t="s">
        <v>59</v>
      </c>
      <c r="AE24" s="178" t="s">
        <v>59</v>
      </c>
      <c r="AF24" s="178">
        <v>10842</v>
      </c>
      <c r="AG24" s="178">
        <v>917387</v>
      </c>
      <c r="AH24" s="178">
        <v>10842</v>
      </c>
      <c r="AI24" s="178">
        <v>79877</v>
      </c>
      <c r="AJ24" s="178">
        <v>1055</v>
      </c>
      <c r="AK24" s="178">
        <v>2716</v>
      </c>
      <c r="AL24" s="178">
        <v>1849</v>
      </c>
      <c r="AM24" s="178">
        <v>3400</v>
      </c>
      <c r="AN24" s="178">
        <v>63</v>
      </c>
      <c r="AO24" s="178">
        <v>508</v>
      </c>
      <c r="AP24" s="129">
        <v>15</v>
      </c>
      <c r="AQ24" s="129">
        <v>15</v>
      </c>
      <c r="AR24" s="241">
        <v>80000</v>
      </c>
      <c r="AS24" s="176" t="s">
        <v>59</v>
      </c>
      <c r="AT24" s="241">
        <v>90000</v>
      </c>
      <c r="AU24" s="178">
        <v>66</v>
      </c>
      <c r="AV24" s="178">
        <v>2994</v>
      </c>
      <c r="AW24" s="178">
        <v>10842</v>
      </c>
      <c r="AX24" s="178">
        <v>826835</v>
      </c>
      <c r="AY24" s="178">
        <v>2755</v>
      </c>
      <c r="AZ24" s="178">
        <v>16016</v>
      </c>
      <c r="BA24" s="178">
        <v>392</v>
      </c>
      <c r="BB24" s="178">
        <v>81</v>
      </c>
      <c r="BC24" s="178">
        <v>10842</v>
      </c>
      <c r="BD24" s="178">
        <v>810738</v>
      </c>
      <c r="BE24" s="178">
        <v>10815</v>
      </c>
      <c r="BF24" s="178">
        <v>244071</v>
      </c>
      <c r="BG24" s="178">
        <v>1849</v>
      </c>
      <c r="BH24" s="178">
        <v>275</v>
      </c>
      <c r="BI24" s="178">
        <v>2760</v>
      </c>
      <c r="BJ24" s="178">
        <v>5007</v>
      </c>
      <c r="BK24" s="129">
        <v>15</v>
      </c>
      <c r="BL24" s="129">
        <v>15</v>
      </c>
      <c r="BM24" s="241">
        <v>80000</v>
      </c>
      <c r="BN24" s="176" t="s">
        <v>59</v>
      </c>
      <c r="BO24" s="241">
        <v>90000</v>
      </c>
      <c r="BP24" s="175">
        <v>10813</v>
      </c>
      <c r="BQ24" s="175">
        <v>246114</v>
      </c>
      <c r="BR24" s="175">
        <v>3602</v>
      </c>
      <c r="BS24" s="175">
        <v>48821</v>
      </c>
      <c r="BT24" s="178">
        <v>5435</v>
      </c>
      <c r="BU24" s="178">
        <v>-12710</v>
      </c>
      <c r="BV24" s="175">
        <v>10811</v>
      </c>
      <c r="BW24" s="175">
        <v>13203</v>
      </c>
    </row>
    <row r="25" spans="1:75" ht="12" customHeight="1" x14ac:dyDescent="0.2">
      <c r="A25" s="129">
        <v>16</v>
      </c>
      <c r="B25" s="241">
        <v>90000</v>
      </c>
      <c r="C25" s="176" t="s">
        <v>59</v>
      </c>
      <c r="D25" s="241">
        <v>100000</v>
      </c>
      <c r="E25" s="178">
        <v>14</v>
      </c>
      <c r="F25" s="178">
        <v>117</v>
      </c>
      <c r="G25" s="178">
        <v>1059</v>
      </c>
      <c r="H25" s="178">
        <v>48874</v>
      </c>
      <c r="I25" s="178">
        <v>1606</v>
      </c>
      <c r="J25" s="178">
        <v>85329</v>
      </c>
      <c r="K25" s="178">
        <v>5536</v>
      </c>
      <c r="L25" s="178">
        <v>496438</v>
      </c>
      <c r="M25" s="178">
        <v>89</v>
      </c>
      <c r="N25" s="178">
        <v>1144</v>
      </c>
      <c r="O25" s="178">
        <v>1699</v>
      </c>
      <c r="P25" s="178">
        <v>18514</v>
      </c>
      <c r="Q25" s="178">
        <v>418</v>
      </c>
      <c r="R25" s="178">
        <v>4963</v>
      </c>
      <c r="S25" s="178">
        <v>6909</v>
      </c>
      <c r="T25" s="178">
        <v>655378</v>
      </c>
      <c r="U25" s="129">
        <v>16</v>
      </c>
      <c r="V25" s="129">
        <v>16</v>
      </c>
      <c r="W25" s="241">
        <v>90000</v>
      </c>
      <c r="X25" s="176" t="s">
        <v>59</v>
      </c>
      <c r="Y25" s="241">
        <v>100000</v>
      </c>
      <c r="Z25" s="178">
        <v>308</v>
      </c>
      <c r="AA25" s="178">
        <v>447</v>
      </c>
      <c r="AB25" s="178">
        <v>370</v>
      </c>
      <c r="AC25" s="178">
        <v>691</v>
      </c>
      <c r="AD25" s="178" t="s">
        <v>59</v>
      </c>
      <c r="AE25" s="178" t="s">
        <v>59</v>
      </c>
      <c r="AF25" s="178">
        <v>6909</v>
      </c>
      <c r="AG25" s="178">
        <v>654241</v>
      </c>
      <c r="AH25" s="178">
        <v>6909</v>
      </c>
      <c r="AI25" s="178">
        <v>53130</v>
      </c>
      <c r="AJ25" s="178">
        <v>696</v>
      </c>
      <c r="AK25" s="178">
        <v>1751</v>
      </c>
      <c r="AL25" s="178">
        <v>1169</v>
      </c>
      <c r="AM25" s="178">
        <v>2187</v>
      </c>
      <c r="AN25" s="178">
        <v>43</v>
      </c>
      <c r="AO25" s="178">
        <v>354</v>
      </c>
      <c r="AP25" s="129">
        <v>16</v>
      </c>
      <c r="AQ25" s="129">
        <v>16</v>
      </c>
      <c r="AR25" s="241">
        <v>90000</v>
      </c>
      <c r="AS25" s="176" t="s">
        <v>59</v>
      </c>
      <c r="AT25" s="241">
        <v>100000</v>
      </c>
      <c r="AU25" s="178">
        <v>45</v>
      </c>
      <c r="AV25" s="178">
        <v>2065</v>
      </c>
      <c r="AW25" s="178">
        <v>6909</v>
      </c>
      <c r="AX25" s="178">
        <v>593997</v>
      </c>
      <c r="AY25" s="178">
        <v>1968</v>
      </c>
      <c r="AZ25" s="178">
        <v>11760</v>
      </c>
      <c r="BA25" s="178">
        <v>256</v>
      </c>
      <c r="BB25" s="178">
        <v>51</v>
      </c>
      <c r="BC25" s="178">
        <v>6909</v>
      </c>
      <c r="BD25" s="178">
        <v>582186</v>
      </c>
      <c r="BE25" s="178">
        <v>6894</v>
      </c>
      <c r="BF25" s="178">
        <v>183568</v>
      </c>
      <c r="BG25" s="178">
        <v>1169</v>
      </c>
      <c r="BH25" s="178">
        <v>176</v>
      </c>
      <c r="BI25" s="178">
        <v>1967</v>
      </c>
      <c r="BJ25" s="178">
        <v>3678</v>
      </c>
      <c r="BK25" s="129">
        <v>16</v>
      </c>
      <c r="BL25" s="129">
        <v>16</v>
      </c>
      <c r="BM25" s="241">
        <v>90000</v>
      </c>
      <c r="BN25" s="176" t="s">
        <v>59</v>
      </c>
      <c r="BO25" s="241">
        <v>100000</v>
      </c>
      <c r="BP25" s="175">
        <v>6892</v>
      </c>
      <c r="BQ25" s="175">
        <v>185385</v>
      </c>
      <c r="BR25" s="178">
        <v>2576</v>
      </c>
      <c r="BS25" s="178">
        <v>42653</v>
      </c>
      <c r="BT25" s="175">
        <v>3343</v>
      </c>
      <c r="BU25" s="175">
        <v>-8528</v>
      </c>
      <c r="BV25" s="175">
        <v>6892</v>
      </c>
      <c r="BW25" s="175">
        <v>9960</v>
      </c>
    </row>
    <row r="26" spans="1:75" ht="12" customHeight="1" x14ac:dyDescent="0.2">
      <c r="A26" s="129">
        <v>17</v>
      </c>
      <c r="B26" s="241">
        <v>100000</v>
      </c>
      <c r="C26" s="176" t="s">
        <v>59</v>
      </c>
      <c r="D26" s="241">
        <v>125000</v>
      </c>
      <c r="E26" s="178">
        <v>26</v>
      </c>
      <c r="F26" s="178">
        <v>468</v>
      </c>
      <c r="G26" s="178">
        <v>1778</v>
      </c>
      <c r="H26" s="178">
        <v>100704</v>
      </c>
      <c r="I26" s="178">
        <v>2629</v>
      </c>
      <c r="J26" s="178">
        <v>174871</v>
      </c>
      <c r="K26" s="178">
        <v>7089</v>
      </c>
      <c r="L26" s="178">
        <v>731103</v>
      </c>
      <c r="M26" s="178">
        <v>150</v>
      </c>
      <c r="N26" s="178">
        <v>1925</v>
      </c>
      <c r="O26" s="178">
        <v>2676</v>
      </c>
      <c r="P26" s="178">
        <v>34376</v>
      </c>
      <c r="Q26" s="178">
        <v>699</v>
      </c>
      <c r="R26" s="178">
        <v>9796</v>
      </c>
      <c r="S26" s="178">
        <v>9487</v>
      </c>
      <c r="T26" s="178">
        <v>1053243</v>
      </c>
      <c r="U26" s="129">
        <v>17</v>
      </c>
      <c r="V26" s="129">
        <v>17</v>
      </c>
      <c r="W26" s="241">
        <v>100000</v>
      </c>
      <c r="X26" s="176" t="s">
        <v>59</v>
      </c>
      <c r="Y26" s="241">
        <v>125000</v>
      </c>
      <c r="Z26" s="178">
        <v>518</v>
      </c>
      <c r="AA26" s="178">
        <v>756</v>
      </c>
      <c r="AB26" s="178">
        <v>517</v>
      </c>
      <c r="AC26" s="178">
        <v>974</v>
      </c>
      <c r="AD26" s="178" t="s">
        <v>59</v>
      </c>
      <c r="AE26" s="178" t="s">
        <v>59</v>
      </c>
      <c r="AF26" s="178">
        <v>9487</v>
      </c>
      <c r="AG26" s="178">
        <v>1051512</v>
      </c>
      <c r="AH26" s="178">
        <v>9487</v>
      </c>
      <c r="AI26" s="178">
        <v>79915</v>
      </c>
      <c r="AJ26" s="178">
        <v>1022</v>
      </c>
      <c r="AK26" s="178">
        <v>2713</v>
      </c>
      <c r="AL26" s="178">
        <v>1342</v>
      </c>
      <c r="AM26" s="178">
        <v>2511</v>
      </c>
      <c r="AN26" s="178">
        <v>84</v>
      </c>
      <c r="AO26" s="178">
        <v>736</v>
      </c>
      <c r="AP26" s="129">
        <v>17</v>
      </c>
      <c r="AQ26" s="129">
        <v>17</v>
      </c>
      <c r="AR26" s="241">
        <v>100000</v>
      </c>
      <c r="AS26" s="176" t="s">
        <v>59</v>
      </c>
      <c r="AT26" s="241">
        <v>125000</v>
      </c>
      <c r="AU26" s="178">
        <v>93</v>
      </c>
      <c r="AV26" s="178">
        <v>4149</v>
      </c>
      <c r="AW26" s="178">
        <v>9485</v>
      </c>
      <c r="AX26" s="178">
        <v>959617</v>
      </c>
      <c r="AY26" s="178">
        <v>2850</v>
      </c>
      <c r="AZ26" s="178">
        <v>17066</v>
      </c>
      <c r="BA26" s="178">
        <v>321</v>
      </c>
      <c r="BB26" s="178">
        <v>68</v>
      </c>
      <c r="BC26" s="178">
        <v>9485</v>
      </c>
      <c r="BD26" s="178">
        <v>942483</v>
      </c>
      <c r="BE26" s="178">
        <v>9457</v>
      </c>
      <c r="BF26" s="178">
        <v>311932</v>
      </c>
      <c r="BG26" s="178">
        <v>1342</v>
      </c>
      <c r="BH26" s="178">
        <v>206</v>
      </c>
      <c r="BI26" s="178">
        <v>2839</v>
      </c>
      <c r="BJ26" s="178">
        <v>5293</v>
      </c>
      <c r="BK26" s="129">
        <v>17</v>
      </c>
      <c r="BL26" s="129">
        <v>17</v>
      </c>
      <c r="BM26" s="241">
        <v>100000</v>
      </c>
      <c r="BN26" s="176" t="s">
        <v>59</v>
      </c>
      <c r="BO26" s="241">
        <v>125000</v>
      </c>
      <c r="BP26" s="175">
        <v>9453</v>
      </c>
      <c r="BQ26" s="175">
        <v>312221</v>
      </c>
      <c r="BR26" s="175">
        <v>4195</v>
      </c>
      <c r="BS26" s="175">
        <v>90437</v>
      </c>
      <c r="BT26" s="175">
        <v>4130</v>
      </c>
      <c r="BU26" s="175">
        <v>-12784</v>
      </c>
      <c r="BV26" s="175">
        <v>9452</v>
      </c>
      <c r="BW26" s="175">
        <v>16836</v>
      </c>
    </row>
    <row r="27" spans="1:75" ht="12" customHeight="1" x14ac:dyDescent="0.2">
      <c r="A27" s="129">
        <v>18</v>
      </c>
      <c r="B27" s="241">
        <v>125000</v>
      </c>
      <c r="C27" s="176" t="s">
        <v>59</v>
      </c>
      <c r="D27" s="241">
        <v>250000</v>
      </c>
      <c r="E27" s="178">
        <v>39</v>
      </c>
      <c r="F27" s="178">
        <v>508</v>
      </c>
      <c r="G27" s="178">
        <v>2945</v>
      </c>
      <c r="H27" s="178">
        <v>249081</v>
      </c>
      <c r="I27" s="178">
        <v>4031</v>
      </c>
      <c r="J27" s="178">
        <v>452807</v>
      </c>
      <c r="K27" s="178">
        <v>7291</v>
      </c>
      <c r="L27" s="178">
        <v>1033838</v>
      </c>
      <c r="M27" s="178">
        <v>362</v>
      </c>
      <c r="N27" s="178">
        <v>9077</v>
      </c>
      <c r="O27" s="178">
        <v>4353</v>
      </c>
      <c r="P27" s="178">
        <v>95148</v>
      </c>
      <c r="Q27" s="178">
        <v>1180</v>
      </c>
      <c r="R27" s="178">
        <v>20230</v>
      </c>
      <c r="S27" s="178">
        <v>11206</v>
      </c>
      <c r="T27" s="178">
        <v>1860688</v>
      </c>
      <c r="U27" s="129">
        <v>18</v>
      </c>
      <c r="V27" s="129">
        <v>18</v>
      </c>
      <c r="W27" s="241">
        <v>125000</v>
      </c>
      <c r="X27" s="176" t="s">
        <v>59</v>
      </c>
      <c r="Y27" s="241">
        <v>250000</v>
      </c>
      <c r="Z27" s="178">
        <v>844</v>
      </c>
      <c r="AA27" s="178">
        <v>1259</v>
      </c>
      <c r="AB27" s="178">
        <v>696</v>
      </c>
      <c r="AC27" s="178">
        <v>1319</v>
      </c>
      <c r="AD27" s="178" t="s">
        <v>59</v>
      </c>
      <c r="AE27" s="178" t="s">
        <v>59</v>
      </c>
      <c r="AF27" s="178">
        <v>11206</v>
      </c>
      <c r="AG27" s="178">
        <v>1858111</v>
      </c>
      <c r="AH27" s="178">
        <v>11206</v>
      </c>
      <c r="AI27" s="178">
        <v>112368</v>
      </c>
      <c r="AJ27" s="178">
        <v>1443</v>
      </c>
      <c r="AK27" s="178">
        <v>3942</v>
      </c>
      <c r="AL27" s="178">
        <v>1363</v>
      </c>
      <c r="AM27" s="178">
        <v>2553</v>
      </c>
      <c r="AN27" s="178">
        <v>132</v>
      </c>
      <c r="AO27" s="178">
        <v>1590</v>
      </c>
      <c r="AP27" s="129">
        <v>18</v>
      </c>
      <c r="AQ27" s="129">
        <v>18</v>
      </c>
      <c r="AR27" s="241">
        <v>125000</v>
      </c>
      <c r="AS27" s="176" t="s">
        <v>59</v>
      </c>
      <c r="AT27" s="241">
        <v>250000</v>
      </c>
      <c r="AU27" s="178">
        <v>163</v>
      </c>
      <c r="AV27" s="178">
        <v>13841</v>
      </c>
      <c r="AW27" s="178">
        <v>11205</v>
      </c>
      <c r="AX27" s="178">
        <v>1720650</v>
      </c>
      <c r="AY27" s="178">
        <v>3918</v>
      </c>
      <c r="AZ27" s="178">
        <v>24295</v>
      </c>
      <c r="BA27" s="178">
        <v>315</v>
      </c>
      <c r="BB27" s="178">
        <v>59</v>
      </c>
      <c r="BC27" s="178">
        <v>11205</v>
      </c>
      <c r="BD27" s="178">
        <v>1696296</v>
      </c>
      <c r="BE27" s="178">
        <v>11145</v>
      </c>
      <c r="BF27" s="178">
        <v>611919</v>
      </c>
      <c r="BG27" s="178">
        <v>1363</v>
      </c>
      <c r="BH27" s="178">
        <v>215</v>
      </c>
      <c r="BI27" s="178">
        <v>3888</v>
      </c>
      <c r="BJ27" s="178">
        <v>7501</v>
      </c>
      <c r="BK27" s="129">
        <v>18</v>
      </c>
      <c r="BL27" s="129">
        <v>18</v>
      </c>
      <c r="BM27" s="241">
        <v>125000</v>
      </c>
      <c r="BN27" s="176" t="s">
        <v>59</v>
      </c>
      <c r="BO27" s="241">
        <v>250000</v>
      </c>
      <c r="BP27" s="175">
        <v>11144</v>
      </c>
      <c r="BQ27" s="175">
        <v>612838</v>
      </c>
      <c r="BR27" s="175">
        <v>6567</v>
      </c>
      <c r="BS27" s="175">
        <v>253174</v>
      </c>
      <c r="BT27" s="175">
        <v>3778</v>
      </c>
      <c r="BU27" s="175">
        <v>-18191</v>
      </c>
      <c r="BV27" s="175">
        <v>11140</v>
      </c>
      <c r="BW27" s="175">
        <v>33238</v>
      </c>
    </row>
    <row r="28" spans="1:75" ht="12" customHeight="1" x14ac:dyDescent="0.2">
      <c r="A28" s="129">
        <v>19</v>
      </c>
      <c r="B28" s="241">
        <v>250000</v>
      </c>
      <c r="C28" s="176" t="s">
        <v>59</v>
      </c>
      <c r="D28" s="241">
        <v>500000</v>
      </c>
      <c r="E28" s="178">
        <v>18</v>
      </c>
      <c r="F28" s="178">
        <v>774</v>
      </c>
      <c r="G28" s="178">
        <v>1028</v>
      </c>
      <c r="H28" s="178">
        <v>170100</v>
      </c>
      <c r="I28" s="178">
        <v>1048</v>
      </c>
      <c r="J28" s="178">
        <v>244770</v>
      </c>
      <c r="K28" s="178">
        <v>1284</v>
      </c>
      <c r="L28" s="178">
        <v>297264</v>
      </c>
      <c r="M28" s="178">
        <v>138</v>
      </c>
      <c r="N28" s="178">
        <v>6338</v>
      </c>
      <c r="O28" s="178">
        <v>1269</v>
      </c>
      <c r="P28" s="178">
        <v>60595</v>
      </c>
      <c r="Q28" s="178">
        <v>307</v>
      </c>
      <c r="R28" s="178">
        <v>10725</v>
      </c>
      <c r="S28" s="178">
        <v>2405</v>
      </c>
      <c r="T28" s="178">
        <v>790567</v>
      </c>
      <c r="U28" s="129">
        <v>19</v>
      </c>
      <c r="V28" s="129">
        <v>19</v>
      </c>
      <c r="W28" s="241">
        <v>250000</v>
      </c>
      <c r="X28" s="176" t="s">
        <v>59</v>
      </c>
      <c r="Y28" s="241">
        <v>500000</v>
      </c>
      <c r="Z28" s="178" t="s">
        <v>60</v>
      </c>
      <c r="AA28" s="178" t="s">
        <v>60</v>
      </c>
      <c r="AB28" s="178" t="s">
        <v>60</v>
      </c>
      <c r="AC28" s="178" t="s">
        <v>60</v>
      </c>
      <c r="AD28" s="178" t="s">
        <v>59</v>
      </c>
      <c r="AE28" s="178" t="s">
        <v>59</v>
      </c>
      <c r="AF28" s="178">
        <v>2405</v>
      </c>
      <c r="AG28" s="178">
        <v>789901</v>
      </c>
      <c r="AH28" s="178">
        <v>2405</v>
      </c>
      <c r="AI28" s="178">
        <v>34027</v>
      </c>
      <c r="AJ28" s="178">
        <v>327</v>
      </c>
      <c r="AK28" s="178">
        <v>871</v>
      </c>
      <c r="AL28" s="178">
        <v>192</v>
      </c>
      <c r="AM28" s="178">
        <v>361</v>
      </c>
      <c r="AN28" s="178">
        <v>48</v>
      </c>
      <c r="AO28" s="178">
        <v>946</v>
      </c>
      <c r="AP28" s="129">
        <v>19</v>
      </c>
      <c r="AQ28" s="129">
        <v>19</v>
      </c>
      <c r="AR28" s="241">
        <v>250000</v>
      </c>
      <c r="AS28" s="176" t="s">
        <v>59</v>
      </c>
      <c r="AT28" s="241">
        <v>500000</v>
      </c>
      <c r="AU28" s="178">
        <v>61</v>
      </c>
      <c r="AV28" s="178">
        <v>10598</v>
      </c>
      <c r="AW28" s="178">
        <v>2405</v>
      </c>
      <c r="AX28" s="178">
        <v>741807</v>
      </c>
      <c r="AY28" s="178">
        <v>990</v>
      </c>
      <c r="AZ28" s="178">
        <v>6673</v>
      </c>
      <c r="BA28" s="178">
        <v>30</v>
      </c>
      <c r="BB28" s="178">
        <v>7</v>
      </c>
      <c r="BC28" s="178">
        <v>2405</v>
      </c>
      <c r="BD28" s="178">
        <v>735127</v>
      </c>
      <c r="BE28" s="178">
        <v>2382</v>
      </c>
      <c r="BF28" s="178">
        <v>290319</v>
      </c>
      <c r="BG28" s="178">
        <v>192</v>
      </c>
      <c r="BH28" s="178">
        <v>30</v>
      </c>
      <c r="BI28" s="178">
        <v>983</v>
      </c>
      <c r="BJ28" s="178">
        <v>2065</v>
      </c>
      <c r="BK28" s="129">
        <v>19</v>
      </c>
      <c r="BL28" s="129">
        <v>19</v>
      </c>
      <c r="BM28" s="241">
        <v>250000</v>
      </c>
      <c r="BN28" s="176" t="s">
        <v>59</v>
      </c>
      <c r="BO28" s="241">
        <v>500000</v>
      </c>
      <c r="BP28" s="175">
        <v>2382</v>
      </c>
      <c r="BQ28" s="175">
        <v>287246</v>
      </c>
      <c r="BR28" s="175">
        <v>1795</v>
      </c>
      <c r="BS28" s="175">
        <v>164296</v>
      </c>
      <c r="BT28" s="175">
        <v>516</v>
      </c>
      <c r="BU28" s="175">
        <v>-4325</v>
      </c>
      <c r="BV28" s="175">
        <v>2379</v>
      </c>
      <c r="BW28" s="175">
        <v>15675</v>
      </c>
    </row>
    <row r="29" spans="1:75" ht="12" customHeight="1" x14ac:dyDescent="0.2">
      <c r="A29" s="129">
        <v>20</v>
      </c>
      <c r="B29" s="241">
        <v>500000</v>
      </c>
      <c r="C29" s="176" t="s">
        <v>59</v>
      </c>
      <c r="D29" s="241">
        <v>1000000</v>
      </c>
      <c r="E29" s="178">
        <v>5</v>
      </c>
      <c r="F29" s="178">
        <v>-9</v>
      </c>
      <c r="G29" s="178">
        <v>381</v>
      </c>
      <c r="H29" s="178">
        <v>157014</v>
      </c>
      <c r="I29" s="178">
        <v>241</v>
      </c>
      <c r="J29" s="178">
        <v>103703</v>
      </c>
      <c r="K29" s="178">
        <v>281</v>
      </c>
      <c r="L29" s="178">
        <v>96605</v>
      </c>
      <c r="M29" s="178">
        <v>60</v>
      </c>
      <c r="N29" s="178">
        <v>3808</v>
      </c>
      <c r="O29" s="178">
        <v>380</v>
      </c>
      <c r="P29" s="178">
        <v>42773</v>
      </c>
      <c r="Q29" s="178">
        <v>113</v>
      </c>
      <c r="R29" s="178">
        <v>7582</v>
      </c>
      <c r="S29" s="178">
        <v>604</v>
      </c>
      <c r="T29" s="178">
        <v>411478</v>
      </c>
      <c r="U29" s="129">
        <v>20</v>
      </c>
      <c r="V29" s="129">
        <v>20</v>
      </c>
      <c r="W29" s="241">
        <v>500000</v>
      </c>
      <c r="X29" s="176" t="s">
        <v>59</v>
      </c>
      <c r="Y29" s="241">
        <v>1000000</v>
      </c>
      <c r="Z29" s="178" t="s">
        <v>60</v>
      </c>
      <c r="AA29" s="178" t="s">
        <v>60</v>
      </c>
      <c r="AB29" s="178" t="s">
        <v>60</v>
      </c>
      <c r="AC29" s="178" t="s">
        <v>60</v>
      </c>
      <c r="AD29" s="178" t="s">
        <v>59</v>
      </c>
      <c r="AE29" s="178" t="s">
        <v>59</v>
      </c>
      <c r="AF29" s="178">
        <v>604</v>
      </c>
      <c r="AG29" s="178">
        <v>411289</v>
      </c>
      <c r="AH29" s="178">
        <v>604</v>
      </c>
      <c r="AI29" s="178">
        <v>10672</v>
      </c>
      <c r="AJ29" s="178">
        <v>76</v>
      </c>
      <c r="AK29" s="178">
        <v>171</v>
      </c>
      <c r="AL29" s="178">
        <v>30</v>
      </c>
      <c r="AM29" s="178">
        <v>61</v>
      </c>
      <c r="AN29" s="178">
        <v>13</v>
      </c>
      <c r="AO29" s="178">
        <v>348</v>
      </c>
      <c r="AP29" s="129">
        <v>20</v>
      </c>
      <c r="AQ29" s="129">
        <v>20</v>
      </c>
      <c r="AR29" s="241">
        <v>500000</v>
      </c>
      <c r="AS29" s="176" t="s">
        <v>59</v>
      </c>
      <c r="AT29" s="241">
        <v>1000000</v>
      </c>
      <c r="AU29" s="178">
        <v>36</v>
      </c>
      <c r="AV29" s="178">
        <v>12560</v>
      </c>
      <c r="AW29" s="178">
        <v>603</v>
      </c>
      <c r="AX29" s="178">
        <v>387002</v>
      </c>
      <c r="AY29" s="178">
        <v>222</v>
      </c>
      <c r="AZ29" s="178">
        <v>1638</v>
      </c>
      <c r="BA29" s="178">
        <v>6</v>
      </c>
      <c r="BB29" s="178">
        <v>2</v>
      </c>
      <c r="BC29" s="178">
        <v>603</v>
      </c>
      <c r="BD29" s="178">
        <v>385363</v>
      </c>
      <c r="BE29" s="178">
        <v>589</v>
      </c>
      <c r="BF29" s="178">
        <v>161654</v>
      </c>
      <c r="BG29" s="178">
        <v>30</v>
      </c>
      <c r="BH29" s="178">
        <v>5</v>
      </c>
      <c r="BI29" s="178">
        <v>220</v>
      </c>
      <c r="BJ29" s="178">
        <v>513</v>
      </c>
      <c r="BK29" s="129">
        <v>20</v>
      </c>
      <c r="BL29" s="129">
        <v>20</v>
      </c>
      <c r="BM29" s="241">
        <v>500000</v>
      </c>
      <c r="BN29" s="176" t="s">
        <v>59</v>
      </c>
      <c r="BO29" s="241">
        <v>1000000</v>
      </c>
      <c r="BP29" s="178">
        <v>590</v>
      </c>
      <c r="BQ29" s="178">
        <v>159012</v>
      </c>
      <c r="BR29" s="175">
        <v>514</v>
      </c>
      <c r="BS29" s="175">
        <v>106430</v>
      </c>
      <c r="BT29" s="175">
        <v>84</v>
      </c>
      <c r="BU29" s="175">
        <v>-1653</v>
      </c>
      <c r="BV29" s="175">
        <v>590</v>
      </c>
      <c r="BW29" s="175">
        <v>8716</v>
      </c>
    </row>
    <row r="30" spans="1:75" ht="12" customHeight="1" x14ac:dyDescent="0.2">
      <c r="A30" s="129">
        <v>21</v>
      </c>
      <c r="B30" s="340" t="s">
        <v>130</v>
      </c>
      <c r="C30" s="340"/>
      <c r="D30" s="340"/>
      <c r="E30" s="178">
        <v>2</v>
      </c>
      <c r="F30" s="178">
        <v>1759</v>
      </c>
      <c r="G30" s="178">
        <v>240</v>
      </c>
      <c r="H30" s="178">
        <v>528143</v>
      </c>
      <c r="I30" s="178">
        <v>106</v>
      </c>
      <c r="J30" s="178">
        <v>114445</v>
      </c>
      <c r="K30" s="178">
        <v>145</v>
      </c>
      <c r="L30" s="178">
        <v>120343</v>
      </c>
      <c r="M30" s="178">
        <v>41</v>
      </c>
      <c r="N30" s="178">
        <v>7380</v>
      </c>
      <c r="O30" s="178">
        <v>198</v>
      </c>
      <c r="P30" s="178">
        <v>46710</v>
      </c>
      <c r="Q30" s="178">
        <v>65</v>
      </c>
      <c r="R30" s="178">
        <v>6200</v>
      </c>
      <c r="S30" s="178">
        <v>313</v>
      </c>
      <c r="T30" s="178">
        <v>824980</v>
      </c>
      <c r="U30" s="129">
        <v>21</v>
      </c>
      <c r="V30" s="129">
        <v>21</v>
      </c>
      <c r="W30" s="340" t="s">
        <v>130</v>
      </c>
      <c r="X30" s="340"/>
      <c r="Y30" s="340"/>
      <c r="Z30" s="178">
        <v>50</v>
      </c>
      <c r="AA30" s="178">
        <v>79</v>
      </c>
      <c r="AB30" s="178">
        <v>19</v>
      </c>
      <c r="AC30" s="178">
        <v>34</v>
      </c>
      <c r="AD30" s="178" t="s">
        <v>59</v>
      </c>
      <c r="AE30" s="178" t="s">
        <v>59</v>
      </c>
      <c r="AF30" s="178">
        <v>313</v>
      </c>
      <c r="AG30" s="178">
        <v>824866</v>
      </c>
      <c r="AH30" s="178">
        <v>313</v>
      </c>
      <c r="AI30" s="178">
        <v>27277</v>
      </c>
      <c r="AJ30" s="178">
        <v>35</v>
      </c>
      <c r="AK30" s="178">
        <v>75</v>
      </c>
      <c r="AL30" s="178">
        <v>12</v>
      </c>
      <c r="AM30" s="178">
        <v>24</v>
      </c>
      <c r="AN30" s="178">
        <v>12</v>
      </c>
      <c r="AO30" s="178">
        <v>823</v>
      </c>
      <c r="AP30" s="129">
        <v>21</v>
      </c>
      <c r="AQ30" s="129">
        <v>21</v>
      </c>
      <c r="AR30" s="340" t="s">
        <v>130</v>
      </c>
      <c r="AS30" s="340"/>
      <c r="AT30" s="340"/>
      <c r="AU30" s="178">
        <v>20</v>
      </c>
      <c r="AV30" s="178">
        <v>16896</v>
      </c>
      <c r="AW30" s="178">
        <v>313</v>
      </c>
      <c r="AX30" s="178">
        <v>779751</v>
      </c>
      <c r="AY30" s="178">
        <v>112</v>
      </c>
      <c r="AZ30" s="178">
        <v>794</v>
      </c>
      <c r="BA30" s="178" t="s">
        <v>59</v>
      </c>
      <c r="BB30" s="178" t="s">
        <v>59</v>
      </c>
      <c r="BC30" s="178">
        <v>313</v>
      </c>
      <c r="BD30" s="178">
        <v>778958</v>
      </c>
      <c r="BE30" s="178">
        <v>310</v>
      </c>
      <c r="BF30" s="178">
        <v>331600</v>
      </c>
      <c r="BG30" s="178">
        <v>12</v>
      </c>
      <c r="BH30" s="178">
        <v>2</v>
      </c>
      <c r="BI30" s="178">
        <v>109</v>
      </c>
      <c r="BJ30" s="178">
        <v>240</v>
      </c>
      <c r="BK30" s="129">
        <v>21</v>
      </c>
      <c r="BL30" s="129">
        <v>21</v>
      </c>
      <c r="BM30" s="340" t="s">
        <v>130</v>
      </c>
      <c r="BN30" s="340"/>
      <c r="BO30" s="340"/>
      <c r="BP30" s="178">
        <v>310</v>
      </c>
      <c r="BQ30" s="178">
        <v>302847</v>
      </c>
      <c r="BR30" s="175">
        <v>272</v>
      </c>
      <c r="BS30" s="175">
        <v>216002</v>
      </c>
      <c r="BT30" s="175">
        <v>36</v>
      </c>
      <c r="BU30" s="175">
        <v>-4060</v>
      </c>
      <c r="BV30" s="175">
        <v>310</v>
      </c>
      <c r="BW30" s="175">
        <v>16642</v>
      </c>
    </row>
    <row r="31" spans="1:75" ht="12" customHeight="1" x14ac:dyDescent="0.2">
      <c r="A31" s="131">
        <v>22</v>
      </c>
      <c r="B31" s="347" t="s">
        <v>58</v>
      </c>
      <c r="C31" s="347"/>
      <c r="D31" s="347"/>
      <c r="E31" s="179">
        <v>645</v>
      </c>
      <c r="F31" s="179">
        <v>5536</v>
      </c>
      <c r="G31" s="179">
        <v>116272</v>
      </c>
      <c r="H31" s="179">
        <v>2521402</v>
      </c>
      <c r="I31" s="179">
        <v>120507</v>
      </c>
      <c r="J31" s="179">
        <v>2628848</v>
      </c>
      <c r="K31" s="179">
        <v>1047837</v>
      </c>
      <c r="L31" s="179">
        <v>27098727</v>
      </c>
      <c r="M31" s="179">
        <v>29370</v>
      </c>
      <c r="N31" s="179">
        <v>144139</v>
      </c>
      <c r="O31" s="179">
        <v>70861</v>
      </c>
      <c r="P31" s="179">
        <v>544718</v>
      </c>
      <c r="Q31" s="179">
        <v>135694</v>
      </c>
      <c r="R31" s="179">
        <v>1347277</v>
      </c>
      <c r="S31" s="179">
        <v>1240685</v>
      </c>
      <c r="T31" s="179">
        <v>34290647</v>
      </c>
      <c r="U31" s="131">
        <v>22</v>
      </c>
      <c r="V31" s="131">
        <v>22</v>
      </c>
      <c r="W31" s="347" t="s">
        <v>58</v>
      </c>
      <c r="X31" s="347"/>
      <c r="Y31" s="347"/>
      <c r="Z31" s="179">
        <v>60422</v>
      </c>
      <c r="AA31" s="179">
        <v>54922</v>
      </c>
      <c r="AB31" s="179">
        <v>62986</v>
      </c>
      <c r="AC31" s="179">
        <v>117776</v>
      </c>
      <c r="AD31" s="179" t="s">
        <v>60</v>
      </c>
      <c r="AE31" s="179" t="s">
        <v>60</v>
      </c>
      <c r="AF31" s="179">
        <v>1282437</v>
      </c>
      <c r="AG31" s="179">
        <v>34117866</v>
      </c>
      <c r="AH31" s="179">
        <v>1244076</v>
      </c>
      <c r="AI31" s="179">
        <v>3889359</v>
      </c>
      <c r="AJ31" s="179">
        <v>125361</v>
      </c>
      <c r="AK31" s="179">
        <v>220865</v>
      </c>
      <c r="AL31" s="179">
        <v>72083</v>
      </c>
      <c r="AM31" s="179">
        <v>96034</v>
      </c>
      <c r="AN31" s="179">
        <v>1515</v>
      </c>
      <c r="AO31" s="179">
        <v>9734</v>
      </c>
      <c r="AP31" s="131">
        <v>22</v>
      </c>
      <c r="AQ31" s="131">
        <v>22</v>
      </c>
      <c r="AR31" s="347" t="s">
        <v>58</v>
      </c>
      <c r="AS31" s="347"/>
      <c r="AT31" s="347"/>
      <c r="AU31" s="179">
        <v>11027</v>
      </c>
      <c r="AV31" s="179">
        <v>133234</v>
      </c>
      <c r="AW31" s="179">
        <v>1237466</v>
      </c>
      <c r="AX31" s="179">
        <v>29754120</v>
      </c>
      <c r="AY31" s="179">
        <v>61848</v>
      </c>
      <c r="AZ31" s="179">
        <v>331374</v>
      </c>
      <c r="BA31" s="179">
        <v>25340</v>
      </c>
      <c r="BB31" s="179">
        <v>5192</v>
      </c>
      <c r="BC31" s="179">
        <v>1237467</v>
      </c>
      <c r="BD31" s="179">
        <v>29417554</v>
      </c>
      <c r="BE31" s="179">
        <v>997319</v>
      </c>
      <c r="BF31" s="179">
        <v>5947882</v>
      </c>
      <c r="BG31" s="179">
        <v>72083</v>
      </c>
      <c r="BH31" s="179">
        <v>9070</v>
      </c>
      <c r="BI31" s="179">
        <v>65507</v>
      </c>
      <c r="BJ31" s="179">
        <v>110947</v>
      </c>
      <c r="BK31" s="131">
        <v>22</v>
      </c>
      <c r="BL31" s="131">
        <v>22</v>
      </c>
      <c r="BM31" s="347" t="s">
        <v>58</v>
      </c>
      <c r="BN31" s="347"/>
      <c r="BO31" s="347"/>
      <c r="BP31" s="179">
        <v>990679</v>
      </c>
      <c r="BQ31" s="179">
        <v>5987665</v>
      </c>
      <c r="BR31" s="179">
        <v>224595</v>
      </c>
      <c r="BS31" s="179">
        <v>1366150</v>
      </c>
      <c r="BT31" s="179">
        <v>445312</v>
      </c>
      <c r="BU31" s="179">
        <v>-418210</v>
      </c>
      <c r="BV31" s="179">
        <v>766103</v>
      </c>
      <c r="BW31" s="179">
        <v>308327</v>
      </c>
    </row>
    <row r="32" spans="1:75" ht="12" customHeight="1" x14ac:dyDescent="0.2">
      <c r="A32" s="132">
        <v>23</v>
      </c>
      <c r="B32" s="340" t="s">
        <v>131</v>
      </c>
      <c r="C32" s="340"/>
      <c r="D32" s="340"/>
      <c r="E32" s="178">
        <v>22</v>
      </c>
      <c r="F32" s="178">
        <v>-752</v>
      </c>
      <c r="G32" s="178">
        <v>5658</v>
      </c>
      <c r="H32" s="178">
        <v>-82929</v>
      </c>
      <c r="I32" s="178">
        <v>3266</v>
      </c>
      <c r="J32" s="178">
        <v>-14292</v>
      </c>
      <c r="K32" s="178">
        <v>4822</v>
      </c>
      <c r="L32" s="178">
        <v>-3809</v>
      </c>
      <c r="M32" s="178">
        <v>550</v>
      </c>
      <c r="N32" s="178">
        <v>4651</v>
      </c>
      <c r="O32" s="178">
        <v>1374</v>
      </c>
      <c r="P32" s="178">
        <v>-21385</v>
      </c>
      <c r="Q32" s="178">
        <v>753</v>
      </c>
      <c r="R32" s="178">
        <v>3008</v>
      </c>
      <c r="S32" s="178">
        <v>12309</v>
      </c>
      <c r="T32" s="178">
        <v>-115507</v>
      </c>
      <c r="U32" s="132">
        <v>23</v>
      </c>
      <c r="V32" s="132">
        <v>23</v>
      </c>
      <c r="W32" s="340" t="s">
        <v>131</v>
      </c>
      <c r="X32" s="340"/>
      <c r="Y32" s="340"/>
      <c r="Z32" s="178">
        <v>31</v>
      </c>
      <c r="AA32" s="178">
        <v>25</v>
      </c>
      <c r="AB32" s="178" t="s">
        <v>60</v>
      </c>
      <c r="AC32" s="178" t="s">
        <v>60</v>
      </c>
      <c r="AD32" s="178" t="s">
        <v>60</v>
      </c>
      <c r="AE32" s="178" t="s">
        <v>60</v>
      </c>
      <c r="AF32" s="178">
        <v>12659</v>
      </c>
      <c r="AG32" s="178">
        <v>-118533</v>
      </c>
      <c r="AH32" s="178">
        <v>12659</v>
      </c>
      <c r="AI32" s="178">
        <v>21012</v>
      </c>
      <c r="AJ32" s="178">
        <v>2044</v>
      </c>
      <c r="AK32" s="178">
        <v>2184</v>
      </c>
      <c r="AL32" s="178" t="s">
        <v>59</v>
      </c>
      <c r="AM32" s="178" t="s">
        <v>59</v>
      </c>
      <c r="AN32" s="178">
        <v>14</v>
      </c>
      <c r="AO32" s="178">
        <v>112</v>
      </c>
      <c r="AP32" s="129">
        <v>23</v>
      </c>
      <c r="AQ32" s="132">
        <v>23</v>
      </c>
      <c r="AR32" s="340" t="s">
        <v>131</v>
      </c>
      <c r="AS32" s="340"/>
      <c r="AT32" s="340"/>
      <c r="AU32" s="178" t="s">
        <v>59</v>
      </c>
      <c r="AV32" s="178" t="s">
        <v>59</v>
      </c>
      <c r="AW32" s="178">
        <v>12659</v>
      </c>
      <c r="AX32" s="178">
        <v>-111069</v>
      </c>
      <c r="AY32" s="178">
        <v>15</v>
      </c>
      <c r="AZ32" s="178">
        <v>98</v>
      </c>
      <c r="BA32" s="178">
        <v>279</v>
      </c>
      <c r="BB32" s="178">
        <v>58</v>
      </c>
      <c r="BC32" s="178">
        <v>12659</v>
      </c>
      <c r="BD32" s="178">
        <v>-111225</v>
      </c>
      <c r="BE32" s="178">
        <v>7</v>
      </c>
      <c r="BF32" s="178">
        <v>330</v>
      </c>
      <c r="BG32" s="178" t="s">
        <v>59</v>
      </c>
      <c r="BH32" s="178" t="s">
        <v>59</v>
      </c>
      <c r="BI32" s="178" t="s">
        <v>59</v>
      </c>
      <c r="BJ32" s="178" t="s">
        <v>59</v>
      </c>
      <c r="BK32" s="129">
        <v>23</v>
      </c>
      <c r="BL32" s="129">
        <v>23</v>
      </c>
      <c r="BM32" s="340" t="s">
        <v>131</v>
      </c>
      <c r="BN32" s="340"/>
      <c r="BO32" s="340"/>
      <c r="BP32" s="178">
        <v>150</v>
      </c>
      <c r="BQ32" s="178">
        <v>5575</v>
      </c>
      <c r="BR32" s="178">
        <v>99</v>
      </c>
      <c r="BS32" s="178">
        <v>869</v>
      </c>
      <c r="BT32" s="178">
        <v>2847</v>
      </c>
      <c r="BU32" s="175">
        <v>-4397</v>
      </c>
      <c r="BV32" s="178">
        <v>146</v>
      </c>
      <c r="BW32" s="178">
        <v>307</v>
      </c>
    </row>
    <row r="33" spans="1:75" ht="12" customHeight="1" x14ac:dyDescent="0.2">
      <c r="A33" s="132"/>
      <c r="B33" s="241"/>
      <c r="C33" s="241"/>
      <c r="D33" s="241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32"/>
      <c r="V33" s="132"/>
      <c r="W33" s="160"/>
      <c r="X33" s="160"/>
      <c r="Y33" s="160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29"/>
      <c r="AQ33" s="132"/>
      <c r="AR33" s="177"/>
      <c r="AS33" s="177"/>
      <c r="AT33" s="241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  <c r="BI33" s="178"/>
      <c r="BJ33" s="178"/>
      <c r="BK33" s="129"/>
      <c r="BL33" s="129"/>
      <c r="BM33" s="177"/>
      <c r="BN33" s="177"/>
      <c r="BO33" s="241"/>
      <c r="BP33" s="178"/>
      <c r="BQ33" s="178"/>
      <c r="BR33" s="178"/>
      <c r="BS33" s="178"/>
      <c r="BT33" s="178"/>
      <c r="BU33" s="178"/>
      <c r="BV33" s="175"/>
      <c r="BW33" s="175"/>
    </row>
    <row r="34" spans="1:75" s="128" customFormat="1" ht="12" customHeight="1" x14ac:dyDescent="0.25">
      <c r="A34" s="88"/>
      <c r="B34" s="100"/>
      <c r="C34" s="134"/>
      <c r="D34" s="101"/>
      <c r="E34" s="338" t="s">
        <v>12</v>
      </c>
      <c r="F34" s="338"/>
      <c r="G34" s="338"/>
      <c r="H34" s="338"/>
      <c r="I34" s="338"/>
      <c r="J34" s="338"/>
      <c r="K34" s="338"/>
      <c r="L34" s="338"/>
      <c r="M34" s="338" t="s">
        <v>12</v>
      </c>
      <c r="N34" s="338"/>
      <c r="O34" s="338"/>
      <c r="P34" s="338"/>
      <c r="Q34" s="338"/>
      <c r="R34" s="338"/>
      <c r="S34" s="338"/>
      <c r="T34" s="338"/>
      <c r="V34" s="135"/>
      <c r="W34" s="136"/>
      <c r="X34" s="136"/>
      <c r="Y34" s="136"/>
      <c r="Z34" s="338" t="s">
        <v>12</v>
      </c>
      <c r="AA34" s="338"/>
      <c r="AB34" s="338"/>
      <c r="AC34" s="338"/>
      <c r="AD34" s="338"/>
      <c r="AE34" s="338"/>
      <c r="AF34" s="338"/>
      <c r="AG34" s="338"/>
      <c r="AH34" s="338" t="s">
        <v>12</v>
      </c>
      <c r="AI34" s="338"/>
      <c r="AJ34" s="338"/>
      <c r="AK34" s="338"/>
      <c r="AL34" s="338"/>
      <c r="AM34" s="338"/>
      <c r="AN34" s="338"/>
      <c r="AO34" s="338"/>
      <c r="AP34" s="243"/>
      <c r="AQ34" s="135"/>
      <c r="AR34" s="136"/>
      <c r="AS34" s="136"/>
      <c r="AT34" s="136"/>
      <c r="AU34" s="338" t="s">
        <v>12</v>
      </c>
      <c r="AV34" s="336"/>
      <c r="AW34" s="336"/>
      <c r="AX34" s="336"/>
      <c r="AY34" s="336"/>
      <c r="AZ34" s="336"/>
      <c r="BA34" s="336"/>
      <c r="BB34" s="336"/>
      <c r="BC34" s="338" t="s">
        <v>12</v>
      </c>
      <c r="BD34" s="339"/>
      <c r="BE34" s="339"/>
      <c r="BF34" s="339"/>
      <c r="BG34" s="339"/>
      <c r="BH34" s="339"/>
      <c r="BI34" s="339"/>
      <c r="BJ34" s="339"/>
      <c r="BK34" s="243"/>
      <c r="BL34" s="243"/>
      <c r="BM34" s="136"/>
      <c r="BN34" s="136"/>
      <c r="BO34" s="136"/>
      <c r="BP34" s="326" t="s">
        <v>12</v>
      </c>
      <c r="BQ34" s="337"/>
      <c r="BR34" s="337"/>
      <c r="BS34" s="337"/>
      <c r="BT34" s="337"/>
      <c r="BU34" s="337"/>
      <c r="BV34" s="337"/>
      <c r="BW34" s="337"/>
    </row>
    <row r="35" spans="1:75" ht="12" customHeight="1" x14ac:dyDescent="0.2">
      <c r="A35" s="129">
        <v>24</v>
      </c>
      <c r="B35" s="177"/>
      <c r="C35" s="177"/>
      <c r="D35" s="241">
        <v>0</v>
      </c>
      <c r="E35" s="178" t="s">
        <v>60</v>
      </c>
      <c r="F35" s="178" t="s">
        <v>60</v>
      </c>
      <c r="G35" s="178" t="s">
        <v>59</v>
      </c>
      <c r="H35" s="178" t="s">
        <v>59</v>
      </c>
      <c r="I35" s="178" t="s">
        <v>59</v>
      </c>
      <c r="J35" s="178" t="s">
        <v>59</v>
      </c>
      <c r="K35" s="178" t="s">
        <v>60</v>
      </c>
      <c r="L35" s="178" t="s">
        <v>60</v>
      </c>
      <c r="M35" s="178" t="s">
        <v>59</v>
      </c>
      <c r="N35" s="178" t="s">
        <v>59</v>
      </c>
      <c r="O35" s="178" t="s">
        <v>59</v>
      </c>
      <c r="P35" s="178" t="s">
        <v>59</v>
      </c>
      <c r="Q35" s="178" t="s">
        <v>59</v>
      </c>
      <c r="R35" s="178" t="s">
        <v>59</v>
      </c>
      <c r="S35" s="178">
        <v>711</v>
      </c>
      <c r="T35" s="178">
        <v>100</v>
      </c>
      <c r="U35" s="129">
        <v>24</v>
      </c>
      <c r="V35" s="129">
        <v>24</v>
      </c>
      <c r="W35" s="177"/>
      <c r="X35" s="177"/>
      <c r="Y35" s="241">
        <v>0</v>
      </c>
      <c r="Z35" s="178" t="s">
        <v>60</v>
      </c>
      <c r="AA35" s="178" t="s">
        <v>60</v>
      </c>
      <c r="AB35" s="178" t="s">
        <v>59</v>
      </c>
      <c r="AC35" s="178" t="s">
        <v>59</v>
      </c>
      <c r="AD35" s="178" t="s">
        <v>60</v>
      </c>
      <c r="AE35" s="178" t="s">
        <v>60</v>
      </c>
      <c r="AF35" s="178">
        <v>9504</v>
      </c>
      <c r="AG35" s="178" t="s">
        <v>59</v>
      </c>
      <c r="AH35" s="178">
        <v>414</v>
      </c>
      <c r="AI35" s="178">
        <v>346</v>
      </c>
      <c r="AJ35" s="178">
        <v>73</v>
      </c>
      <c r="AK35" s="178">
        <v>92</v>
      </c>
      <c r="AL35" s="178" t="s">
        <v>59</v>
      </c>
      <c r="AM35" s="178" t="s">
        <v>59</v>
      </c>
      <c r="AN35" s="178" t="s">
        <v>60</v>
      </c>
      <c r="AO35" s="178" t="s">
        <v>60</v>
      </c>
      <c r="AP35" s="129">
        <v>24</v>
      </c>
      <c r="AQ35" s="129">
        <v>24</v>
      </c>
      <c r="AR35" s="177"/>
      <c r="AS35" s="177"/>
      <c r="AT35" s="241">
        <v>0</v>
      </c>
      <c r="AU35" s="178" t="s">
        <v>59</v>
      </c>
      <c r="AV35" s="178" t="s">
        <v>59</v>
      </c>
      <c r="AW35" s="178">
        <v>414</v>
      </c>
      <c r="AX35" s="178">
        <v>-461</v>
      </c>
      <c r="AY35" s="178" t="s">
        <v>59</v>
      </c>
      <c r="AZ35" s="178" t="s">
        <v>59</v>
      </c>
      <c r="BA35" s="178" t="s">
        <v>59</v>
      </c>
      <c r="BB35" s="178" t="s">
        <v>59</v>
      </c>
      <c r="BC35" s="178">
        <v>414</v>
      </c>
      <c r="BD35" s="178">
        <v>-461</v>
      </c>
      <c r="BE35" s="178">
        <v>989</v>
      </c>
      <c r="BF35" s="178">
        <v>45</v>
      </c>
      <c r="BG35" s="178" t="s">
        <v>59</v>
      </c>
      <c r="BH35" s="178" t="s">
        <v>59</v>
      </c>
      <c r="BI35" s="178">
        <v>18</v>
      </c>
      <c r="BJ35" s="178">
        <v>74</v>
      </c>
      <c r="BK35" s="129">
        <v>24</v>
      </c>
      <c r="BL35" s="129">
        <v>24</v>
      </c>
      <c r="BM35" s="177"/>
      <c r="BN35" s="177"/>
      <c r="BO35" s="241">
        <v>0</v>
      </c>
      <c r="BP35" s="178">
        <v>996</v>
      </c>
      <c r="BQ35" s="178">
        <v>328</v>
      </c>
      <c r="BR35" s="178">
        <v>9</v>
      </c>
      <c r="BS35" s="178">
        <v>84</v>
      </c>
      <c r="BT35" s="178">
        <v>65</v>
      </c>
      <c r="BU35" s="178">
        <v>-15</v>
      </c>
      <c r="BV35" s="175">
        <v>458</v>
      </c>
      <c r="BW35" s="175">
        <v>17</v>
      </c>
    </row>
    <row r="36" spans="1:75" ht="12" customHeight="1" x14ac:dyDescent="0.2">
      <c r="A36" s="129">
        <v>25</v>
      </c>
      <c r="B36" s="241">
        <v>1</v>
      </c>
      <c r="C36" s="176" t="s">
        <v>59</v>
      </c>
      <c r="D36" s="241">
        <v>5000</v>
      </c>
      <c r="E36" s="178" t="s">
        <v>59</v>
      </c>
      <c r="F36" s="178" t="s">
        <v>59</v>
      </c>
      <c r="G36" s="178">
        <v>1835</v>
      </c>
      <c r="H36" s="178">
        <v>1193</v>
      </c>
      <c r="I36" s="178">
        <v>539</v>
      </c>
      <c r="J36" s="178">
        <v>436</v>
      </c>
      <c r="K36" s="178">
        <v>34397</v>
      </c>
      <c r="L36" s="178">
        <v>71943</v>
      </c>
      <c r="M36" s="178">
        <v>135</v>
      </c>
      <c r="N36" s="178">
        <v>419</v>
      </c>
      <c r="O36" s="178">
        <v>265</v>
      </c>
      <c r="P36" s="178">
        <v>-251</v>
      </c>
      <c r="Q36" s="178">
        <v>656</v>
      </c>
      <c r="R36" s="178">
        <v>2577</v>
      </c>
      <c r="S36" s="178">
        <v>36504</v>
      </c>
      <c r="T36" s="178">
        <v>76317</v>
      </c>
      <c r="U36" s="129">
        <v>25</v>
      </c>
      <c r="V36" s="129">
        <v>25</v>
      </c>
      <c r="W36" s="241">
        <v>1</v>
      </c>
      <c r="X36" s="176" t="s">
        <v>59</v>
      </c>
      <c r="Y36" s="241">
        <v>5000</v>
      </c>
      <c r="Z36" s="178">
        <v>2906</v>
      </c>
      <c r="AA36" s="178">
        <v>1911</v>
      </c>
      <c r="AB36" s="178">
        <v>7</v>
      </c>
      <c r="AC36" s="178">
        <v>15</v>
      </c>
      <c r="AD36" s="178" t="s">
        <v>59</v>
      </c>
      <c r="AE36" s="178" t="s">
        <v>59</v>
      </c>
      <c r="AF36" s="178">
        <v>36504</v>
      </c>
      <c r="AG36" s="178">
        <v>74392</v>
      </c>
      <c r="AH36" s="178">
        <v>36504</v>
      </c>
      <c r="AI36" s="178">
        <v>22914</v>
      </c>
      <c r="AJ36" s="178">
        <v>558</v>
      </c>
      <c r="AK36" s="178">
        <v>803</v>
      </c>
      <c r="AL36" s="178" t="s">
        <v>59</v>
      </c>
      <c r="AM36" s="178" t="s">
        <v>59</v>
      </c>
      <c r="AN36" s="178" t="s">
        <v>60</v>
      </c>
      <c r="AO36" s="178" t="s">
        <v>60</v>
      </c>
      <c r="AP36" s="129">
        <v>25</v>
      </c>
      <c r="AQ36" s="129">
        <v>25</v>
      </c>
      <c r="AR36" s="241">
        <v>1</v>
      </c>
      <c r="AS36" s="176" t="s">
        <v>59</v>
      </c>
      <c r="AT36" s="241">
        <v>5000</v>
      </c>
      <c r="AU36" s="178">
        <v>363</v>
      </c>
      <c r="AV36" s="178">
        <v>660</v>
      </c>
      <c r="AW36" s="178">
        <v>34852</v>
      </c>
      <c r="AX36" s="178">
        <v>49968</v>
      </c>
      <c r="AY36" s="178">
        <v>8</v>
      </c>
      <c r="AZ36" s="178">
        <v>39</v>
      </c>
      <c r="BA36" s="178">
        <v>138</v>
      </c>
      <c r="BB36" s="178">
        <v>29</v>
      </c>
      <c r="BC36" s="178">
        <v>34852</v>
      </c>
      <c r="BD36" s="178">
        <v>49900</v>
      </c>
      <c r="BE36" s="178">
        <v>7254</v>
      </c>
      <c r="BF36" s="178">
        <v>1567</v>
      </c>
      <c r="BG36" s="178" t="s">
        <v>59</v>
      </c>
      <c r="BH36" s="178" t="s">
        <v>59</v>
      </c>
      <c r="BI36" s="178">
        <v>32</v>
      </c>
      <c r="BJ36" s="178">
        <v>85</v>
      </c>
      <c r="BK36" s="129">
        <v>25</v>
      </c>
      <c r="BL36" s="129">
        <v>25</v>
      </c>
      <c r="BM36" s="241">
        <v>1</v>
      </c>
      <c r="BN36" s="176" t="s">
        <v>59</v>
      </c>
      <c r="BO36" s="241">
        <v>5000</v>
      </c>
      <c r="BP36" s="178">
        <v>7241</v>
      </c>
      <c r="BQ36" s="178">
        <v>2797</v>
      </c>
      <c r="BR36" s="175">
        <v>96</v>
      </c>
      <c r="BS36" s="175">
        <v>118</v>
      </c>
      <c r="BT36" s="175">
        <v>1228</v>
      </c>
      <c r="BU36" s="175">
        <v>-762</v>
      </c>
      <c r="BV36" s="175">
        <v>3016</v>
      </c>
      <c r="BW36" s="175">
        <v>106</v>
      </c>
    </row>
    <row r="37" spans="1:75" ht="12" customHeight="1" x14ac:dyDescent="0.2">
      <c r="A37" s="129">
        <v>26</v>
      </c>
      <c r="B37" s="241">
        <v>5000</v>
      </c>
      <c r="C37" s="176" t="s">
        <v>59</v>
      </c>
      <c r="D37" s="241">
        <v>10000</v>
      </c>
      <c r="E37" s="178" t="s">
        <v>60</v>
      </c>
      <c r="F37" s="178" t="s">
        <v>60</v>
      </c>
      <c r="G37" s="178">
        <v>2423</v>
      </c>
      <c r="H37" s="178">
        <v>7827</v>
      </c>
      <c r="I37" s="178">
        <v>834</v>
      </c>
      <c r="J37" s="178">
        <v>3110</v>
      </c>
      <c r="K37" s="178" t="s">
        <v>60</v>
      </c>
      <c r="L37" s="178" t="s">
        <v>60</v>
      </c>
      <c r="M37" s="178">
        <v>270</v>
      </c>
      <c r="N37" s="178">
        <v>1182</v>
      </c>
      <c r="O37" s="178">
        <v>515</v>
      </c>
      <c r="P37" s="178">
        <v>511</v>
      </c>
      <c r="Q37" s="178">
        <v>2227</v>
      </c>
      <c r="R37" s="178">
        <v>15431</v>
      </c>
      <c r="S37" s="178">
        <v>22818</v>
      </c>
      <c r="T37" s="178">
        <v>170045</v>
      </c>
      <c r="U37" s="129">
        <v>26</v>
      </c>
      <c r="V37" s="129">
        <v>26</v>
      </c>
      <c r="W37" s="241">
        <v>5000</v>
      </c>
      <c r="X37" s="176" t="s">
        <v>59</v>
      </c>
      <c r="Y37" s="241">
        <v>10000</v>
      </c>
      <c r="Z37" s="178">
        <v>1418</v>
      </c>
      <c r="AA37" s="178">
        <v>1118</v>
      </c>
      <c r="AB37" s="178">
        <v>4</v>
      </c>
      <c r="AC37" s="178">
        <v>8</v>
      </c>
      <c r="AD37" s="178">
        <v>4</v>
      </c>
      <c r="AE37" s="178">
        <v>7</v>
      </c>
      <c r="AF37" s="178">
        <v>22818</v>
      </c>
      <c r="AG37" s="178">
        <v>168913</v>
      </c>
      <c r="AH37" s="178">
        <v>22818</v>
      </c>
      <c r="AI37" s="178">
        <v>34396</v>
      </c>
      <c r="AJ37" s="178">
        <v>1425</v>
      </c>
      <c r="AK37" s="178">
        <v>2411</v>
      </c>
      <c r="AL37" s="178">
        <v>6</v>
      </c>
      <c r="AM37" s="178">
        <v>14</v>
      </c>
      <c r="AN37" s="178">
        <v>7</v>
      </c>
      <c r="AO37" s="178">
        <v>106</v>
      </c>
      <c r="AP37" s="129">
        <v>26</v>
      </c>
      <c r="AQ37" s="129">
        <v>26</v>
      </c>
      <c r="AR37" s="241">
        <v>5000</v>
      </c>
      <c r="AS37" s="176" t="s">
        <v>59</v>
      </c>
      <c r="AT37" s="241">
        <v>10000</v>
      </c>
      <c r="AU37" s="178">
        <v>308</v>
      </c>
      <c r="AV37" s="178">
        <v>1612</v>
      </c>
      <c r="AW37" s="178">
        <v>22816</v>
      </c>
      <c r="AX37" s="178">
        <v>130442</v>
      </c>
      <c r="AY37" s="178">
        <v>12</v>
      </c>
      <c r="AZ37" s="178">
        <v>75</v>
      </c>
      <c r="BA37" s="178">
        <v>145</v>
      </c>
      <c r="BB37" s="178">
        <v>30</v>
      </c>
      <c r="BC37" s="178">
        <v>22816</v>
      </c>
      <c r="BD37" s="178">
        <v>130337</v>
      </c>
      <c r="BE37" s="178">
        <v>6941</v>
      </c>
      <c r="BF37" s="178">
        <v>3499</v>
      </c>
      <c r="BG37" s="178">
        <v>6</v>
      </c>
      <c r="BH37" s="178">
        <v>2</v>
      </c>
      <c r="BI37" s="178">
        <v>45</v>
      </c>
      <c r="BJ37" s="178">
        <v>105</v>
      </c>
      <c r="BK37" s="129">
        <v>26</v>
      </c>
      <c r="BL37" s="129">
        <v>26</v>
      </c>
      <c r="BM37" s="241">
        <v>5000</v>
      </c>
      <c r="BN37" s="176" t="s">
        <v>59</v>
      </c>
      <c r="BO37" s="241">
        <v>10000</v>
      </c>
      <c r="BP37" s="175">
        <v>6893</v>
      </c>
      <c r="BQ37" s="175">
        <v>4155</v>
      </c>
      <c r="BR37" s="175">
        <v>203</v>
      </c>
      <c r="BS37" s="175">
        <v>220</v>
      </c>
      <c r="BT37" s="175">
        <v>2441</v>
      </c>
      <c r="BU37" s="175">
        <v>-1332</v>
      </c>
      <c r="BV37" s="175">
        <v>3435</v>
      </c>
      <c r="BW37" s="175">
        <v>126</v>
      </c>
    </row>
    <row r="38" spans="1:75" ht="12" customHeight="1" x14ac:dyDescent="0.2">
      <c r="A38" s="129">
        <v>27</v>
      </c>
      <c r="B38" s="241">
        <v>10000</v>
      </c>
      <c r="C38" s="176" t="s">
        <v>59</v>
      </c>
      <c r="D38" s="241">
        <v>15000</v>
      </c>
      <c r="E38" s="178">
        <v>9</v>
      </c>
      <c r="F38" s="178">
        <v>35</v>
      </c>
      <c r="G38" s="178">
        <v>3117</v>
      </c>
      <c r="H38" s="178">
        <v>17789</v>
      </c>
      <c r="I38" s="178">
        <v>1268</v>
      </c>
      <c r="J38" s="178">
        <v>7217</v>
      </c>
      <c r="K38" s="178">
        <v>18104</v>
      </c>
      <c r="L38" s="178">
        <v>206386</v>
      </c>
      <c r="M38" s="178">
        <v>750</v>
      </c>
      <c r="N38" s="178">
        <v>2197</v>
      </c>
      <c r="O38" s="178">
        <v>1121</v>
      </c>
      <c r="P38" s="178">
        <v>1458</v>
      </c>
      <c r="Q38" s="178">
        <v>5639</v>
      </c>
      <c r="R38" s="178">
        <v>60642</v>
      </c>
      <c r="S38" s="178">
        <v>23350</v>
      </c>
      <c r="T38" s="178">
        <v>295724</v>
      </c>
      <c r="U38" s="129">
        <v>27</v>
      </c>
      <c r="V38" s="129">
        <v>27</v>
      </c>
      <c r="W38" s="241">
        <v>10000</v>
      </c>
      <c r="X38" s="176" t="s">
        <v>59</v>
      </c>
      <c r="Y38" s="241">
        <v>15000</v>
      </c>
      <c r="Z38" s="178">
        <v>2600</v>
      </c>
      <c r="AA38" s="178">
        <v>2096</v>
      </c>
      <c r="AB38" s="178">
        <v>8</v>
      </c>
      <c r="AC38" s="178">
        <v>15</v>
      </c>
      <c r="AD38" s="178">
        <v>8</v>
      </c>
      <c r="AE38" s="178">
        <v>12</v>
      </c>
      <c r="AF38" s="178">
        <v>23350</v>
      </c>
      <c r="AG38" s="178">
        <v>293602</v>
      </c>
      <c r="AH38" s="178">
        <v>23350</v>
      </c>
      <c r="AI38" s="178">
        <v>50077</v>
      </c>
      <c r="AJ38" s="178">
        <v>3301</v>
      </c>
      <c r="AK38" s="178">
        <v>5476</v>
      </c>
      <c r="AL38" s="178">
        <v>12</v>
      </c>
      <c r="AM38" s="178">
        <v>19</v>
      </c>
      <c r="AN38" s="178">
        <v>11</v>
      </c>
      <c r="AO38" s="178">
        <v>60</v>
      </c>
      <c r="AP38" s="129">
        <v>27</v>
      </c>
      <c r="AQ38" s="129">
        <v>27</v>
      </c>
      <c r="AR38" s="241">
        <v>10000</v>
      </c>
      <c r="AS38" s="176" t="s">
        <v>59</v>
      </c>
      <c r="AT38" s="241">
        <v>15000</v>
      </c>
      <c r="AU38" s="178">
        <v>232</v>
      </c>
      <c r="AV38" s="178">
        <v>1887</v>
      </c>
      <c r="AW38" s="178">
        <v>23348</v>
      </c>
      <c r="AX38" s="178">
        <v>236155</v>
      </c>
      <c r="AY38" s="178">
        <v>19</v>
      </c>
      <c r="AZ38" s="178">
        <v>109</v>
      </c>
      <c r="BA38" s="178">
        <v>139</v>
      </c>
      <c r="BB38" s="178">
        <v>28</v>
      </c>
      <c r="BC38" s="178">
        <v>23348</v>
      </c>
      <c r="BD38" s="178">
        <v>236018</v>
      </c>
      <c r="BE38" s="178">
        <v>8842</v>
      </c>
      <c r="BF38" s="178">
        <v>6009</v>
      </c>
      <c r="BG38" s="178">
        <v>12</v>
      </c>
      <c r="BH38" s="178">
        <v>3</v>
      </c>
      <c r="BI38" s="178">
        <v>57</v>
      </c>
      <c r="BJ38" s="178">
        <v>173</v>
      </c>
      <c r="BK38" s="129">
        <v>27</v>
      </c>
      <c r="BL38" s="129">
        <v>27</v>
      </c>
      <c r="BM38" s="241">
        <v>10000</v>
      </c>
      <c r="BN38" s="176" t="s">
        <v>59</v>
      </c>
      <c r="BO38" s="241">
        <v>15000</v>
      </c>
      <c r="BP38" s="175">
        <v>8792</v>
      </c>
      <c r="BQ38" s="175">
        <v>7571</v>
      </c>
      <c r="BR38" s="175">
        <v>389</v>
      </c>
      <c r="BS38" s="175">
        <v>389</v>
      </c>
      <c r="BT38" s="175">
        <v>4916</v>
      </c>
      <c r="BU38" s="175">
        <v>-3037</v>
      </c>
      <c r="BV38" s="175">
        <v>4193</v>
      </c>
      <c r="BW38" s="175">
        <v>282</v>
      </c>
    </row>
    <row r="39" spans="1:75" ht="12" customHeight="1" x14ac:dyDescent="0.2">
      <c r="A39" s="129">
        <v>28</v>
      </c>
      <c r="B39" s="241">
        <v>15000</v>
      </c>
      <c r="C39" s="176" t="s">
        <v>59</v>
      </c>
      <c r="D39" s="241">
        <v>20000</v>
      </c>
      <c r="E39" s="178">
        <v>18</v>
      </c>
      <c r="F39" s="178">
        <v>26</v>
      </c>
      <c r="G39" s="178">
        <v>3996</v>
      </c>
      <c r="H39" s="178">
        <v>31454</v>
      </c>
      <c r="I39" s="178">
        <v>1912</v>
      </c>
      <c r="J39" s="178">
        <v>12709</v>
      </c>
      <c r="K39" s="178">
        <v>22656</v>
      </c>
      <c r="L39" s="178">
        <v>336042</v>
      </c>
      <c r="M39" s="178">
        <v>1816</v>
      </c>
      <c r="N39" s="178">
        <v>5181</v>
      </c>
      <c r="O39" s="178">
        <v>2063</v>
      </c>
      <c r="P39" s="178">
        <v>5091</v>
      </c>
      <c r="Q39" s="178">
        <v>11330</v>
      </c>
      <c r="R39" s="178">
        <v>162846</v>
      </c>
      <c r="S39" s="178">
        <v>31145</v>
      </c>
      <c r="T39" s="178">
        <v>553350</v>
      </c>
      <c r="U39" s="129">
        <v>28</v>
      </c>
      <c r="V39" s="129">
        <v>28</v>
      </c>
      <c r="W39" s="241">
        <v>15000</v>
      </c>
      <c r="X39" s="176" t="s">
        <v>59</v>
      </c>
      <c r="Y39" s="241">
        <v>20000</v>
      </c>
      <c r="Z39" s="178">
        <v>5714</v>
      </c>
      <c r="AA39" s="178">
        <v>4711</v>
      </c>
      <c r="AB39" s="178">
        <v>9</v>
      </c>
      <c r="AC39" s="178">
        <v>17</v>
      </c>
      <c r="AD39" s="178">
        <v>14</v>
      </c>
      <c r="AE39" s="178">
        <v>17</v>
      </c>
      <c r="AF39" s="178">
        <v>31145</v>
      </c>
      <c r="AG39" s="178">
        <v>548605</v>
      </c>
      <c r="AH39" s="178">
        <v>31145</v>
      </c>
      <c r="AI39" s="178">
        <v>90901</v>
      </c>
      <c r="AJ39" s="178">
        <v>6906</v>
      </c>
      <c r="AK39" s="178">
        <v>12297</v>
      </c>
      <c r="AL39" s="178">
        <v>23</v>
      </c>
      <c r="AM39" s="178">
        <v>40</v>
      </c>
      <c r="AN39" s="178">
        <v>24</v>
      </c>
      <c r="AO39" s="178">
        <v>150</v>
      </c>
      <c r="AP39" s="129">
        <v>28</v>
      </c>
      <c r="AQ39" s="129">
        <v>28</v>
      </c>
      <c r="AR39" s="241">
        <v>15000</v>
      </c>
      <c r="AS39" s="176" t="s">
        <v>59</v>
      </c>
      <c r="AT39" s="241">
        <v>20000</v>
      </c>
      <c r="AU39" s="178">
        <v>202</v>
      </c>
      <c r="AV39" s="178">
        <v>2073</v>
      </c>
      <c r="AW39" s="178">
        <v>31145</v>
      </c>
      <c r="AX39" s="178">
        <v>443262</v>
      </c>
      <c r="AY39" s="178">
        <v>23</v>
      </c>
      <c r="AZ39" s="178">
        <v>135</v>
      </c>
      <c r="BA39" s="178">
        <v>268</v>
      </c>
      <c r="BB39" s="178">
        <v>54</v>
      </c>
      <c r="BC39" s="178">
        <v>31145</v>
      </c>
      <c r="BD39" s="178">
        <v>443073</v>
      </c>
      <c r="BE39" s="178">
        <v>11109</v>
      </c>
      <c r="BF39" s="178">
        <v>12752</v>
      </c>
      <c r="BG39" s="178">
        <v>23</v>
      </c>
      <c r="BH39" s="178">
        <v>4</v>
      </c>
      <c r="BI39" s="178">
        <v>89</v>
      </c>
      <c r="BJ39" s="178">
        <v>269</v>
      </c>
      <c r="BK39" s="129">
        <v>28</v>
      </c>
      <c r="BL39" s="129">
        <v>28</v>
      </c>
      <c r="BM39" s="241">
        <v>15000</v>
      </c>
      <c r="BN39" s="176" t="s">
        <v>59</v>
      </c>
      <c r="BO39" s="241">
        <v>20000</v>
      </c>
      <c r="BP39" s="175">
        <v>11032</v>
      </c>
      <c r="BQ39" s="175">
        <v>13965</v>
      </c>
      <c r="BR39" s="175">
        <v>1060</v>
      </c>
      <c r="BS39" s="175">
        <v>620</v>
      </c>
      <c r="BT39" s="175">
        <v>9222</v>
      </c>
      <c r="BU39" s="175">
        <v>-6561</v>
      </c>
      <c r="BV39" s="175">
        <v>5856</v>
      </c>
      <c r="BW39" s="175">
        <v>456</v>
      </c>
    </row>
    <row r="40" spans="1:75" ht="12" customHeight="1" x14ac:dyDescent="0.2">
      <c r="A40" s="129">
        <v>29</v>
      </c>
      <c r="B40" s="241">
        <v>20000</v>
      </c>
      <c r="C40" s="176" t="s">
        <v>59</v>
      </c>
      <c r="D40" s="241">
        <v>25000</v>
      </c>
      <c r="E40" s="178">
        <v>9</v>
      </c>
      <c r="F40" s="178">
        <v>24</v>
      </c>
      <c r="G40" s="178">
        <v>4381</v>
      </c>
      <c r="H40" s="178">
        <v>43075</v>
      </c>
      <c r="I40" s="178">
        <v>2408</v>
      </c>
      <c r="J40" s="178">
        <v>17849</v>
      </c>
      <c r="K40" s="178">
        <v>25778</v>
      </c>
      <c r="L40" s="178">
        <v>452342</v>
      </c>
      <c r="M40" s="178">
        <v>2756</v>
      </c>
      <c r="N40" s="178">
        <v>9100</v>
      </c>
      <c r="O40" s="178">
        <v>2904</v>
      </c>
      <c r="P40" s="178">
        <v>10376</v>
      </c>
      <c r="Q40" s="178">
        <v>16127</v>
      </c>
      <c r="R40" s="178">
        <v>267630</v>
      </c>
      <c r="S40" s="178">
        <v>35203</v>
      </c>
      <c r="T40" s="178">
        <v>800396</v>
      </c>
      <c r="U40" s="129">
        <v>29</v>
      </c>
      <c r="V40" s="129">
        <v>29</v>
      </c>
      <c r="W40" s="241">
        <v>20000</v>
      </c>
      <c r="X40" s="176" t="s">
        <v>59</v>
      </c>
      <c r="Y40" s="241">
        <v>25000</v>
      </c>
      <c r="Z40" s="178">
        <v>8318</v>
      </c>
      <c r="AA40" s="178">
        <v>7479</v>
      </c>
      <c r="AB40" s="178">
        <v>15</v>
      </c>
      <c r="AC40" s="178">
        <v>27</v>
      </c>
      <c r="AD40" s="178">
        <v>9</v>
      </c>
      <c r="AE40" s="178">
        <v>11</v>
      </c>
      <c r="AF40" s="178">
        <v>35203</v>
      </c>
      <c r="AG40" s="178">
        <v>792880</v>
      </c>
      <c r="AH40" s="178">
        <v>35203</v>
      </c>
      <c r="AI40" s="178">
        <v>137066</v>
      </c>
      <c r="AJ40" s="178">
        <v>10767</v>
      </c>
      <c r="AK40" s="178">
        <v>20185</v>
      </c>
      <c r="AL40" s="178">
        <v>114</v>
      </c>
      <c r="AM40" s="178">
        <v>140</v>
      </c>
      <c r="AN40" s="178">
        <v>33</v>
      </c>
      <c r="AO40" s="178">
        <v>83</v>
      </c>
      <c r="AP40" s="129">
        <v>29</v>
      </c>
      <c r="AQ40" s="129">
        <v>29</v>
      </c>
      <c r="AR40" s="241">
        <v>20000</v>
      </c>
      <c r="AS40" s="176" t="s">
        <v>59</v>
      </c>
      <c r="AT40" s="241">
        <v>25000</v>
      </c>
      <c r="AU40" s="178">
        <v>180</v>
      </c>
      <c r="AV40" s="178">
        <v>2048</v>
      </c>
      <c r="AW40" s="178">
        <v>35203</v>
      </c>
      <c r="AX40" s="178">
        <v>633496</v>
      </c>
      <c r="AY40" s="178">
        <v>38</v>
      </c>
      <c r="AZ40" s="178">
        <v>225</v>
      </c>
      <c r="BA40" s="178">
        <v>349</v>
      </c>
      <c r="BB40" s="178">
        <v>75</v>
      </c>
      <c r="BC40" s="178">
        <v>35203</v>
      </c>
      <c r="BD40" s="178">
        <v>633197</v>
      </c>
      <c r="BE40" s="178">
        <v>23053</v>
      </c>
      <c r="BF40" s="178">
        <v>20806</v>
      </c>
      <c r="BG40" s="178">
        <v>110</v>
      </c>
      <c r="BH40" s="178">
        <v>17</v>
      </c>
      <c r="BI40" s="178">
        <v>106</v>
      </c>
      <c r="BJ40" s="178">
        <v>336</v>
      </c>
      <c r="BK40" s="129">
        <v>29</v>
      </c>
      <c r="BL40" s="129">
        <v>29</v>
      </c>
      <c r="BM40" s="241">
        <v>20000</v>
      </c>
      <c r="BN40" s="176" t="s">
        <v>59</v>
      </c>
      <c r="BO40" s="241">
        <v>25000</v>
      </c>
      <c r="BP40" s="175">
        <v>21067</v>
      </c>
      <c r="BQ40" s="175">
        <v>21462</v>
      </c>
      <c r="BR40" s="175">
        <v>6249</v>
      </c>
      <c r="BS40" s="175">
        <v>2537</v>
      </c>
      <c r="BT40" s="175">
        <v>13513</v>
      </c>
      <c r="BU40" s="175">
        <v>-11199</v>
      </c>
      <c r="BV40" s="175">
        <v>6215</v>
      </c>
      <c r="BW40" s="175">
        <v>691</v>
      </c>
    </row>
    <row r="41" spans="1:75" ht="12" customHeight="1" x14ac:dyDescent="0.2">
      <c r="A41" s="129">
        <v>30</v>
      </c>
      <c r="B41" s="241">
        <v>25000</v>
      </c>
      <c r="C41" s="176" t="s">
        <v>59</v>
      </c>
      <c r="D41" s="241">
        <v>30000</v>
      </c>
      <c r="E41" s="178">
        <v>22</v>
      </c>
      <c r="F41" s="178">
        <v>60</v>
      </c>
      <c r="G41" s="178">
        <v>4127</v>
      </c>
      <c r="H41" s="178">
        <v>44942</v>
      </c>
      <c r="I41" s="178">
        <v>2382</v>
      </c>
      <c r="J41" s="178">
        <v>21958</v>
      </c>
      <c r="K41" s="178">
        <v>27090</v>
      </c>
      <c r="L41" s="178">
        <v>586387</v>
      </c>
      <c r="M41" s="178">
        <v>2725</v>
      </c>
      <c r="N41" s="178">
        <v>11310</v>
      </c>
      <c r="O41" s="178">
        <v>2889</v>
      </c>
      <c r="P41" s="178">
        <v>10348</v>
      </c>
      <c r="Q41" s="178">
        <v>15227</v>
      </c>
      <c r="R41" s="178">
        <v>233187</v>
      </c>
      <c r="S41" s="178">
        <v>32823</v>
      </c>
      <c r="T41" s="178">
        <v>908191</v>
      </c>
      <c r="U41" s="129">
        <v>30</v>
      </c>
      <c r="V41" s="129">
        <v>30</v>
      </c>
      <c r="W41" s="241">
        <v>25000</v>
      </c>
      <c r="X41" s="176" t="s">
        <v>59</v>
      </c>
      <c r="Y41" s="241">
        <v>30000</v>
      </c>
      <c r="Z41" s="178">
        <v>7134</v>
      </c>
      <c r="AA41" s="178">
        <v>7432</v>
      </c>
      <c r="AB41" s="178">
        <v>17</v>
      </c>
      <c r="AC41" s="178">
        <v>31</v>
      </c>
      <c r="AD41" s="178">
        <v>16</v>
      </c>
      <c r="AE41" s="178">
        <v>19</v>
      </c>
      <c r="AF41" s="178">
        <v>32823</v>
      </c>
      <c r="AG41" s="178">
        <v>900709</v>
      </c>
      <c r="AH41" s="178">
        <v>32823</v>
      </c>
      <c r="AI41" s="178">
        <v>152690</v>
      </c>
      <c r="AJ41" s="178">
        <v>11406</v>
      </c>
      <c r="AK41" s="178">
        <v>21698</v>
      </c>
      <c r="AL41" s="178">
        <v>477</v>
      </c>
      <c r="AM41" s="178">
        <v>584</v>
      </c>
      <c r="AN41" s="178">
        <v>46</v>
      </c>
      <c r="AO41" s="178">
        <v>169</v>
      </c>
      <c r="AP41" s="129">
        <v>30</v>
      </c>
      <c r="AQ41" s="129">
        <v>30</v>
      </c>
      <c r="AR41" s="241">
        <v>25000</v>
      </c>
      <c r="AS41" s="176" t="s">
        <v>59</v>
      </c>
      <c r="AT41" s="241">
        <v>30000</v>
      </c>
      <c r="AU41" s="178">
        <v>146</v>
      </c>
      <c r="AV41" s="178">
        <v>2310</v>
      </c>
      <c r="AW41" s="178">
        <v>32822</v>
      </c>
      <c r="AX41" s="178">
        <v>723318</v>
      </c>
      <c r="AY41" s="178">
        <v>32</v>
      </c>
      <c r="AZ41" s="178">
        <v>197</v>
      </c>
      <c r="BA41" s="178">
        <v>405</v>
      </c>
      <c r="BB41" s="178">
        <v>84</v>
      </c>
      <c r="BC41" s="178">
        <v>32822</v>
      </c>
      <c r="BD41" s="178">
        <v>723037</v>
      </c>
      <c r="BE41" s="178">
        <v>31021</v>
      </c>
      <c r="BF41" s="178">
        <v>39393</v>
      </c>
      <c r="BG41" s="178">
        <v>474</v>
      </c>
      <c r="BH41" s="178">
        <v>73</v>
      </c>
      <c r="BI41" s="178">
        <v>191</v>
      </c>
      <c r="BJ41" s="178">
        <v>627</v>
      </c>
      <c r="BK41" s="129">
        <v>30</v>
      </c>
      <c r="BL41" s="129">
        <v>30</v>
      </c>
      <c r="BM41" s="241">
        <v>25000</v>
      </c>
      <c r="BN41" s="176" t="s">
        <v>59</v>
      </c>
      <c r="BO41" s="241">
        <v>30000</v>
      </c>
      <c r="BP41" s="175">
        <v>29802</v>
      </c>
      <c r="BQ41" s="175">
        <v>38752</v>
      </c>
      <c r="BR41" s="175">
        <v>11363</v>
      </c>
      <c r="BS41" s="175">
        <v>6718</v>
      </c>
      <c r="BT41" s="175">
        <v>13522</v>
      </c>
      <c r="BU41" s="175">
        <v>-14221</v>
      </c>
      <c r="BV41" s="175">
        <v>5973</v>
      </c>
      <c r="BW41" s="175">
        <v>897</v>
      </c>
    </row>
    <row r="42" spans="1:75" ht="12" customHeight="1" x14ac:dyDescent="0.2">
      <c r="A42" s="129">
        <v>31</v>
      </c>
      <c r="B42" s="241">
        <v>30000</v>
      </c>
      <c r="C42" s="176" t="s">
        <v>59</v>
      </c>
      <c r="D42" s="241">
        <v>35000</v>
      </c>
      <c r="E42" s="178">
        <v>16</v>
      </c>
      <c r="F42" s="178">
        <v>68</v>
      </c>
      <c r="G42" s="178">
        <v>3853</v>
      </c>
      <c r="H42" s="178">
        <v>47119</v>
      </c>
      <c r="I42" s="178">
        <v>2447</v>
      </c>
      <c r="J42" s="178">
        <v>25573</v>
      </c>
      <c r="K42" s="178">
        <v>26732</v>
      </c>
      <c r="L42" s="178">
        <v>715869</v>
      </c>
      <c r="M42" s="178">
        <v>2135</v>
      </c>
      <c r="N42" s="178">
        <v>11484</v>
      </c>
      <c r="O42" s="178">
        <v>2719</v>
      </c>
      <c r="P42" s="178">
        <v>11117</v>
      </c>
      <c r="Q42" s="178">
        <v>12108</v>
      </c>
      <c r="R42" s="178">
        <v>153894</v>
      </c>
      <c r="S42" s="178">
        <v>29550</v>
      </c>
      <c r="T42" s="178">
        <v>965125</v>
      </c>
      <c r="U42" s="129">
        <v>31</v>
      </c>
      <c r="V42" s="129">
        <v>31</v>
      </c>
      <c r="W42" s="241">
        <v>30000</v>
      </c>
      <c r="X42" s="176" t="s">
        <v>59</v>
      </c>
      <c r="Y42" s="241">
        <v>35000</v>
      </c>
      <c r="Z42" s="178" t="s">
        <v>60</v>
      </c>
      <c r="AA42" s="178" t="s">
        <v>60</v>
      </c>
      <c r="AB42" s="178">
        <v>19</v>
      </c>
      <c r="AC42" s="178">
        <v>33</v>
      </c>
      <c r="AD42" s="178" t="s">
        <v>60</v>
      </c>
      <c r="AE42" s="178" t="s">
        <v>60</v>
      </c>
      <c r="AF42" s="178">
        <v>29550</v>
      </c>
      <c r="AG42" s="178">
        <v>959071</v>
      </c>
      <c r="AH42" s="178">
        <v>29550</v>
      </c>
      <c r="AI42" s="178">
        <v>151126</v>
      </c>
      <c r="AJ42" s="178">
        <v>10057</v>
      </c>
      <c r="AK42" s="178">
        <v>19612</v>
      </c>
      <c r="AL42" s="178">
        <v>1018</v>
      </c>
      <c r="AM42" s="178">
        <v>1276</v>
      </c>
      <c r="AN42" s="178">
        <v>64</v>
      </c>
      <c r="AO42" s="178">
        <v>178</v>
      </c>
      <c r="AP42" s="129">
        <v>31</v>
      </c>
      <c r="AQ42" s="129">
        <v>31</v>
      </c>
      <c r="AR42" s="241">
        <v>30000</v>
      </c>
      <c r="AS42" s="176" t="s">
        <v>59</v>
      </c>
      <c r="AT42" s="241">
        <v>35000</v>
      </c>
      <c r="AU42" s="178">
        <v>107</v>
      </c>
      <c r="AV42" s="178">
        <v>1727</v>
      </c>
      <c r="AW42" s="178">
        <v>29550</v>
      </c>
      <c r="AX42" s="178">
        <v>785203</v>
      </c>
      <c r="AY42" s="178">
        <v>48</v>
      </c>
      <c r="AZ42" s="178">
        <v>251</v>
      </c>
      <c r="BA42" s="178">
        <v>485</v>
      </c>
      <c r="BB42" s="178">
        <v>96</v>
      </c>
      <c r="BC42" s="178">
        <v>29550</v>
      </c>
      <c r="BD42" s="178">
        <v>784855</v>
      </c>
      <c r="BE42" s="178">
        <v>29083</v>
      </c>
      <c r="BF42" s="178">
        <v>63479</v>
      </c>
      <c r="BG42" s="178">
        <v>1016</v>
      </c>
      <c r="BH42" s="178">
        <v>174</v>
      </c>
      <c r="BI42" s="178">
        <v>272</v>
      </c>
      <c r="BJ42" s="178">
        <v>816</v>
      </c>
      <c r="BK42" s="129">
        <v>31</v>
      </c>
      <c r="BL42" s="129">
        <v>31</v>
      </c>
      <c r="BM42" s="241">
        <v>30000</v>
      </c>
      <c r="BN42" s="176" t="s">
        <v>59</v>
      </c>
      <c r="BO42" s="241">
        <v>35000</v>
      </c>
      <c r="BP42" s="175">
        <v>28750</v>
      </c>
      <c r="BQ42" s="175">
        <v>62161</v>
      </c>
      <c r="BR42" s="175">
        <v>10631</v>
      </c>
      <c r="BS42" s="175">
        <v>10663</v>
      </c>
      <c r="BT42" s="175">
        <v>13181</v>
      </c>
      <c r="BU42" s="175">
        <v>-15566</v>
      </c>
      <c r="BV42" s="175">
        <v>9209</v>
      </c>
      <c r="BW42" s="175">
        <v>1368</v>
      </c>
    </row>
    <row r="43" spans="1:75" ht="12" customHeight="1" x14ac:dyDescent="0.2">
      <c r="A43" s="129">
        <v>32</v>
      </c>
      <c r="B43" s="241">
        <v>35000</v>
      </c>
      <c r="C43" s="176" t="s">
        <v>59</v>
      </c>
      <c r="D43" s="241">
        <v>40000</v>
      </c>
      <c r="E43" s="178">
        <v>19</v>
      </c>
      <c r="F43" s="178">
        <v>-17</v>
      </c>
      <c r="G43" s="178">
        <v>3692</v>
      </c>
      <c r="H43" s="178">
        <v>47573</v>
      </c>
      <c r="I43" s="178">
        <v>2344</v>
      </c>
      <c r="J43" s="178">
        <v>25586</v>
      </c>
      <c r="K43" s="178">
        <v>25323</v>
      </c>
      <c r="L43" s="178">
        <v>810955</v>
      </c>
      <c r="M43" s="178">
        <v>1686</v>
      </c>
      <c r="N43" s="178">
        <v>10967</v>
      </c>
      <c r="O43" s="178">
        <v>2667</v>
      </c>
      <c r="P43" s="178">
        <v>12691</v>
      </c>
      <c r="Q43" s="178">
        <v>9949</v>
      </c>
      <c r="R43" s="178">
        <v>113542</v>
      </c>
      <c r="S43" s="178">
        <v>27145</v>
      </c>
      <c r="T43" s="178">
        <v>1021299</v>
      </c>
      <c r="U43" s="129">
        <v>32</v>
      </c>
      <c r="V43" s="129">
        <v>32</v>
      </c>
      <c r="W43" s="241">
        <v>35000</v>
      </c>
      <c r="X43" s="176" t="s">
        <v>59</v>
      </c>
      <c r="Y43" s="241">
        <v>40000</v>
      </c>
      <c r="Z43" s="178">
        <v>4221</v>
      </c>
      <c r="AA43" s="178">
        <v>5047</v>
      </c>
      <c r="AB43" s="178">
        <v>10</v>
      </c>
      <c r="AC43" s="178">
        <v>17</v>
      </c>
      <c r="AD43" s="178">
        <v>11</v>
      </c>
      <c r="AE43" s="178">
        <v>9</v>
      </c>
      <c r="AF43" s="178">
        <v>27145</v>
      </c>
      <c r="AG43" s="178">
        <v>1016225</v>
      </c>
      <c r="AH43" s="178">
        <v>27145</v>
      </c>
      <c r="AI43" s="178">
        <v>152329</v>
      </c>
      <c r="AJ43" s="178">
        <v>8825</v>
      </c>
      <c r="AK43" s="178">
        <v>16834</v>
      </c>
      <c r="AL43" s="178">
        <v>1322</v>
      </c>
      <c r="AM43" s="178">
        <v>1809</v>
      </c>
      <c r="AN43" s="178">
        <v>57</v>
      </c>
      <c r="AO43" s="178">
        <v>174</v>
      </c>
      <c r="AP43" s="129">
        <v>32</v>
      </c>
      <c r="AQ43" s="129">
        <v>32</v>
      </c>
      <c r="AR43" s="241">
        <v>35000</v>
      </c>
      <c r="AS43" s="176" t="s">
        <v>59</v>
      </c>
      <c r="AT43" s="241">
        <v>40000</v>
      </c>
      <c r="AU43" s="178">
        <v>133</v>
      </c>
      <c r="AV43" s="178">
        <v>2151</v>
      </c>
      <c r="AW43" s="178">
        <v>27145</v>
      </c>
      <c r="AX43" s="178">
        <v>842994</v>
      </c>
      <c r="AY43" s="178">
        <v>133</v>
      </c>
      <c r="AZ43" s="178">
        <v>699</v>
      </c>
      <c r="BA43" s="178">
        <v>559</v>
      </c>
      <c r="BB43" s="178">
        <v>111</v>
      </c>
      <c r="BC43" s="178">
        <v>27145</v>
      </c>
      <c r="BD43" s="178">
        <v>842183</v>
      </c>
      <c r="BE43" s="178">
        <v>26938</v>
      </c>
      <c r="BF43" s="178">
        <v>86472</v>
      </c>
      <c r="BG43" s="178">
        <v>1317</v>
      </c>
      <c r="BH43" s="178">
        <v>259</v>
      </c>
      <c r="BI43" s="178">
        <v>435</v>
      </c>
      <c r="BJ43" s="178">
        <v>1192</v>
      </c>
      <c r="BK43" s="129">
        <v>32</v>
      </c>
      <c r="BL43" s="129">
        <v>32</v>
      </c>
      <c r="BM43" s="241">
        <v>35000</v>
      </c>
      <c r="BN43" s="176" t="s">
        <v>59</v>
      </c>
      <c r="BO43" s="241">
        <v>40000</v>
      </c>
      <c r="BP43" s="175">
        <v>26834</v>
      </c>
      <c r="BQ43" s="175">
        <v>86000</v>
      </c>
      <c r="BR43" s="175">
        <v>9629</v>
      </c>
      <c r="BS43" s="175">
        <v>13301</v>
      </c>
      <c r="BT43" s="175">
        <v>12978</v>
      </c>
      <c r="BU43" s="175">
        <v>-16555</v>
      </c>
      <c r="BV43" s="175">
        <v>17189</v>
      </c>
      <c r="BW43" s="175">
        <v>2957</v>
      </c>
    </row>
    <row r="44" spans="1:75" ht="12" customHeight="1" x14ac:dyDescent="0.2">
      <c r="A44" s="129">
        <v>33</v>
      </c>
      <c r="B44" s="241">
        <v>40000</v>
      </c>
      <c r="C44" s="176" t="s">
        <v>59</v>
      </c>
      <c r="D44" s="241">
        <v>45000</v>
      </c>
      <c r="E44" s="178">
        <v>24</v>
      </c>
      <c r="F44" s="178">
        <v>15</v>
      </c>
      <c r="G44" s="178">
        <v>3429</v>
      </c>
      <c r="H44" s="178">
        <v>48542</v>
      </c>
      <c r="I44" s="178">
        <v>2387</v>
      </c>
      <c r="J44" s="178">
        <v>30100</v>
      </c>
      <c r="K44" s="178">
        <v>23275</v>
      </c>
      <c r="L44" s="178">
        <v>862000</v>
      </c>
      <c r="M44" s="178">
        <v>1347</v>
      </c>
      <c r="N44" s="178">
        <v>9514</v>
      </c>
      <c r="O44" s="178">
        <v>2731</v>
      </c>
      <c r="P44" s="178">
        <v>11987</v>
      </c>
      <c r="Q44" s="178">
        <v>8384</v>
      </c>
      <c r="R44" s="178">
        <v>90190</v>
      </c>
      <c r="S44" s="178">
        <v>24686</v>
      </c>
      <c r="T44" s="178">
        <v>1052348</v>
      </c>
      <c r="U44" s="129">
        <v>33</v>
      </c>
      <c r="V44" s="129">
        <v>33</v>
      </c>
      <c r="W44" s="241">
        <v>40000</v>
      </c>
      <c r="X44" s="176" t="s">
        <v>59</v>
      </c>
      <c r="Y44" s="241">
        <v>45000</v>
      </c>
      <c r="Z44" s="178">
        <v>3595</v>
      </c>
      <c r="AA44" s="178">
        <v>4325</v>
      </c>
      <c r="AB44" s="178">
        <v>8</v>
      </c>
      <c r="AC44" s="178">
        <v>14</v>
      </c>
      <c r="AD44" s="178">
        <v>18</v>
      </c>
      <c r="AE44" s="178">
        <v>18</v>
      </c>
      <c r="AF44" s="178">
        <v>24686</v>
      </c>
      <c r="AG44" s="178">
        <v>1047991</v>
      </c>
      <c r="AH44" s="178">
        <v>24686</v>
      </c>
      <c r="AI44" s="178">
        <v>155228</v>
      </c>
      <c r="AJ44" s="178">
        <v>7824</v>
      </c>
      <c r="AK44" s="178">
        <v>15018</v>
      </c>
      <c r="AL44" s="178">
        <v>1641</v>
      </c>
      <c r="AM44" s="178">
        <v>2394</v>
      </c>
      <c r="AN44" s="178">
        <v>89</v>
      </c>
      <c r="AO44" s="178">
        <v>196</v>
      </c>
      <c r="AP44" s="129">
        <v>33</v>
      </c>
      <c r="AQ44" s="129">
        <v>33</v>
      </c>
      <c r="AR44" s="241">
        <v>40000</v>
      </c>
      <c r="AS44" s="176" t="s">
        <v>59</v>
      </c>
      <c r="AT44" s="241">
        <v>45000</v>
      </c>
      <c r="AU44" s="178">
        <v>97</v>
      </c>
      <c r="AV44" s="178">
        <v>1805</v>
      </c>
      <c r="AW44" s="178">
        <v>24686</v>
      </c>
      <c r="AX44" s="178">
        <v>873404</v>
      </c>
      <c r="AY44" s="178">
        <v>137</v>
      </c>
      <c r="AZ44" s="178">
        <v>754</v>
      </c>
      <c r="BA44" s="178">
        <v>527</v>
      </c>
      <c r="BB44" s="178">
        <v>108</v>
      </c>
      <c r="BC44" s="178">
        <v>24686</v>
      </c>
      <c r="BD44" s="178">
        <v>872542</v>
      </c>
      <c r="BE44" s="178">
        <v>24565</v>
      </c>
      <c r="BF44" s="178">
        <v>104236</v>
      </c>
      <c r="BG44" s="178">
        <v>1641</v>
      </c>
      <c r="BH44" s="178">
        <v>351</v>
      </c>
      <c r="BI44" s="178">
        <v>379</v>
      </c>
      <c r="BJ44" s="178">
        <v>1039</v>
      </c>
      <c r="BK44" s="129">
        <v>33</v>
      </c>
      <c r="BL44" s="129">
        <v>33</v>
      </c>
      <c r="BM44" s="241">
        <v>40000</v>
      </c>
      <c r="BN44" s="176" t="s">
        <v>59</v>
      </c>
      <c r="BO44" s="241">
        <v>45000</v>
      </c>
      <c r="BP44" s="175">
        <v>24521</v>
      </c>
      <c r="BQ44" s="175">
        <v>102472</v>
      </c>
      <c r="BR44" s="175">
        <v>8965</v>
      </c>
      <c r="BS44" s="175">
        <v>14778</v>
      </c>
      <c r="BT44" s="175">
        <v>12475</v>
      </c>
      <c r="BU44" s="175">
        <v>-16840</v>
      </c>
      <c r="BV44" s="175">
        <v>18528</v>
      </c>
      <c r="BW44" s="175">
        <v>3977</v>
      </c>
    </row>
    <row r="45" spans="1:75" ht="12" customHeight="1" x14ac:dyDescent="0.2">
      <c r="A45" s="129">
        <v>34</v>
      </c>
      <c r="B45" s="241">
        <v>45000</v>
      </c>
      <c r="C45" s="176" t="s">
        <v>59</v>
      </c>
      <c r="D45" s="241">
        <v>50000</v>
      </c>
      <c r="E45" s="178">
        <v>22</v>
      </c>
      <c r="F45" s="178">
        <v>96</v>
      </c>
      <c r="G45" s="178">
        <v>3183</v>
      </c>
      <c r="H45" s="178">
        <v>47013</v>
      </c>
      <c r="I45" s="178">
        <v>2537</v>
      </c>
      <c r="J45" s="178">
        <v>32308</v>
      </c>
      <c r="K45" s="178">
        <v>21471</v>
      </c>
      <c r="L45" s="178">
        <v>902507</v>
      </c>
      <c r="M45" s="178">
        <v>1124</v>
      </c>
      <c r="N45" s="178">
        <v>9251</v>
      </c>
      <c r="O45" s="178">
        <v>2708</v>
      </c>
      <c r="P45" s="178">
        <v>12376</v>
      </c>
      <c r="Q45" s="178">
        <v>7004</v>
      </c>
      <c r="R45" s="178">
        <v>74861</v>
      </c>
      <c r="S45" s="178">
        <v>22632</v>
      </c>
      <c r="T45" s="178">
        <v>1078413</v>
      </c>
      <c r="U45" s="129">
        <v>34</v>
      </c>
      <c r="V45" s="129">
        <v>34</v>
      </c>
      <c r="W45" s="241">
        <v>45000</v>
      </c>
      <c r="X45" s="176" t="s">
        <v>59</v>
      </c>
      <c r="Y45" s="241">
        <v>50000</v>
      </c>
      <c r="Z45" s="178">
        <v>3245</v>
      </c>
      <c r="AA45" s="178">
        <v>4010</v>
      </c>
      <c r="AB45" s="178">
        <v>12</v>
      </c>
      <c r="AC45" s="178">
        <v>20</v>
      </c>
      <c r="AD45" s="178">
        <v>19</v>
      </c>
      <c r="AE45" s="178">
        <v>17</v>
      </c>
      <c r="AF45" s="178">
        <v>22632</v>
      </c>
      <c r="AG45" s="178">
        <v>1074366</v>
      </c>
      <c r="AH45" s="178">
        <v>22631</v>
      </c>
      <c r="AI45" s="178">
        <v>158503</v>
      </c>
      <c r="AJ45" s="178">
        <v>7121</v>
      </c>
      <c r="AK45" s="178">
        <v>13731</v>
      </c>
      <c r="AL45" s="178">
        <v>2073</v>
      </c>
      <c r="AM45" s="178">
        <v>3196</v>
      </c>
      <c r="AN45" s="178">
        <v>62</v>
      </c>
      <c r="AO45" s="178">
        <v>263</v>
      </c>
      <c r="AP45" s="129">
        <v>34</v>
      </c>
      <c r="AQ45" s="129">
        <v>34</v>
      </c>
      <c r="AR45" s="241">
        <v>45000</v>
      </c>
      <c r="AS45" s="176" t="s">
        <v>59</v>
      </c>
      <c r="AT45" s="241">
        <v>50000</v>
      </c>
      <c r="AU45" s="178">
        <v>81</v>
      </c>
      <c r="AV45" s="178">
        <v>1957</v>
      </c>
      <c r="AW45" s="178">
        <v>22632</v>
      </c>
      <c r="AX45" s="178">
        <v>896684</v>
      </c>
      <c r="AY45" s="178">
        <v>144</v>
      </c>
      <c r="AZ45" s="178">
        <v>892</v>
      </c>
      <c r="BA45" s="178">
        <v>595</v>
      </c>
      <c r="BB45" s="178">
        <v>124</v>
      </c>
      <c r="BC45" s="178">
        <v>22632</v>
      </c>
      <c r="BD45" s="178">
        <v>895668</v>
      </c>
      <c r="BE45" s="178">
        <v>22544</v>
      </c>
      <c r="BF45" s="178">
        <v>119549</v>
      </c>
      <c r="BG45" s="178">
        <v>2067</v>
      </c>
      <c r="BH45" s="178">
        <v>467</v>
      </c>
      <c r="BI45" s="178">
        <v>310</v>
      </c>
      <c r="BJ45" s="178">
        <v>810</v>
      </c>
      <c r="BK45" s="129">
        <v>34</v>
      </c>
      <c r="BL45" s="129">
        <v>34</v>
      </c>
      <c r="BM45" s="241">
        <v>45000</v>
      </c>
      <c r="BN45" s="176" t="s">
        <v>59</v>
      </c>
      <c r="BO45" s="241">
        <v>50000</v>
      </c>
      <c r="BP45" s="175">
        <v>22517</v>
      </c>
      <c r="BQ45" s="175">
        <v>118327</v>
      </c>
      <c r="BR45" s="175">
        <v>7873</v>
      </c>
      <c r="BS45" s="175">
        <v>15624</v>
      </c>
      <c r="BT45" s="175">
        <v>12402</v>
      </c>
      <c r="BU45" s="175">
        <v>-17761</v>
      </c>
      <c r="BV45" s="175">
        <v>18641</v>
      </c>
      <c r="BW45" s="175">
        <v>4911</v>
      </c>
    </row>
    <row r="46" spans="1:75" ht="12" customHeight="1" x14ac:dyDescent="0.2">
      <c r="A46" s="129">
        <v>35</v>
      </c>
      <c r="B46" s="241">
        <v>50000</v>
      </c>
      <c r="C46" s="176" t="s">
        <v>59</v>
      </c>
      <c r="D46" s="241">
        <v>60000</v>
      </c>
      <c r="E46" s="178">
        <v>46</v>
      </c>
      <c r="F46" s="178">
        <v>335</v>
      </c>
      <c r="G46" s="178">
        <v>5614</v>
      </c>
      <c r="H46" s="178">
        <v>93349</v>
      </c>
      <c r="I46" s="178">
        <v>4914</v>
      </c>
      <c r="J46" s="178">
        <v>70327</v>
      </c>
      <c r="K46" s="178">
        <v>37775</v>
      </c>
      <c r="L46" s="178">
        <v>1870388</v>
      </c>
      <c r="M46" s="178">
        <v>1467</v>
      </c>
      <c r="N46" s="178">
        <v>14068</v>
      </c>
      <c r="O46" s="178">
        <v>5141</v>
      </c>
      <c r="P46" s="178">
        <v>23242</v>
      </c>
      <c r="Q46" s="178">
        <v>10066</v>
      </c>
      <c r="R46" s="178">
        <v>101921</v>
      </c>
      <c r="S46" s="178">
        <v>39500</v>
      </c>
      <c r="T46" s="178">
        <v>2173631</v>
      </c>
      <c r="U46" s="129">
        <v>35</v>
      </c>
      <c r="V46" s="129">
        <v>35</v>
      </c>
      <c r="W46" s="241">
        <v>50000</v>
      </c>
      <c r="X46" s="176" t="s">
        <v>59</v>
      </c>
      <c r="Y46" s="241">
        <v>60000</v>
      </c>
      <c r="Z46" s="178">
        <v>4904</v>
      </c>
      <c r="AA46" s="178">
        <v>6429</v>
      </c>
      <c r="AB46" s="178">
        <v>13</v>
      </c>
      <c r="AC46" s="178">
        <v>22</v>
      </c>
      <c r="AD46" s="178">
        <v>35</v>
      </c>
      <c r="AE46" s="178">
        <v>42</v>
      </c>
      <c r="AF46" s="178">
        <v>39500</v>
      </c>
      <c r="AG46" s="178">
        <v>2167138</v>
      </c>
      <c r="AH46" s="178">
        <v>39500</v>
      </c>
      <c r="AI46" s="178">
        <v>314041</v>
      </c>
      <c r="AJ46" s="178">
        <v>11374</v>
      </c>
      <c r="AK46" s="178">
        <v>22583</v>
      </c>
      <c r="AL46" s="178">
        <v>4726</v>
      </c>
      <c r="AM46" s="178">
        <v>7939</v>
      </c>
      <c r="AN46" s="178">
        <v>136</v>
      </c>
      <c r="AO46" s="178">
        <v>529</v>
      </c>
      <c r="AP46" s="129">
        <v>35</v>
      </c>
      <c r="AQ46" s="129">
        <v>35</v>
      </c>
      <c r="AR46" s="241">
        <v>50000</v>
      </c>
      <c r="AS46" s="176" t="s">
        <v>59</v>
      </c>
      <c r="AT46" s="241">
        <v>60000</v>
      </c>
      <c r="AU46" s="178">
        <v>102</v>
      </c>
      <c r="AV46" s="178">
        <v>2844</v>
      </c>
      <c r="AW46" s="178">
        <v>39500</v>
      </c>
      <c r="AX46" s="178">
        <v>1819064</v>
      </c>
      <c r="AY46" s="178">
        <v>355</v>
      </c>
      <c r="AZ46" s="178">
        <v>2034</v>
      </c>
      <c r="BA46" s="178">
        <v>1166</v>
      </c>
      <c r="BB46" s="178">
        <v>232</v>
      </c>
      <c r="BC46" s="178">
        <v>39500</v>
      </c>
      <c r="BD46" s="178">
        <v>1816798</v>
      </c>
      <c r="BE46" s="178">
        <v>39406</v>
      </c>
      <c r="BF46" s="178">
        <v>277548</v>
      </c>
      <c r="BG46" s="178">
        <v>4715</v>
      </c>
      <c r="BH46" s="178">
        <v>1181</v>
      </c>
      <c r="BI46" s="178">
        <v>518</v>
      </c>
      <c r="BJ46" s="178">
        <v>1208</v>
      </c>
      <c r="BK46" s="129">
        <v>35</v>
      </c>
      <c r="BL46" s="129">
        <v>35</v>
      </c>
      <c r="BM46" s="241">
        <v>50000</v>
      </c>
      <c r="BN46" s="176" t="s">
        <v>59</v>
      </c>
      <c r="BO46" s="241">
        <v>60000</v>
      </c>
      <c r="BP46" s="175">
        <v>39375</v>
      </c>
      <c r="BQ46" s="175">
        <v>276172</v>
      </c>
      <c r="BR46" s="175">
        <v>13025</v>
      </c>
      <c r="BS46" s="175">
        <v>33229</v>
      </c>
      <c r="BT46" s="175">
        <v>23490</v>
      </c>
      <c r="BU46" s="175">
        <v>-35886</v>
      </c>
      <c r="BV46" s="175">
        <v>36846</v>
      </c>
      <c r="BW46" s="175">
        <v>12174</v>
      </c>
    </row>
    <row r="47" spans="1:75" ht="12" customHeight="1" x14ac:dyDescent="0.2">
      <c r="A47" s="129">
        <v>36</v>
      </c>
      <c r="B47" s="241">
        <v>60000</v>
      </c>
      <c r="C47" s="176" t="s">
        <v>59</v>
      </c>
      <c r="D47" s="241">
        <v>70000</v>
      </c>
      <c r="E47" s="178">
        <v>42</v>
      </c>
      <c r="F47" s="178">
        <v>199</v>
      </c>
      <c r="G47" s="178">
        <v>4722</v>
      </c>
      <c r="H47" s="178">
        <v>91802</v>
      </c>
      <c r="I47" s="178">
        <v>4746</v>
      </c>
      <c r="J47" s="178">
        <v>78391</v>
      </c>
      <c r="K47" s="178">
        <v>31335</v>
      </c>
      <c r="L47" s="178">
        <v>1848938</v>
      </c>
      <c r="M47" s="178">
        <v>907</v>
      </c>
      <c r="N47" s="178">
        <v>8143</v>
      </c>
      <c r="O47" s="178">
        <v>4860</v>
      </c>
      <c r="P47" s="178">
        <v>25680</v>
      </c>
      <c r="Q47" s="178">
        <v>6421</v>
      </c>
      <c r="R47" s="178">
        <v>66058</v>
      </c>
      <c r="S47" s="178">
        <v>32631</v>
      </c>
      <c r="T47" s="178">
        <v>2119212</v>
      </c>
      <c r="U47" s="129">
        <v>36</v>
      </c>
      <c r="V47" s="129">
        <v>36</v>
      </c>
      <c r="W47" s="241">
        <v>60000</v>
      </c>
      <c r="X47" s="176" t="s">
        <v>59</v>
      </c>
      <c r="Y47" s="241">
        <v>70000</v>
      </c>
      <c r="Z47" s="178">
        <v>3489</v>
      </c>
      <c r="AA47" s="178">
        <v>4777</v>
      </c>
      <c r="AB47" s="178">
        <v>13</v>
      </c>
      <c r="AC47" s="178">
        <v>21</v>
      </c>
      <c r="AD47" s="178" t="s">
        <v>59</v>
      </c>
      <c r="AE47" s="178" t="s">
        <v>59</v>
      </c>
      <c r="AF47" s="178">
        <v>32631</v>
      </c>
      <c r="AG47" s="178">
        <v>2114413</v>
      </c>
      <c r="AH47" s="178">
        <v>32631</v>
      </c>
      <c r="AI47" s="178">
        <v>297214</v>
      </c>
      <c r="AJ47" s="178">
        <v>8692</v>
      </c>
      <c r="AK47" s="178">
        <v>16437</v>
      </c>
      <c r="AL47" s="178">
        <v>5252</v>
      </c>
      <c r="AM47" s="178">
        <v>9609</v>
      </c>
      <c r="AN47" s="178">
        <v>142</v>
      </c>
      <c r="AO47" s="178">
        <v>540</v>
      </c>
      <c r="AP47" s="129">
        <v>36</v>
      </c>
      <c r="AQ47" s="129">
        <v>36</v>
      </c>
      <c r="AR47" s="241">
        <v>60000</v>
      </c>
      <c r="AS47" s="176" t="s">
        <v>59</v>
      </c>
      <c r="AT47" s="241">
        <v>70000</v>
      </c>
      <c r="AU47" s="178">
        <v>104</v>
      </c>
      <c r="AV47" s="178">
        <v>3026</v>
      </c>
      <c r="AW47" s="178">
        <v>32631</v>
      </c>
      <c r="AX47" s="178">
        <v>1787354</v>
      </c>
      <c r="AY47" s="178">
        <v>446</v>
      </c>
      <c r="AZ47" s="178">
        <v>2588</v>
      </c>
      <c r="BA47" s="178">
        <v>1140</v>
      </c>
      <c r="BB47" s="178">
        <v>233</v>
      </c>
      <c r="BC47" s="178">
        <v>32631</v>
      </c>
      <c r="BD47" s="178">
        <v>1784533</v>
      </c>
      <c r="BE47" s="178">
        <v>32570</v>
      </c>
      <c r="BF47" s="178">
        <v>311152</v>
      </c>
      <c r="BG47" s="178">
        <v>5245</v>
      </c>
      <c r="BH47" s="178">
        <v>1477</v>
      </c>
      <c r="BI47" s="178">
        <v>539</v>
      </c>
      <c r="BJ47" s="178">
        <v>1099</v>
      </c>
      <c r="BK47" s="129">
        <v>36</v>
      </c>
      <c r="BL47" s="129">
        <v>36</v>
      </c>
      <c r="BM47" s="241">
        <v>60000</v>
      </c>
      <c r="BN47" s="176" t="s">
        <v>59</v>
      </c>
      <c r="BO47" s="241">
        <v>70000</v>
      </c>
      <c r="BP47" s="175">
        <v>32567</v>
      </c>
      <c r="BQ47" s="175">
        <v>309296</v>
      </c>
      <c r="BR47" s="175">
        <v>10393</v>
      </c>
      <c r="BS47" s="175">
        <v>34960</v>
      </c>
      <c r="BT47" s="175">
        <v>20451</v>
      </c>
      <c r="BU47" s="175">
        <v>-33935</v>
      </c>
      <c r="BV47" s="175">
        <v>31961</v>
      </c>
      <c r="BW47" s="175">
        <v>14216</v>
      </c>
    </row>
    <row r="48" spans="1:75" ht="12" customHeight="1" x14ac:dyDescent="0.2">
      <c r="A48" s="129">
        <v>37</v>
      </c>
      <c r="B48" s="241">
        <v>70000</v>
      </c>
      <c r="C48" s="176" t="s">
        <v>59</v>
      </c>
      <c r="D48" s="241">
        <v>80000</v>
      </c>
      <c r="E48" s="178">
        <v>34</v>
      </c>
      <c r="F48" s="178">
        <v>189</v>
      </c>
      <c r="G48" s="178">
        <v>3884</v>
      </c>
      <c r="H48" s="178">
        <v>81508</v>
      </c>
      <c r="I48" s="178">
        <v>4447</v>
      </c>
      <c r="J48" s="178">
        <v>82609</v>
      </c>
      <c r="K48" s="178">
        <v>24747</v>
      </c>
      <c r="L48" s="178">
        <v>1689279</v>
      </c>
      <c r="M48" s="178">
        <v>478</v>
      </c>
      <c r="N48" s="178">
        <v>4662</v>
      </c>
      <c r="O48" s="178">
        <v>4406</v>
      </c>
      <c r="P48" s="178">
        <v>25733</v>
      </c>
      <c r="Q48" s="178">
        <v>4115</v>
      </c>
      <c r="R48" s="178">
        <v>41465</v>
      </c>
      <c r="S48" s="178">
        <v>25697</v>
      </c>
      <c r="T48" s="178">
        <v>1925444</v>
      </c>
      <c r="U48" s="129">
        <v>37</v>
      </c>
      <c r="V48" s="129">
        <v>37</v>
      </c>
      <c r="W48" s="241">
        <v>70000</v>
      </c>
      <c r="X48" s="176" t="s">
        <v>59</v>
      </c>
      <c r="Y48" s="241">
        <v>80000</v>
      </c>
      <c r="Z48" s="178">
        <v>2370</v>
      </c>
      <c r="AA48" s="178">
        <v>3330</v>
      </c>
      <c r="AB48" s="178">
        <v>13</v>
      </c>
      <c r="AC48" s="178">
        <v>19</v>
      </c>
      <c r="AD48" s="178" t="s">
        <v>59</v>
      </c>
      <c r="AE48" s="178" t="s">
        <v>59</v>
      </c>
      <c r="AF48" s="178">
        <v>25697</v>
      </c>
      <c r="AG48" s="178">
        <v>1922095</v>
      </c>
      <c r="AH48" s="178">
        <v>25697</v>
      </c>
      <c r="AI48" s="178">
        <v>261984</v>
      </c>
      <c r="AJ48" s="178">
        <v>6706</v>
      </c>
      <c r="AK48" s="178">
        <v>13229</v>
      </c>
      <c r="AL48" s="178">
        <v>5041</v>
      </c>
      <c r="AM48" s="178">
        <v>10057</v>
      </c>
      <c r="AN48" s="178">
        <v>151</v>
      </c>
      <c r="AO48" s="178">
        <v>770</v>
      </c>
      <c r="AP48" s="129">
        <v>37</v>
      </c>
      <c r="AQ48" s="129">
        <v>37</v>
      </c>
      <c r="AR48" s="241">
        <v>70000</v>
      </c>
      <c r="AS48" s="176" t="s">
        <v>59</v>
      </c>
      <c r="AT48" s="241">
        <v>80000</v>
      </c>
      <c r="AU48" s="178">
        <v>90</v>
      </c>
      <c r="AV48" s="178">
        <v>3122</v>
      </c>
      <c r="AW48" s="178">
        <v>25697</v>
      </c>
      <c r="AX48" s="178">
        <v>1632676</v>
      </c>
      <c r="AY48" s="178">
        <v>5588</v>
      </c>
      <c r="AZ48" s="178">
        <v>38343</v>
      </c>
      <c r="BA48" s="178">
        <v>1040</v>
      </c>
      <c r="BB48" s="178">
        <v>210</v>
      </c>
      <c r="BC48" s="178">
        <v>25697</v>
      </c>
      <c r="BD48" s="178">
        <v>1594123</v>
      </c>
      <c r="BE48" s="178">
        <v>25657</v>
      </c>
      <c r="BF48" s="178">
        <v>303208</v>
      </c>
      <c r="BG48" s="178">
        <v>5035</v>
      </c>
      <c r="BH48" s="178">
        <v>1579</v>
      </c>
      <c r="BI48" s="178">
        <v>5616</v>
      </c>
      <c r="BJ48" s="178">
        <v>12104</v>
      </c>
      <c r="BK48" s="129">
        <v>37</v>
      </c>
      <c r="BL48" s="129">
        <v>37</v>
      </c>
      <c r="BM48" s="241">
        <v>70000</v>
      </c>
      <c r="BN48" s="176" t="s">
        <v>59</v>
      </c>
      <c r="BO48" s="241">
        <v>80000</v>
      </c>
      <c r="BP48" s="175">
        <v>25650</v>
      </c>
      <c r="BQ48" s="175">
        <v>313243</v>
      </c>
      <c r="BR48" s="175">
        <v>8434</v>
      </c>
      <c r="BS48" s="175">
        <v>35929</v>
      </c>
      <c r="BT48" s="175">
        <v>16340</v>
      </c>
      <c r="BU48" s="175">
        <v>-30958</v>
      </c>
      <c r="BV48" s="175">
        <v>25457</v>
      </c>
      <c r="BW48" s="175">
        <v>14722</v>
      </c>
    </row>
    <row r="49" spans="1:75" ht="12" customHeight="1" x14ac:dyDescent="0.2">
      <c r="A49" s="129">
        <v>38</v>
      </c>
      <c r="B49" s="241">
        <v>80000</v>
      </c>
      <c r="C49" s="176" t="s">
        <v>59</v>
      </c>
      <c r="D49" s="241">
        <v>90000</v>
      </c>
      <c r="E49" s="178">
        <v>32</v>
      </c>
      <c r="F49" s="178">
        <v>148</v>
      </c>
      <c r="G49" s="178">
        <v>2890</v>
      </c>
      <c r="H49" s="178">
        <v>69453</v>
      </c>
      <c r="I49" s="178">
        <v>3916</v>
      </c>
      <c r="J49" s="178">
        <v>90745</v>
      </c>
      <c r="K49" s="178">
        <v>19311</v>
      </c>
      <c r="L49" s="178">
        <v>1488962</v>
      </c>
      <c r="M49" s="178">
        <v>354</v>
      </c>
      <c r="N49" s="178">
        <v>3809</v>
      </c>
      <c r="O49" s="178">
        <v>3944</v>
      </c>
      <c r="P49" s="178">
        <v>24849</v>
      </c>
      <c r="Q49" s="178">
        <v>2722</v>
      </c>
      <c r="R49" s="178">
        <v>28896</v>
      </c>
      <c r="S49" s="178">
        <v>20107</v>
      </c>
      <c r="T49" s="178">
        <v>1706862</v>
      </c>
      <c r="U49" s="129">
        <v>38</v>
      </c>
      <c r="V49" s="129">
        <v>38</v>
      </c>
      <c r="W49" s="241">
        <v>80000</v>
      </c>
      <c r="X49" s="176" t="s">
        <v>59</v>
      </c>
      <c r="Y49" s="241">
        <v>90000</v>
      </c>
      <c r="Z49" s="178">
        <v>1764</v>
      </c>
      <c r="AA49" s="178">
        <v>2645</v>
      </c>
      <c r="AB49" s="178">
        <v>7</v>
      </c>
      <c r="AC49" s="178">
        <v>12</v>
      </c>
      <c r="AD49" s="178" t="s">
        <v>59</v>
      </c>
      <c r="AE49" s="178" t="s">
        <v>59</v>
      </c>
      <c r="AF49" s="178">
        <v>20107</v>
      </c>
      <c r="AG49" s="178">
        <v>1704204</v>
      </c>
      <c r="AH49" s="178">
        <v>20107</v>
      </c>
      <c r="AI49" s="178">
        <v>224413</v>
      </c>
      <c r="AJ49" s="178">
        <v>4905</v>
      </c>
      <c r="AK49" s="178">
        <v>9811</v>
      </c>
      <c r="AL49" s="178">
        <v>4502</v>
      </c>
      <c r="AM49" s="178">
        <v>9368</v>
      </c>
      <c r="AN49" s="178">
        <v>136</v>
      </c>
      <c r="AO49" s="178">
        <v>777</v>
      </c>
      <c r="AP49" s="129">
        <v>38</v>
      </c>
      <c r="AQ49" s="129">
        <v>38</v>
      </c>
      <c r="AR49" s="241">
        <v>80000</v>
      </c>
      <c r="AS49" s="176" t="s">
        <v>59</v>
      </c>
      <c r="AT49" s="241">
        <v>90000</v>
      </c>
      <c r="AU49" s="178">
        <v>55</v>
      </c>
      <c r="AV49" s="178">
        <v>2426</v>
      </c>
      <c r="AW49" s="178">
        <v>20107</v>
      </c>
      <c r="AX49" s="178">
        <v>1457153</v>
      </c>
      <c r="AY49" s="178">
        <v>9959</v>
      </c>
      <c r="AZ49" s="178">
        <v>89829</v>
      </c>
      <c r="BA49" s="178">
        <v>824</v>
      </c>
      <c r="BB49" s="178">
        <v>167</v>
      </c>
      <c r="BC49" s="178">
        <v>20107</v>
      </c>
      <c r="BD49" s="178">
        <v>1367157</v>
      </c>
      <c r="BE49" s="178">
        <v>20078</v>
      </c>
      <c r="BF49" s="178">
        <v>276153</v>
      </c>
      <c r="BG49" s="178">
        <v>4498</v>
      </c>
      <c r="BH49" s="178">
        <v>1471</v>
      </c>
      <c r="BI49" s="178">
        <v>9970</v>
      </c>
      <c r="BJ49" s="178">
        <v>28278</v>
      </c>
      <c r="BK49" s="129">
        <v>38</v>
      </c>
      <c r="BL49" s="129">
        <v>38</v>
      </c>
      <c r="BM49" s="241">
        <v>80000</v>
      </c>
      <c r="BN49" s="176" t="s">
        <v>59</v>
      </c>
      <c r="BO49" s="241">
        <v>90000</v>
      </c>
      <c r="BP49" s="175">
        <v>20078</v>
      </c>
      <c r="BQ49" s="175">
        <v>301260</v>
      </c>
      <c r="BR49" s="175">
        <v>6727</v>
      </c>
      <c r="BS49" s="175">
        <v>36432</v>
      </c>
      <c r="BT49" s="178">
        <v>12896</v>
      </c>
      <c r="BU49" s="178">
        <v>-26957</v>
      </c>
      <c r="BV49" s="175">
        <v>20011</v>
      </c>
      <c r="BW49" s="175">
        <v>14404</v>
      </c>
    </row>
    <row r="50" spans="1:75" ht="12" customHeight="1" x14ac:dyDescent="0.2">
      <c r="A50" s="129">
        <v>39</v>
      </c>
      <c r="B50" s="241">
        <v>90000</v>
      </c>
      <c r="C50" s="176" t="s">
        <v>59</v>
      </c>
      <c r="D50" s="241">
        <v>100000</v>
      </c>
      <c r="E50" s="178">
        <v>35</v>
      </c>
      <c r="F50" s="178">
        <v>202</v>
      </c>
      <c r="G50" s="178">
        <v>2436</v>
      </c>
      <c r="H50" s="178">
        <v>65366</v>
      </c>
      <c r="I50" s="178">
        <v>3490</v>
      </c>
      <c r="J50" s="178">
        <v>92329</v>
      </c>
      <c r="K50" s="178">
        <v>15066</v>
      </c>
      <c r="L50" s="178">
        <v>1284016</v>
      </c>
      <c r="M50" s="178">
        <v>218</v>
      </c>
      <c r="N50" s="178">
        <v>2720</v>
      </c>
      <c r="O50" s="178">
        <v>3451</v>
      </c>
      <c r="P50" s="178">
        <v>23850</v>
      </c>
      <c r="Q50" s="178">
        <v>1999</v>
      </c>
      <c r="R50" s="178">
        <v>22253</v>
      </c>
      <c r="S50" s="178">
        <v>15707</v>
      </c>
      <c r="T50" s="178">
        <v>1490736</v>
      </c>
      <c r="U50" s="129">
        <v>39</v>
      </c>
      <c r="V50" s="129">
        <v>39</v>
      </c>
      <c r="W50" s="241">
        <v>90000</v>
      </c>
      <c r="X50" s="176" t="s">
        <v>59</v>
      </c>
      <c r="Y50" s="241">
        <v>100000</v>
      </c>
      <c r="Z50" s="178">
        <v>1264</v>
      </c>
      <c r="AA50" s="178">
        <v>1912</v>
      </c>
      <c r="AB50" s="178">
        <v>6</v>
      </c>
      <c r="AC50" s="178">
        <v>11</v>
      </c>
      <c r="AD50" s="178" t="s">
        <v>59</v>
      </c>
      <c r="AE50" s="178" t="s">
        <v>59</v>
      </c>
      <c r="AF50" s="178">
        <v>15707</v>
      </c>
      <c r="AG50" s="178">
        <v>1488813</v>
      </c>
      <c r="AH50" s="178">
        <v>15707</v>
      </c>
      <c r="AI50" s="178">
        <v>188706</v>
      </c>
      <c r="AJ50" s="178">
        <v>3775</v>
      </c>
      <c r="AK50" s="178">
        <v>8107</v>
      </c>
      <c r="AL50" s="178">
        <v>3942</v>
      </c>
      <c r="AM50" s="178">
        <v>8615</v>
      </c>
      <c r="AN50" s="178">
        <v>138</v>
      </c>
      <c r="AO50" s="178">
        <v>1042</v>
      </c>
      <c r="AP50" s="129">
        <v>39</v>
      </c>
      <c r="AQ50" s="129">
        <v>39</v>
      </c>
      <c r="AR50" s="241">
        <v>90000</v>
      </c>
      <c r="AS50" s="176" t="s">
        <v>59</v>
      </c>
      <c r="AT50" s="241">
        <v>100000</v>
      </c>
      <c r="AU50" s="178">
        <v>53</v>
      </c>
      <c r="AV50" s="178">
        <v>2690</v>
      </c>
      <c r="AW50" s="178">
        <v>15707</v>
      </c>
      <c r="AX50" s="178">
        <v>1279538</v>
      </c>
      <c r="AY50" s="178">
        <v>8442</v>
      </c>
      <c r="AZ50" s="178">
        <v>91495</v>
      </c>
      <c r="BA50" s="178">
        <v>735</v>
      </c>
      <c r="BB50" s="178">
        <v>153</v>
      </c>
      <c r="BC50" s="178">
        <v>15707</v>
      </c>
      <c r="BD50" s="178">
        <v>1187889</v>
      </c>
      <c r="BE50" s="178">
        <v>15682</v>
      </c>
      <c r="BF50" s="178">
        <v>256955</v>
      </c>
      <c r="BG50" s="178">
        <v>3936</v>
      </c>
      <c r="BH50" s="178">
        <v>1357</v>
      </c>
      <c r="BI50" s="178">
        <v>8445</v>
      </c>
      <c r="BJ50" s="178">
        <v>28768</v>
      </c>
      <c r="BK50" s="129">
        <v>39</v>
      </c>
      <c r="BL50" s="129">
        <v>39</v>
      </c>
      <c r="BM50" s="241">
        <v>90000</v>
      </c>
      <c r="BN50" s="176" t="s">
        <v>59</v>
      </c>
      <c r="BO50" s="241">
        <v>100000</v>
      </c>
      <c r="BP50" s="175">
        <v>15679</v>
      </c>
      <c r="BQ50" s="175">
        <v>283605</v>
      </c>
      <c r="BR50" s="178">
        <v>5382</v>
      </c>
      <c r="BS50" s="178">
        <v>37476</v>
      </c>
      <c r="BT50" s="175">
        <v>10031</v>
      </c>
      <c r="BU50" s="175">
        <v>-24571</v>
      </c>
      <c r="BV50" s="175">
        <v>15652</v>
      </c>
      <c r="BW50" s="175">
        <v>13786</v>
      </c>
    </row>
    <row r="51" spans="1:75" ht="12" customHeight="1" x14ac:dyDescent="0.2">
      <c r="A51" s="129">
        <v>40</v>
      </c>
      <c r="B51" s="241">
        <v>100000</v>
      </c>
      <c r="C51" s="176" t="s">
        <v>59</v>
      </c>
      <c r="D51" s="241">
        <v>125000</v>
      </c>
      <c r="E51" s="178">
        <v>72</v>
      </c>
      <c r="F51" s="178">
        <v>526</v>
      </c>
      <c r="G51" s="178">
        <v>4326</v>
      </c>
      <c r="H51" s="178">
        <v>141118</v>
      </c>
      <c r="I51" s="178">
        <v>6537</v>
      </c>
      <c r="J51" s="178">
        <v>221572</v>
      </c>
      <c r="K51" s="178">
        <v>24666</v>
      </c>
      <c r="L51" s="178">
        <v>2432284</v>
      </c>
      <c r="M51" s="178">
        <v>397</v>
      </c>
      <c r="N51" s="178">
        <v>4457</v>
      </c>
      <c r="O51" s="178">
        <v>6700</v>
      </c>
      <c r="P51" s="178">
        <v>53323</v>
      </c>
      <c r="Q51" s="178">
        <v>2906</v>
      </c>
      <c r="R51" s="178">
        <v>33967</v>
      </c>
      <c r="S51" s="178">
        <v>25943</v>
      </c>
      <c r="T51" s="178">
        <v>2887247</v>
      </c>
      <c r="U51" s="129">
        <v>40</v>
      </c>
      <c r="V51" s="129">
        <v>40</v>
      </c>
      <c r="W51" s="241">
        <v>100000</v>
      </c>
      <c r="X51" s="176" t="s">
        <v>59</v>
      </c>
      <c r="Y51" s="241">
        <v>125000</v>
      </c>
      <c r="Z51" s="178">
        <v>1947</v>
      </c>
      <c r="AA51" s="178">
        <v>3119</v>
      </c>
      <c r="AB51" s="178">
        <v>8</v>
      </c>
      <c r="AC51" s="178">
        <v>15</v>
      </c>
      <c r="AD51" s="178" t="s">
        <v>59</v>
      </c>
      <c r="AE51" s="178" t="s">
        <v>59</v>
      </c>
      <c r="AF51" s="178">
        <v>25943</v>
      </c>
      <c r="AG51" s="178">
        <v>2884113</v>
      </c>
      <c r="AH51" s="178">
        <v>25943</v>
      </c>
      <c r="AI51" s="178">
        <v>341991</v>
      </c>
      <c r="AJ51" s="178">
        <v>6141</v>
      </c>
      <c r="AK51" s="178">
        <v>13894</v>
      </c>
      <c r="AL51" s="178">
        <v>7423</v>
      </c>
      <c r="AM51" s="178">
        <v>16971</v>
      </c>
      <c r="AN51" s="178">
        <v>265</v>
      </c>
      <c r="AO51" s="178">
        <v>1900</v>
      </c>
      <c r="AP51" s="129">
        <v>40</v>
      </c>
      <c r="AQ51" s="129">
        <v>40</v>
      </c>
      <c r="AR51" s="241">
        <v>100000</v>
      </c>
      <c r="AS51" s="176" t="s">
        <v>59</v>
      </c>
      <c r="AT51" s="241">
        <v>125000</v>
      </c>
      <c r="AU51" s="178">
        <v>71</v>
      </c>
      <c r="AV51" s="178">
        <v>3890</v>
      </c>
      <c r="AW51" s="178">
        <v>25943</v>
      </c>
      <c r="AX51" s="178">
        <v>2505165</v>
      </c>
      <c r="AY51" s="178">
        <v>14779</v>
      </c>
      <c r="AZ51" s="178">
        <v>171879</v>
      </c>
      <c r="BA51" s="178">
        <v>1235</v>
      </c>
      <c r="BB51" s="178">
        <v>245</v>
      </c>
      <c r="BC51" s="178">
        <v>25943</v>
      </c>
      <c r="BD51" s="178">
        <v>2333041</v>
      </c>
      <c r="BE51" s="178">
        <v>25910</v>
      </c>
      <c r="BF51" s="178">
        <v>559910</v>
      </c>
      <c r="BG51" s="178">
        <v>7417</v>
      </c>
      <c r="BH51" s="178">
        <v>2783</v>
      </c>
      <c r="BI51" s="178">
        <v>14782</v>
      </c>
      <c r="BJ51" s="178">
        <v>54175</v>
      </c>
      <c r="BK51" s="129">
        <v>40</v>
      </c>
      <c r="BL51" s="129">
        <v>40</v>
      </c>
      <c r="BM51" s="241">
        <v>100000</v>
      </c>
      <c r="BN51" s="176" t="s">
        <v>59</v>
      </c>
      <c r="BO51" s="241">
        <v>125000</v>
      </c>
      <c r="BP51" s="175">
        <v>25904</v>
      </c>
      <c r="BQ51" s="175">
        <v>613374</v>
      </c>
      <c r="BR51" s="175">
        <v>9430</v>
      </c>
      <c r="BS51" s="175">
        <v>93472</v>
      </c>
      <c r="BT51" s="175">
        <v>16087</v>
      </c>
      <c r="BU51" s="175">
        <v>-48570</v>
      </c>
      <c r="BV51" s="175">
        <v>25876</v>
      </c>
      <c r="BW51" s="175">
        <v>30493</v>
      </c>
    </row>
    <row r="52" spans="1:75" ht="12" customHeight="1" x14ac:dyDescent="0.2">
      <c r="A52" s="129">
        <v>41</v>
      </c>
      <c r="B52" s="241">
        <v>125000</v>
      </c>
      <c r="C52" s="176" t="s">
        <v>59</v>
      </c>
      <c r="D52" s="241">
        <v>250000</v>
      </c>
      <c r="E52" s="178">
        <v>142</v>
      </c>
      <c r="F52" s="178">
        <v>582</v>
      </c>
      <c r="G52" s="178">
        <v>7109</v>
      </c>
      <c r="H52" s="178">
        <v>378946</v>
      </c>
      <c r="I52" s="178">
        <v>10926</v>
      </c>
      <c r="J52" s="178">
        <v>777379</v>
      </c>
      <c r="K52" s="178">
        <v>27155</v>
      </c>
      <c r="L52" s="178">
        <v>3494806</v>
      </c>
      <c r="M52" s="178">
        <v>798</v>
      </c>
      <c r="N52" s="178">
        <v>12880</v>
      </c>
      <c r="O52" s="178">
        <v>11385</v>
      </c>
      <c r="P52" s="178">
        <v>143787</v>
      </c>
      <c r="Q52" s="178">
        <v>3957</v>
      </c>
      <c r="R52" s="178">
        <v>56765</v>
      </c>
      <c r="S52" s="178">
        <v>29710</v>
      </c>
      <c r="T52" s="178">
        <v>4865144</v>
      </c>
      <c r="U52" s="129">
        <v>41</v>
      </c>
      <c r="V52" s="129">
        <v>41</v>
      </c>
      <c r="W52" s="241">
        <v>125000</v>
      </c>
      <c r="X52" s="176" t="s">
        <v>59</v>
      </c>
      <c r="Y52" s="241">
        <v>250000</v>
      </c>
      <c r="Z52" s="178">
        <v>2759</v>
      </c>
      <c r="AA52" s="178">
        <v>4645</v>
      </c>
      <c r="AB52" s="178">
        <v>16</v>
      </c>
      <c r="AC52" s="178">
        <v>26</v>
      </c>
      <c r="AD52" s="178" t="s">
        <v>59</v>
      </c>
      <c r="AE52" s="178" t="s">
        <v>59</v>
      </c>
      <c r="AF52" s="178">
        <v>29710</v>
      </c>
      <c r="AG52" s="178">
        <v>4860473</v>
      </c>
      <c r="AH52" s="178">
        <v>29710</v>
      </c>
      <c r="AI52" s="178">
        <v>469418</v>
      </c>
      <c r="AJ52" s="178">
        <v>6635</v>
      </c>
      <c r="AK52" s="178">
        <v>16431</v>
      </c>
      <c r="AL52" s="178">
        <v>8677</v>
      </c>
      <c r="AM52" s="178">
        <v>20499</v>
      </c>
      <c r="AN52" s="178">
        <v>463</v>
      </c>
      <c r="AO52" s="178">
        <v>4496</v>
      </c>
      <c r="AP52" s="129">
        <v>41</v>
      </c>
      <c r="AQ52" s="129">
        <v>41</v>
      </c>
      <c r="AR52" s="241">
        <v>125000</v>
      </c>
      <c r="AS52" s="176" t="s">
        <v>59</v>
      </c>
      <c r="AT52" s="241">
        <v>250000</v>
      </c>
      <c r="AU52" s="178">
        <v>156</v>
      </c>
      <c r="AV52" s="178">
        <v>16308</v>
      </c>
      <c r="AW52" s="178">
        <v>29710</v>
      </c>
      <c r="AX52" s="178">
        <v>4332291</v>
      </c>
      <c r="AY52" s="178">
        <v>18324</v>
      </c>
      <c r="AZ52" s="178">
        <v>228258</v>
      </c>
      <c r="BA52" s="178">
        <v>1213</v>
      </c>
      <c r="BB52" s="178">
        <v>239</v>
      </c>
      <c r="BC52" s="178">
        <v>29710</v>
      </c>
      <c r="BD52" s="178">
        <v>4103794</v>
      </c>
      <c r="BE52" s="178">
        <v>29635</v>
      </c>
      <c r="BF52" s="178">
        <v>1224230</v>
      </c>
      <c r="BG52" s="178">
        <v>8665</v>
      </c>
      <c r="BH52" s="178">
        <v>3620</v>
      </c>
      <c r="BI52" s="178">
        <v>18306</v>
      </c>
      <c r="BJ52" s="178">
        <v>72086</v>
      </c>
      <c r="BK52" s="129">
        <v>41</v>
      </c>
      <c r="BL52" s="129">
        <v>41</v>
      </c>
      <c r="BM52" s="241">
        <v>125000</v>
      </c>
      <c r="BN52" s="176" t="s">
        <v>59</v>
      </c>
      <c r="BO52" s="241">
        <v>250000</v>
      </c>
      <c r="BP52" s="175">
        <v>29636</v>
      </c>
      <c r="BQ52" s="175">
        <v>1294231</v>
      </c>
      <c r="BR52" s="175">
        <v>15011</v>
      </c>
      <c r="BS52" s="175">
        <v>357877</v>
      </c>
      <c r="BT52" s="175">
        <v>14314</v>
      </c>
      <c r="BU52" s="175">
        <v>-64779</v>
      </c>
      <c r="BV52" s="175">
        <v>29619</v>
      </c>
      <c r="BW52" s="175">
        <v>66958</v>
      </c>
    </row>
    <row r="53" spans="1:75" ht="12" customHeight="1" x14ac:dyDescent="0.2">
      <c r="A53" s="129">
        <v>42</v>
      </c>
      <c r="B53" s="241">
        <v>250000</v>
      </c>
      <c r="C53" s="176" t="s">
        <v>59</v>
      </c>
      <c r="D53" s="241">
        <v>500000</v>
      </c>
      <c r="E53" s="178">
        <v>52</v>
      </c>
      <c r="F53" s="178">
        <v>39</v>
      </c>
      <c r="G53" s="178">
        <v>2276</v>
      </c>
      <c r="H53" s="178">
        <v>275734</v>
      </c>
      <c r="I53" s="178">
        <v>3163</v>
      </c>
      <c r="J53" s="178">
        <v>584939</v>
      </c>
      <c r="K53" s="178">
        <v>4874</v>
      </c>
      <c r="L53" s="178">
        <v>972400</v>
      </c>
      <c r="M53" s="178">
        <v>342</v>
      </c>
      <c r="N53" s="178">
        <v>14888</v>
      </c>
      <c r="O53" s="178">
        <v>3413</v>
      </c>
      <c r="P53" s="178">
        <v>99635</v>
      </c>
      <c r="Q53" s="178">
        <v>1100</v>
      </c>
      <c r="R53" s="178">
        <v>22512</v>
      </c>
      <c r="S53" s="178">
        <v>5915</v>
      </c>
      <c r="T53" s="178">
        <v>1970147</v>
      </c>
      <c r="U53" s="129">
        <v>42</v>
      </c>
      <c r="V53" s="129">
        <v>42</v>
      </c>
      <c r="W53" s="241">
        <v>250000</v>
      </c>
      <c r="X53" s="176" t="s">
        <v>59</v>
      </c>
      <c r="Y53" s="241">
        <v>500000</v>
      </c>
      <c r="Z53" s="178" t="s">
        <v>60</v>
      </c>
      <c r="AA53" s="178" t="s">
        <v>60</v>
      </c>
      <c r="AB53" s="178" t="s">
        <v>60</v>
      </c>
      <c r="AC53" s="178" t="s">
        <v>60</v>
      </c>
      <c r="AD53" s="178" t="s">
        <v>59</v>
      </c>
      <c r="AE53" s="178" t="s">
        <v>59</v>
      </c>
      <c r="AF53" s="178">
        <v>5915</v>
      </c>
      <c r="AG53" s="178">
        <v>1968549</v>
      </c>
      <c r="AH53" s="178">
        <v>5915</v>
      </c>
      <c r="AI53" s="178">
        <v>130913</v>
      </c>
      <c r="AJ53" s="178">
        <v>1407</v>
      </c>
      <c r="AK53" s="178">
        <v>3864</v>
      </c>
      <c r="AL53" s="178">
        <v>1183</v>
      </c>
      <c r="AM53" s="178">
        <v>2586</v>
      </c>
      <c r="AN53" s="178">
        <v>165</v>
      </c>
      <c r="AO53" s="178">
        <v>3449</v>
      </c>
      <c r="AP53" s="129">
        <v>42</v>
      </c>
      <c r="AQ53" s="129">
        <v>42</v>
      </c>
      <c r="AR53" s="241">
        <v>250000</v>
      </c>
      <c r="AS53" s="176" t="s">
        <v>59</v>
      </c>
      <c r="AT53" s="241">
        <v>500000</v>
      </c>
      <c r="AU53" s="178">
        <v>66</v>
      </c>
      <c r="AV53" s="178">
        <v>15792</v>
      </c>
      <c r="AW53" s="178">
        <v>5914</v>
      </c>
      <c r="AX53" s="178">
        <v>1811513</v>
      </c>
      <c r="AY53" s="178">
        <v>3849</v>
      </c>
      <c r="AZ53" s="178">
        <v>51404</v>
      </c>
      <c r="BA53" s="178">
        <v>133</v>
      </c>
      <c r="BB53" s="178">
        <v>24</v>
      </c>
      <c r="BC53" s="178">
        <v>5914</v>
      </c>
      <c r="BD53" s="178">
        <v>1760085</v>
      </c>
      <c r="BE53" s="178">
        <v>5875</v>
      </c>
      <c r="BF53" s="178">
        <v>636282</v>
      </c>
      <c r="BG53" s="178">
        <v>1181</v>
      </c>
      <c r="BH53" s="178">
        <v>509</v>
      </c>
      <c r="BI53" s="178">
        <v>3842</v>
      </c>
      <c r="BJ53" s="178">
        <v>16262</v>
      </c>
      <c r="BK53" s="129">
        <v>42</v>
      </c>
      <c r="BL53" s="129">
        <v>42</v>
      </c>
      <c r="BM53" s="241">
        <v>250000</v>
      </c>
      <c r="BN53" s="176" t="s">
        <v>59</v>
      </c>
      <c r="BO53" s="241">
        <v>500000</v>
      </c>
      <c r="BP53" s="175">
        <v>5879</v>
      </c>
      <c r="BQ53" s="175">
        <v>660848</v>
      </c>
      <c r="BR53" s="175">
        <v>4131</v>
      </c>
      <c r="BS53" s="175">
        <v>316201</v>
      </c>
      <c r="BT53" s="175">
        <v>1719</v>
      </c>
      <c r="BU53" s="175">
        <v>-18491</v>
      </c>
      <c r="BV53" s="175">
        <v>5877</v>
      </c>
      <c r="BW53" s="175">
        <v>35400</v>
      </c>
    </row>
    <row r="54" spans="1:75" ht="12" customHeight="1" x14ac:dyDescent="0.2">
      <c r="A54" s="129">
        <v>43</v>
      </c>
      <c r="B54" s="241">
        <v>500000</v>
      </c>
      <c r="C54" s="176" t="s">
        <v>59</v>
      </c>
      <c r="D54" s="241">
        <v>1000000</v>
      </c>
      <c r="E54" s="178">
        <v>23</v>
      </c>
      <c r="F54" s="178">
        <v>602</v>
      </c>
      <c r="G54" s="178">
        <v>797</v>
      </c>
      <c r="H54" s="178">
        <v>232825</v>
      </c>
      <c r="I54" s="178">
        <v>862</v>
      </c>
      <c r="J54" s="178">
        <v>322768</v>
      </c>
      <c r="K54" s="178">
        <v>1176</v>
      </c>
      <c r="L54" s="178">
        <v>361980</v>
      </c>
      <c r="M54" s="178">
        <v>139</v>
      </c>
      <c r="N54" s="178">
        <v>5689</v>
      </c>
      <c r="O54" s="178">
        <v>1068</v>
      </c>
      <c r="P54" s="178">
        <v>76216</v>
      </c>
      <c r="Q54" s="178">
        <v>339</v>
      </c>
      <c r="R54" s="178">
        <v>15712</v>
      </c>
      <c r="S54" s="178">
        <v>1533</v>
      </c>
      <c r="T54" s="178">
        <v>1015792</v>
      </c>
      <c r="U54" s="129">
        <v>43</v>
      </c>
      <c r="V54" s="129">
        <v>43</v>
      </c>
      <c r="W54" s="241">
        <v>500000</v>
      </c>
      <c r="X54" s="176" t="s">
        <v>59</v>
      </c>
      <c r="Y54" s="241">
        <v>1000000</v>
      </c>
      <c r="Z54" s="178" t="s">
        <v>60</v>
      </c>
      <c r="AA54" s="178" t="s">
        <v>60</v>
      </c>
      <c r="AB54" s="178" t="s">
        <v>60</v>
      </c>
      <c r="AC54" s="178" t="s">
        <v>60</v>
      </c>
      <c r="AD54" s="178" t="s">
        <v>59</v>
      </c>
      <c r="AE54" s="178" t="s">
        <v>59</v>
      </c>
      <c r="AF54" s="178">
        <v>1533</v>
      </c>
      <c r="AG54" s="178">
        <v>1015236</v>
      </c>
      <c r="AH54" s="178">
        <v>1533</v>
      </c>
      <c r="AI54" s="178">
        <v>47634</v>
      </c>
      <c r="AJ54" s="178">
        <v>337</v>
      </c>
      <c r="AK54" s="178">
        <v>913</v>
      </c>
      <c r="AL54" s="178">
        <v>227</v>
      </c>
      <c r="AM54" s="178">
        <v>483</v>
      </c>
      <c r="AN54" s="178">
        <v>64</v>
      </c>
      <c r="AO54" s="178">
        <v>1467</v>
      </c>
      <c r="AP54" s="129">
        <v>43</v>
      </c>
      <c r="AQ54" s="129">
        <v>43</v>
      </c>
      <c r="AR54" s="241">
        <v>500000</v>
      </c>
      <c r="AS54" s="176" t="s">
        <v>59</v>
      </c>
      <c r="AT54" s="241">
        <v>1000000</v>
      </c>
      <c r="AU54" s="178">
        <v>36</v>
      </c>
      <c r="AV54" s="178">
        <v>15947</v>
      </c>
      <c r="AW54" s="178">
        <v>1532</v>
      </c>
      <c r="AX54" s="178">
        <v>948509</v>
      </c>
      <c r="AY54" s="178" t="s">
        <v>60</v>
      </c>
      <c r="AZ54" s="178" t="s">
        <v>60</v>
      </c>
      <c r="BA54" s="178" t="s">
        <v>60</v>
      </c>
      <c r="BB54" s="178" t="s">
        <v>60</v>
      </c>
      <c r="BC54" s="178">
        <v>1532</v>
      </c>
      <c r="BD54" s="178">
        <v>934889</v>
      </c>
      <c r="BE54" s="178">
        <v>1512</v>
      </c>
      <c r="BF54" s="178">
        <v>369724</v>
      </c>
      <c r="BG54" s="178">
        <v>227</v>
      </c>
      <c r="BH54" s="178">
        <v>100</v>
      </c>
      <c r="BI54" s="178">
        <v>957</v>
      </c>
      <c r="BJ54" s="178">
        <v>4320</v>
      </c>
      <c r="BK54" s="129">
        <v>43</v>
      </c>
      <c r="BL54" s="129">
        <v>43</v>
      </c>
      <c r="BM54" s="241">
        <v>500000</v>
      </c>
      <c r="BN54" s="176" t="s">
        <v>59</v>
      </c>
      <c r="BO54" s="241">
        <v>1000000</v>
      </c>
      <c r="BP54" s="178">
        <v>1514</v>
      </c>
      <c r="BQ54" s="178">
        <v>374407</v>
      </c>
      <c r="BR54" s="175">
        <v>1213</v>
      </c>
      <c r="BS54" s="175">
        <v>219071</v>
      </c>
      <c r="BT54" s="175">
        <v>307</v>
      </c>
      <c r="BU54" s="175">
        <v>-6198</v>
      </c>
      <c r="BV54" s="175">
        <v>1513</v>
      </c>
      <c r="BW54" s="175">
        <v>20341</v>
      </c>
    </row>
    <row r="55" spans="1:75" ht="12" customHeight="1" x14ac:dyDescent="0.2">
      <c r="A55" s="129">
        <v>44</v>
      </c>
      <c r="B55" s="340" t="s">
        <v>130</v>
      </c>
      <c r="C55" s="340"/>
      <c r="D55" s="340"/>
      <c r="E55" s="178">
        <v>11</v>
      </c>
      <c r="F55" s="178">
        <v>3466</v>
      </c>
      <c r="G55" s="178">
        <v>361</v>
      </c>
      <c r="H55" s="178">
        <v>577159</v>
      </c>
      <c r="I55" s="178">
        <v>284</v>
      </c>
      <c r="J55" s="178">
        <v>234009</v>
      </c>
      <c r="K55" s="178">
        <v>399</v>
      </c>
      <c r="L55" s="178">
        <v>272044</v>
      </c>
      <c r="M55" s="178">
        <v>92</v>
      </c>
      <c r="N55" s="178">
        <v>21817</v>
      </c>
      <c r="O55" s="178">
        <v>418</v>
      </c>
      <c r="P55" s="178">
        <v>61400</v>
      </c>
      <c r="Q55" s="178">
        <v>138</v>
      </c>
      <c r="R55" s="178">
        <v>13321</v>
      </c>
      <c r="S55" s="178">
        <v>540</v>
      </c>
      <c r="T55" s="178">
        <v>1183217</v>
      </c>
      <c r="U55" s="129">
        <v>44</v>
      </c>
      <c r="V55" s="129">
        <v>44</v>
      </c>
      <c r="W55" s="340" t="s">
        <v>130</v>
      </c>
      <c r="X55" s="340"/>
      <c r="Y55" s="340"/>
      <c r="Z55" s="178">
        <v>117</v>
      </c>
      <c r="AA55" s="178">
        <v>237</v>
      </c>
      <c r="AB55" s="178" t="s">
        <v>59</v>
      </c>
      <c r="AC55" s="178" t="s">
        <v>59</v>
      </c>
      <c r="AD55" s="178" t="s">
        <v>59</v>
      </c>
      <c r="AE55" s="178" t="s">
        <v>59</v>
      </c>
      <c r="AF55" s="178">
        <v>540</v>
      </c>
      <c r="AG55" s="178">
        <v>1182979</v>
      </c>
      <c r="AH55" s="178">
        <v>540</v>
      </c>
      <c r="AI55" s="178">
        <v>44950</v>
      </c>
      <c r="AJ55" s="178">
        <v>125</v>
      </c>
      <c r="AK55" s="178">
        <v>306</v>
      </c>
      <c r="AL55" s="178">
        <v>40</v>
      </c>
      <c r="AM55" s="178">
        <v>80</v>
      </c>
      <c r="AN55" s="178">
        <v>38</v>
      </c>
      <c r="AO55" s="178">
        <v>1115</v>
      </c>
      <c r="AP55" s="129">
        <v>44</v>
      </c>
      <c r="AQ55" s="129">
        <v>44</v>
      </c>
      <c r="AR55" s="340" t="s">
        <v>130</v>
      </c>
      <c r="AS55" s="340"/>
      <c r="AT55" s="340"/>
      <c r="AU55" s="178">
        <v>22</v>
      </c>
      <c r="AV55" s="178">
        <v>46763</v>
      </c>
      <c r="AW55" s="178">
        <v>540</v>
      </c>
      <c r="AX55" s="178">
        <v>1089094</v>
      </c>
      <c r="AY55" s="178" t="s">
        <v>60</v>
      </c>
      <c r="AZ55" s="178" t="s">
        <v>60</v>
      </c>
      <c r="BA55" s="178" t="s">
        <v>60</v>
      </c>
      <c r="BB55" s="178" t="s">
        <v>60</v>
      </c>
      <c r="BC55" s="178">
        <v>540</v>
      </c>
      <c r="BD55" s="178">
        <v>1083972</v>
      </c>
      <c r="BE55" s="178">
        <v>531</v>
      </c>
      <c r="BF55" s="178">
        <v>463233</v>
      </c>
      <c r="BG55" s="178">
        <v>40</v>
      </c>
      <c r="BH55" s="178">
        <v>16</v>
      </c>
      <c r="BI55" s="178">
        <v>350</v>
      </c>
      <c r="BJ55" s="178">
        <v>1628</v>
      </c>
      <c r="BK55" s="129">
        <v>44</v>
      </c>
      <c r="BL55" s="129">
        <v>44</v>
      </c>
      <c r="BM55" s="340" t="s">
        <v>130</v>
      </c>
      <c r="BN55" s="340"/>
      <c r="BO55" s="340"/>
      <c r="BP55" s="178">
        <v>531</v>
      </c>
      <c r="BQ55" s="178">
        <v>429554</v>
      </c>
      <c r="BR55" s="175">
        <v>442</v>
      </c>
      <c r="BS55" s="175">
        <v>297658</v>
      </c>
      <c r="BT55" s="175">
        <v>93</v>
      </c>
      <c r="BU55" s="175">
        <v>-4989</v>
      </c>
      <c r="BV55" s="175">
        <v>531</v>
      </c>
      <c r="BW55" s="175">
        <v>23530</v>
      </c>
    </row>
    <row r="56" spans="1:75" ht="12" customHeight="1" x14ac:dyDescent="0.2">
      <c r="A56" s="131">
        <v>45</v>
      </c>
      <c r="B56" s="347" t="s">
        <v>58</v>
      </c>
      <c r="C56" s="347"/>
      <c r="D56" s="347"/>
      <c r="E56" s="179">
        <v>633</v>
      </c>
      <c r="F56" s="179">
        <v>6613</v>
      </c>
      <c r="G56" s="179">
        <v>68451</v>
      </c>
      <c r="H56" s="179">
        <v>2343787</v>
      </c>
      <c r="I56" s="179">
        <v>62343</v>
      </c>
      <c r="J56" s="179">
        <v>2731916</v>
      </c>
      <c r="K56" s="179">
        <v>431784</v>
      </c>
      <c r="L56" s="179">
        <v>20801595</v>
      </c>
      <c r="M56" s="179">
        <v>19936</v>
      </c>
      <c r="N56" s="179">
        <v>163738</v>
      </c>
      <c r="O56" s="179">
        <v>65368</v>
      </c>
      <c r="P56" s="179">
        <v>633421</v>
      </c>
      <c r="Q56" s="179">
        <v>122414</v>
      </c>
      <c r="R56" s="179">
        <v>1577669</v>
      </c>
      <c r="S56" s="179">
        <v>483850</v>
      </c>
      <c r="T56" s="179">
        <v>28258739</v>
      </c>
      <c r="U56" s="131">
        <v>45</v>
      </c>
      <c r="V56" s="131">
        <v>45</v>
      </c>
      <c r="W56" s="347" t="s">
        <v>58</v>
      </c>
      <c r="X56" s="347"/>
      <c r="Y56" s="347"/>
      <c r="Z56" s="179">
        <v>64759</v>
      </c>
      <c r="AA56" s="179">
        <v>73475</v>
      </c>
      <c r="AB56" s="179">
        <v>188</v>
      </c>
      <c r="AC56" s="179">
        <v>330</v>
      </c>
      <c r="AD56" s="179">
        <v>151</v>
      </c>
      <c r="AE56" s="179">
        <v>167</v>
      </c>
      <c r="AF56" s="179">
        <v>492643</v>
      </c>
      <c r="AG56" s="179">
        <v>28184767</v>
      </c>
      <c r="AH56" s="179">
        <v>483552</v>
      </c>
      <c r="AI56" s="179">
        <v>3426839</v>
      </c>
      <c r="AJ56" s="179">
        <v>118360</v>
      </c>
      <c r="AK56" s="179">
        <v>233731</v>
      </c>
      <c r="AL56" s="179">
        <v>47699</v>
      </c>
      <c r="AM56" s="179">
        <v>95679</v>
      </c>
      <c r="AN56" s="179">
        <v>2097</v>
      </c>
      <c r="AO56" s="179">
        <v>17586</v>
      </c>
      <c r="AP56" s="131">
        <v>45</v>
      </c>
      <c r="AQ56" s="131">
        <v>45</v>
      </c>
      <c r="AR56" s="347" t="s">
        <v>58</v>
      </c>
      <c r="AS56" s="347"/>
      <c r="AT56" s="347"/>
      <c r="AU56" s="179">
        <v>2604</v>
      </c>
      <c r="AV56" s="179">
        <v>131037</v>
      </c>
      <c r="AW56" s="179">
        <v>481894</v>
      </c>
      <c r="AX56" s="179">
        <v>24276821</v>
      </c>
      <c r="AY56" s="179">
        <v>63645</v>
      </c>
      <c r="AZ56" s="179">
        <v>697945</v>
      </c>
      <c r="BA56" s="179">
        <v>11109</v>
      </c>
      <c r="BB56" s="179">
        <v>2245</v>
      </c>
      <c r="BC56" s="179">
        <v>481894</v>
      </c>
      <c r="BD56" s="179">
        <v>23576631</v>
      </c>
      <c r="BE56" s="179">
        <v>389195</v>
      </c>
      <c r="BF56" s="179">
        <v>5136204</v>
      </c>
      <c r="BG56" s="179">
        <v>47625</v>
      </c>
      <c r="BH56" s="179">
        <v>15444</v>
      </c>
      <c r="BI56" s="179">
        <v>65259</v>
      </c>
      <c r="BJ56" s="179">
        <v>225453</v>
      </c>
      <c r="BK56" s="131">
        <v>45</v>
      </c>
      <c r="BL56" s="131">
        <v>45</v>
      </c>
      <c r="BM56" s="347" t="s">
        <v>58</v>
      </c>
      <c r="BN56" s="347"/>
      <c r="BO56" s="347"/>
      <c r="BP56" s="179">
        <v>385258</v>
      </c>
      <c r="BQ56" s="179">
        <v>5313978</v>
      </c>
      <c r="BR56" s="179">
        <v>130655</v>
      </c>
      <c r="BS56" s="179">
        <v>1527357</v>
      </c>
      <c r="BT56" s="179">
        <v>211671</v>
      </c>
      <c r="BU56" s="179">
        <v>-399183</v>
      </c>
      <c r="BV56" s="179">
        <v>286056</v>
      </c>
      <c r="BW56" s="179">
        <v>261811</v>
      </c>
    </row>
    <row r="57" spans="1:75" ht="12" customHeight="1" x14ac:dyDescent="0.2">
      <c r="A57" s="129">
        <v>46</v>
      </c>
      <c r="B57" s="340" t="s">
        <v>131</v>
      </c>
      <c r="C57" s="340"/>
      <c r="D57" s="340"/>
      <c r="E57" s="178">
        <v>11</v>
      </c>
      <c r="F57" s="178">
        <v>-415</v>
      </c>
      <c r="G57" s="178">
        <v>1407</v>
      </c>
      <c r="H57" s="178">
        <v>-56431</v>
      </c>
      <c r="I57" s="178">
        <v>339</v>
      </c>
      <c r="J57" s="178">
        <v>-2048</v>
      </c>
      <c r="K57" s="178">
        <v>680</v>
      </c>
      <c r="L57" s="178">
        <v>11867</v>
      </c>
      <c r="M57" s="178">
        <v>150</v>
      </c>
      <c r="N57" s="178">
        <v>3922</v>
      </c>
      <c r="O57" s="178">
        <v>379</v>
      </c>
      <c r="P57" s="178">
        <v>-18103</v>
      </c>
      <c r="Q57" s="178">
        <v>303</v>
      </c>
      <c r="R57" s="178">
        <v>2814</v>
      </c>
      <c r="S57" s="178">
        <v>1801</v>
      </c>
      <c r="T57" s="178">
        <v>-58396</v>
      </c>
      <c r="U57" s="129">
        <v>46</v>
      </c>
      <c r="V57" s="129">
        <v>46</v>
      </c>
      <c r="W57" s="340" t="s">
        <v>131</v>
      </c>
      <c r="X57" s="340"/>
      <c r="Y57" s="340"/>
      <c r="Z57" s="178">
        <v>87</v>
      </c>
      <c r="AA57" s="178">
        <v>104</v>
      </c>
      <c r="AB57" s="178" t="s">
        <v>60</v>
      </c>
      <c r="AC57" s="178" t="s">
        <v>60</v>
      </c>
      <c r="AD57" s="178" t="s">
        <v>60</v>
      </c>
      <c r="AE57" s="178" t="s">
        <v>60</v>
      </c>
      <c r="AF57" s="178">
        <v>1802</v>
      </c>
      <c r="AG57" s="178">
        <v>-58507</v>
      </c>
      <c r="AH57" s="178">
        <v>1802</v>
      </c>
      <c r="AI57" s="178">
        <v>7732</v>
      </c>
      <c r="AJ57" s="178">
        <v>354</v>
      </c>
      <c r="AK57" s="178">
        <v>726</v>
      </c>
      <c r="AL57" s="178" t="s">
        <v>59</v>
      </c>
      <c r="AM57" s="178" t="s">
        <v>59</v>
      </c>
      <c r="AN57" s="178">
        <v>11</v>
      </c>
      <c r="AO57" s="178">
        <v>175</v>
      </c>
      <c r="AP57" s="129">
        <v>46</v>
      </c>
      <c r="AQ57" s="129">
        <v>46</v>
      </c>
      <c r="AR57" s="340" t="s">
        <v>131</v>
      </c>
      <c r="AS57" s="340"/>
      <c r="AT57" s="340"/>
      <c r="AU57" s="178" t="s">
        <v>59</v>
      </c>
      <c r="AV57" s="178" t="s">
        <v>59</v>
      </c>
      <c r="AW57" s="178">
        <v>1802</v>
      </c>
      <c r="AX57" s="178">
        <v>-51057</v>
      </c>
      <c r="AY57" s="178">
        <v>5</v>
      </c>
      <c r="AZ57" s="178">
        <v>41</v>
      </c>
      <c r="BA57" s="178">
        <v>5</v>
      </c>
      <c r="BB57" s="178">
        <v>1</v>
      </c>
      <c r="BC57" s="178">
        <v>1802</v>
      </c>
      <c r="BD57" s="178">
        <v>-51099</v>
      </c>
      <c r="BE57" s="178">
        <v>7</v>
      </c>
      <c r="BF57" s="178">
        <v>196</v>
      </c>
      <c r="BG57" s="178" t="s">
        <v>59</v>
      </c>
      <c r="BH57" s="178" t="s">
        <v>59</v>
      </c>
      <c r="BI57" s="178" t="s">
        <v>60</v>
      </c>
      <c r="BJ57" s="178" t="s">
        <v>60</v>
      </c>
      <c r="BK57" s="129">
        <v>46</v>
      </c>
      <c r="BL57" s="129">
        <v>46</v>
      </c>
      <c r="BM57" s="340" t="s">
        <v>131</v>
      </c>
      <c r="BN57" s="340"/>
      <c r="BO57" s="340"/>
      <c r="BP57" s="178">
        <v>62</v>
      </c>
      <c r="BQ57" s="178">
        <v>2297</v>
      </c>
      <c r="BR57" s="178">
        <v>41</v>
      </c>
      <c r="BS57" s="178">
        <v>703</v>
      </c>
      <c r="BT57" s="178">
        <v>594</v>
      </c>
      <c r="BU57" s="175">
        <v>-4117</v>
      </c>
      <c r="BV57" s="178">
        <v>61</v>
      </c>
      <c r="BW57" s="178">
        <v>126</v>
      </c>
    </row>
    <row r="58" spans="1:75" ht="12" customHeight="1" x14ac:dyDescent="0.25">
      <c r="A58" s="102" t="s">
        <v>63</v>
      </c>
      <c r="B58" s="241"/>
      <c r="C58" s="241"/>
      <c r="D58" s="241"/>
      <c r="E58" s="178"/>
      <c r="F58" s="178"/>
      <c r="G58" s="178"/>
      <c r="H58" s="178"/>
      <c r="I58" s="178"/>
      <c r="J58" s="175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02"/>
      <c r="V58" s="102"/>
      <c r="W58" s="241"/>
      <c r="X58" s="241"/>
      <c r="Y58" s="241"/>
      <c r="Z58" s="178"/>
      <c r="AA58" s="178"/>
      <c r="AB58" s="178"/>
      <c r="AC58" s="178"/>
      <c r="AD58" s="178"/>
      <c r="AE58" s="175"/>
      <c r="AF58" s="178"/>
      <c r="AG58" s="178"/>
      <c r="AH58" s="178"/>
      <c r="AI58" s="178"/>
      <c r="AJ58" s="178"/>
      <c r="AK58" s="178"/>
      <c r="AL58" s="178"/>
      <c r="AM58" s="178"/>
      <c r="AN58" s="178"/>
      <c r="AO58" s="178"/>
      <c r="AP58" s="127"/>
      <c r="AQ58" s="102" t="s">
        <v>63</v>
      </c>
      <c r="AR58" s="241"/>
      <c r="AS58" s="241"/>
      <c r="AT58" s="241"/>
      <c r="AU58" s="178"/>
      <c r="AV58" s="178"/>
      <c r="AW58" s="178"/>
      <c r="AX58" s="178"/>
      <c r="AY58" s="178"/>
      <c r="AZ58" s="175"/>
      <c r="BA58" s="178"/>
      <c r="BB58" s="178"/>
      <c r="BC58" s="178"/>
      <c r="BD58" s="178"/>
      <c r="BE58" s="178"/>
      <c r="BF58" s="178"/>
      <c r="BG58" s="178"/>
      <c r="BH58" s="178"/>
      <c r="BI58" s="178"/>
      <c r="BJ58" s="178"/>
      <c r="BK58" s="127"/>
      <c r="BL58" s="102" t="s">
        <v>63</v>
      </c>
      <c r="BM58" s="241"/>
      <c r="BN58" s="241"/>
      <c r="BO58" s="241"/>
      <c r="BP58" s="178"/>
      <c r="BQ58" s="178"/>
      <c r="BR58" s="178"/>
      <c r="BS58" s="178"/>
      <c r="BT58" s="178"/>
      <c r="BU58" s="175"/>
      <c r="BV58" s="178"/>
      <c r="BW58" s="178"/>
    </row>
    <row r="59" spans="1:75" s="147" customFormat="1" ht="13.2" x14ac:dyDescent="0.25">
      <c r="A59" s="280" t="s">
        <v>51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  <c r="L59" s="280"/>
      <c r="M59" s="146"/>
      <c r="N59" s="146"/>
      <c r="O59" s="146"/>
      <c r="P59" s="146"/>
      <c r="Q59" s="146"/>
      <c r="R59" s="146"/>
      <c r="S59" s="146"/>
      <c r="T59" s="146"/>
      <c r="V59" s="148"/>
      <c r="W59" s="149"/>
      <c r="X59" s="154"/>
      <c r="Y59" s="154"/>
      <c r="Z59" s="154"/>
      <c r="AA59" s="154"/>
      <c r="AB59" s="154"/>
      <c r="AC59" s="154"/>
      <c r="AD59" s="154"/>
      <c r="AE59" s="154"/>
      <c r="AF59" s="150"/>
      <c r="AG59" s="150"/>
      <c r="AH59" s="151"/>
      <c r="AI59" s="151"/>
      <c r="AJ59" s="151"/>
      <c r="AK59" s="151"/>
      <c r="AL59" s="151"/>
      <c r="AM59" s="151"/>
      <c r="AN59" s="151"/>
      <c r="AO59" s="151"/>
      <c r="AP59" s="155"/>
      <c r="AQ59" s="144" t="s">
        <v>110</v>
      </c>
      <c r="AR59" s="154"/>
      <c r="AS59" s="154"/>
      <c r="AT59" s="154"/>
      <c r="AV59" s="155"/>
      <c r="AW59" s="155"/>
      <c r="AX59" s="155"/>
      <c r="AY59" s="154"/>
      <c r="AZ59" s="154"/>
      <c r="BA59" s="154"/>
      <c r="BB59" s="154"/>
      <c r="BC59" s="151"/>
      <c r="BD59" s="151"/>
      <c r="BE59" s="151"/>
      <c r="BF59" s="151"/>
      <c r="BG59" s="151"/>
      <c r="BH59" s="151"/>
      <c r="BI59" s="151"/>
      <c r="BJ59" s="151"/>
      <c r="BK59" s="155"/>
      <c r="BL59" s="144" t="s">
        <v>110</v>
      </c>
      <c r="BM59" s="154"/>
      <c r="BN59" s="154"/>
      <c r="BO59" s="154"/>
      <c r="BP59" s="151"/>
      <c r="BQ59" s="151"/>
      <c r="BR59" s="151"/>
      <c r="BS59" s="151"/>
      <c r="BT59" s="151"/>
      <c r="BU59" s="151"/>
      <c r="BW59" s="155"/>
    </row>
    <row r="60" spans="1:75" s="147" customFormat="1" ht="13.2" x14ac:dyDescent="0.25">
      <c r="A60" s="144"/>
      <c r="B60" s="149"/>
      <c r="C60" s="146"/>
      <c r="D60" s="152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V60" s="148"/>
      <c r="W60" s="149"/>
      <c r="X60" s="146"/>
      <c r="Y60" s="152"/>
      <c r="Z60" s="69"/>
      <c r="AA60" s="69"/>
      <c r="AB60" s="69"/>
      <c r="AC60" s="69"/>
      <c r="AD60" s="154"/>
      <c r="AE60" s="154"/>
      <c r="AF60" s="149"/>
      <c r="AG60" s="149"/>
      <c r="AH60" s="153"/>
      <c r="AI60" s="153"/>
      <c r="AJ60" s="153"/>
      <c r="AK60" s="153"/>
      <c r="AL60" s="153"/>
      <c r="AM60" s="153"/>
      <c r="AN60" s="153"/>
      <c r="AO60" s="153"/>
      <c r="AP60" s="155"/>
      <c r="AQ60" s="148"/>
      <c r="AR60" s="149"/>
      <c r="AS60" s="146"/>
      <c r="AT60" s="152"/>
      <c r="AV60" s="155"/>
      <c r="AW60" s="155"/>
      <c r="AX60" s="155"/>
      <c r="AY60" s="69"/>
      <c r="AZ60" s="69"/>
      <c r="BA60" s="69"/>
      <c r="BB60" s="69"/>
      <c r="BC60" s="153"/>
      <c r="BD60" s="153"/>
      <c r="BE60" s="153"/>
      <c r="BF60" s="153"/>
      <c r="BG60" s="153"/>
      <c r="BH60" s="153"/>
      <c r="BI60" s="153"/>
      <c r="BJ60" s="153"/>
      <c r="BK60" s="155"/>
      <c r="BL60" s="144" t="s">
        <v>200</v>
      </c>
      <c r="BM60" s="149"/>
      <c r="BN60" s="146"/>
      <c r="BO60" s="152"/>
      <c r="BP60" s="153"/>
      <c r="BQ60" s="153"/>
      <c r="BR60" s="153"/>
      <c r="BS60" s="153"/>
      <c r="BT60" s="153"/>
      <c r="BU60" s="153"/>
      <c r="BW60" s="155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104"/>
      <c r="R64" s="104"/>
      <c r="S64" s="104"/>
      <c r="AL64" s="104"/>
      <c r="AM64" s="104"/>
      <c r="AN64" s="104"/>
    </row>
    <row r="65" spans="11:40" ht="12" customHeight="1" x14ac:dyDescent="0.2">
      <c r="Q65" s="105"/>
      <c r="R65" s="105"/>
      <c r="S65" s="105"/>
      <c r="AL65" s="105"/>
      <c r="AM65" s="105"/>
      <c r="AN65" s="105"/>
    </row>
    <row r="66" spans="11:40" ht="12" customHeight="1" x14ac:dyDescent="0.2"/>
    <row r="67" spans="11:40" ht="12" customHeight="1" x14ac:dyDescent="0.2"/>
    <row r="68" spans="11:40" ht="12" customHeight="1" x14ac:dyDescent="0.2"/>
    <row r="69" spans="11:40" ht="12" customHeight="1" x14ac:dyDescent="0.2">
      <c r="K69" s="137"/>
      <c r="AF69" s="137"/>
    </row>
    <row r="70" spans="11:40" ht="12" customHeight="1" x14ac:dyDescent="0.2">
      <c r="K70" s="130"/>
      <c r="AF70" s="130"/>
    </row>
    <row r="71" spans="11:40" ht="12" customHeight="1" x14ac:dyDescent="0.2"/>
    <row r="72" spans="11:40" ht="12" customHeight="1" x14ac:dyDescent="0.2"/>
    <row r="73" spans="11:40" ht="12" customHeight="1" x14ac:dyDescent="0.2"/>
    <row r="74" spans="11:40" ht="12" customHeight="1" x14ac:dyDescent="0.2"/>
    <row r="75" spans="11:40" ht="12" customHeight="1" x14ac:dyDescent="0.2"/>
    <row r="76" spans="11:40" ht="12" customHeight="1" x14ac:dyDescent="0.2"/>
    <row r="77" spans="11:40" ht="12" customHeight="1" x14ac:dyDescent="0.2"/>
    <row r="78" spans="11:40" ht="12" customHeight="1" x14ac:dyDescent="0.2"/>
    <row r="79" spans="11:40" ht="12" customHeight="1" x14ac:dyDescent="0.2"/>
  </sheetData>
  <mergeCells count="93">
    <mergeCell ref="BM55:BO55"/>
    <mergeCell ref="AL4:AM6"/>
    <mergeCell ref="AH4:AI6"/>
    <mergeCell ref="Z34:AG34"/>
    <mergeCell ref="BM31:BO31"/>
    <mergeCell ref="BM32:BO32"/>
    <mergeCell ref="AH9:AO9"/>
    <mergeCell ref="Z9:AG9"/>
    <mergeCell ref="AF4:AG6"/>
    <mergeCell ref="AY5:AZ6"/>
    <mergeCell ref="AY4:BB4"/>
    <mergeCell ref="AU6:AV6"/>
    <mergeCell ref="AR32:AT32"/>
    <mergeCell ref="M4:R4"/>
    <mergeCell ref="S4:T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B31:D31"/>
    <mergeCell ref="W55:Y55"/>
    <mergeCell ref="W31:Y31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A59:L59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AQ1:BB1"/>
    <mergeCell ref="AQ2:BB2"/>
    <mergeCell ref="B55:D55"/>
  </mergeCells>
  <phoneticPr fontId="5" type="noConversion"/>
  <hyperlinks>
    <hyperlink ref="A2:L2" location="Inhaltsverzeichnis!A33" display="2.2  Unbeschränkt Lohn- und Einkommensteuerpflichtige nach Grund- und Splittingtabellengliederung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3.109375" customWidth="1"/>
    <col min="2" max="2" width="16.88671875" customWidth="1"/>
    <col min="7" max="7" width="16.88671875" customWidth="1"/>
    <col min="8" max="8" width="18.44140625" customWidth="1"/>
    <col min="9" max="9" width="18.5546875" customWidth="1"/>
    <col min="10" max="10" width="10.5546875" customWidth="1"/>
    <col min="11" max="11" width="12.33203125" customWidth="1"/>
    <col min="12" max="12" width="12.77734375" customWidth="1"/>
    <col min="13" max="13" width="16.5546875" customWidth="1"/>
    <col min="14" max="14" width="17.21875" customWidth="1"/>
    <col min="15" max="15" width="8.6640625" customWidth="1"/>
    <col min="16" max="16" width="7.109375" customWidth="1"/>
    <col min="17" max="17" width="10.5546875" customWidth="1"/>
    <col min="18" max="18" width="7.33203125" customWidth="1"/>
    <col min="19" max="19" width="7.5546875" customWidth="1"/>
    <col min="20" max="20" width="8" customWidth="1"/>
    <col min="21" max="21" width="6.6640625" customWidth="1"/>
    <col min="22" max="22" width="5.44140625" customWidth="1"/>
  </cols>
  <sheetData>
    <row r="1" spans="1:22" ht="27.6" customHeight="1" x14ac:dyDescent="0.25">
      <c r="A1" s="380" t="s">
        <v>266</v>
      </c>
      <c r="B1" s="380"/>
      <c r="C1" s="380"/>
      <c r="D1" s="380"/>
      <c r="E1" s="380"/>
      <c r="F1" s="380"/>
      <c r="G1" s="380"/>
      <c r="H1" s="93"/>
      <c r="I1" s="93"/>
      <c r="J1" s="93"/>
      <c r="K1" s="93"/>
      <c r="L1" s="93"/>
      <c r="M1" s="96"/>
      <c r="R1" s="65"/>
      <c r="S1" s="65"/>
      <c r="T1" s="65"/>
      <c r="U1" s="65"/>
      <c r="V1" s="65"/>
    </row>
    <row r="2" spans="1:22" x14ac:dyDescent="0.25">
      <c r="A2" s="205"/>
      <c r="B2" s="205"/>
      <c r="C2" s="205"/>
      <c r="D2" s="205"/>
      <c r="E2" s="205"/>
      <c r="F2" s="205"/>
      <c r="G2" s="205"/>
      <c r="H2" s="93"/>
      <c r="I2" s="93"/>
      <c r="J2" s="93"/>
      <c r="K2" s="93"/>
      <c r="L2" s="93"/>
      <c r="M2" s="96"/>
      <c r="R2" s="65"/>
      <c r="S2" s="65"/>
      <c r="T2" s="65"/>
      <c r="U2" s="65"/>
      <c r="V2" s="65"/>
    </row>
    <row r="3" spans="1:22" ht="31.2" x14ac:dyDescent="0.25">
      <c r="H3" s="15"/>
      <c r="I3" s="209" t="s">
        <v>211</v>
      </c>
      <c r="J3" s="209" t="s">
        <v>103</v>
      </c>
      <c r="K3" s="209" t="s">
        <v>21</v>
      </c>
      <c r="L3" s="209" t="s">
        <v>212</v>
      </c>
    </row>
    <row r="4" spans="1:22" x14ac:dyDescent="0.25">
      <c r="H4" s="15"/>
      <c r="I4" s="15" t="s">
        <v>213</v>
      </c>
      <c r="J4" s="181">
        <v>1193644</v>
      </c>
      <c r="K4" s="181">
        <v>18207437</v>
      </c>
      <c r="L4" s="181">
        <v>1460817</v>
      </c>
    </row>
    <row r="5" spans="1:22" x14ac:dyDescent="0.25">
      <c r="H5" s="15"/>
      <c r="I5" s="15" t="s">
        <v>214</v>
      </c>
      <c r="J5" s="181">
        <v>396757</v>
      </c>
      <c r="K5" s="181">
        <v>19236696</v>
      </c>
      <c r="L5" s="181">
        <v>3129673</v>
      </c>
      <c r="O5" s="90"/>
      <c r="P5" s="90"/>
      <c r="Q5" s="90"/>
      <c r="R5" s="142"/>
      <c r="S5" s="90"/>
      <c r="T5" s="90"/>
      <c r="U5" s="90"/>
    </row>
    <row r="6" spans="1:22" x14ac:dyDescent="0.25">
      <c r="H6" s="15"/>
      <c r="I6" s="15" t="s">
        <v>215</v>
      </c>
      <c r="J6" s="181">
        <v>132453</v>
      </c>
      <c r="K6" s="181">
        <v>11947094</v>
      </c>
      <c r="L6" s="181">
        <v>2590169</v>
      </c>
      <c r="N6" s="15"/>
      <c r="O6" s="118"/>
      <c r="P6" s="118"/>
      <c r="Q6" s="118"/>
      <c r="R6" s="118"/>
      <c r="S6" s="118"/>
      <c r="T6" s="118"/>
      <c r="U6" s="118"/>
    </row>
    <row r="7" spans="1:22" x14ac:dyDescent="0.25">
      <c r="H7" s="15"/>
      <c r="I7" s="15" t="s">
        <v>108</v>
      </c>
      <c r="J7" s="181">
        <v>52226</v>
      </c>
      <c r="K7" s="181">
        <v>12911405</v>
      </c>
      <c r="L7" s="181">
        <v>4120984</v>
      </c>
      <c r="N7" s="15"/>
      <c r="O7" s="118"/>
      <c r="P7" s="118"/>
      <c r="Q7" s="118"/>
      <c r="R7" s="118"/>
      <c r="S7" s="118"/>
      <c r="T7" s="118"/>
      <c r="U7" s="118"/>
    </row>
    <row r="8" spans="1:22" x14ac:dyDescent="0.25">
      <c r="H8" s="201"/>
      <c r="I8" s="178"/>
      <c r="J8" s="178"/>
      <c r="K8" s="178"/>
      <c r="L8" s="178"/>
      <c r="M8" s="118"/>
    </row>
    <row r="9" spans="1:22" x14ac:dyDescent="0.25">
      <c r="H9" s="15"/>
      <c r="I9" s="178"/>
      <c r="J9" s="178"/>
      <c r="L9" s="118"/>
      <c r="M9" s="118"/>
      <c r="N9" s="15"/>
      <c r="O9" s="118"/>
      <c r="P9" s="118"/>
      <c r="Q9" s="118"/>
      <c r="R9" s="118"/>
      <c r="S9" s="118"/>
      <c r="T9" s="118"/>
      <c r="U9" s="118"/>
    </row>
    <row r="10" spans="1:22" ht="13.5" customHeight="1" x14ac:dyDescent="0.25">
      <c r="H10" s="15"/>
      <c r="I10" s="178"/>
      <c r="J10" s="178"/>
      <c r="L10" s="118"/>
      <c r="M10" s="118"/>
      <c r="N10" s="15"/>
      <c r="O10" s="118"/>
      <c r="P10" s="118"/>
      <c r="Q10" s="118"/>
      <c r="R10" s="118"/>
      <c r="S10" s="118"/>
      <c r="T10" s="118"/>
      <c r="U10" s="118"/>
    </row>
    <row r="11" spans="1:22" x14ac:dyDescent="0.25">
      <c r="H11" s="15"/>
      <c r="I11" s="181"/>
      <c r="J11" s="181"/>
      <c r="K11" s="181"/>
      <c r="L11" s="203"/>
    </row>
    <row r="12" spans="1:22" x14ac:dyDescent="0.25">
      <c r="H12" s="15"/>
      <c r="I12" s="181"/>
      <c r="J12" s="181"/>
      <c r="L12" s="118"/>
    </row>
    <row r="13" spans="1:22" x14ac:dyDescent="0.25">
      <c r="H13" s="15"/>
      <c r="I13" s="181"/>
      <c r="J13" s="181"/>
    </row>
    <row r="14" spans="1:22" x14ac:dyDescent="0.25">
      <c r="H14" s="15"/>
      <c r="I14" s="181"/>
      <c r="J14" s="181"/>
    </row>
    <row r="15" spans="1:22" x14ac:dyDescent="0.25">
      <c r="H15" s="143"/>
      <c r="I15" s="189"/>
      <c r="J15" s="189"/>
      <c r="K15" s="90"/>
      <c r="L15" s="91"/>
      <c r="M15" s="90"/>
      <c r="N15" s="90"/>
      <c r="O15" s="90"/>
      <c r="P15" s="92"/>
    </row>
    <row r="16" spans="1:22" x14ac:dyDescent="0.25">
      <c r="H16" s="143"/>
      <c r="I16" s="173"/>
      <c r="J16" s="173"/>
      <c r="K16" s="118"/>
      <c r="L16" s="118"/>
      <c r="M16" s="118"/>
      <c r="N16" s="118"/>
      <c r="O16" s="118"/>
      <c r="P16" s="119"/>
      <c r="Q16" s="94"/>
    </row>
    <row r="17" spans="1:22" x14ac:dyDescent="0.25">
      <c r="H17" s="15"/>
      <c r="I17" s="173"/>
      <c r="J17" s="173"/>
      <c r="K17" s="118"/>
      <c r="L17" s="118"/>
      <c r="M17" s="118"/>
      <c r="N17" s="118"/>
      <c r="O17" s="118"/>
      <c r="P17" s="93"/>
      <c r="Q17" s="93"/>
      <c r="R17" s="65"/>
      <c r="S17" s="65"/>
      <c r="T17" s="65"/>
      <c r="U17" s="65"/>
      <c r="V17" s="65"/>
    </row>
    <row r="18" spans="1:22" x14ac:dyDescent="0.25">
      <c r="H18" s="15"/>
      <c r="I18" s="173"/>
      <c r="J18" s="173"/>
      <c r="K18" s="118"/>
      <c r="L18" s="118"/>
      <c r="M18" s="118"/>
      <c r="N18" s="118"/>
      <c r="O18" s="118"/>
      <c r="P18" s="95"/>
      <c r="Q18" s="93"/>
      <c r="R18" s="65"/>
      <c r="S18" s="65"/>
      <c r="T18" s="65"/>
      <c r="U18" s="65"/>
      <c r="V18" s="65"/>
    </row>
    <row r="19" spans="1:22" x14ac:dyDescent="0.25">
      <c r="H19" s="15"/>
      <c r="I19" s="173"/>
      <c r="J19" s="173"/>
      <c r="K19" s="118"/>
      <c r="L19" s="118"/>
      <c r="M19" s="118"/>
      <c r="N19" s="118"/>
      <c r="O19" s="118"/>
      <c r="P19" s="95"/>
      <c r="Q19" s="93"/>
      <c r="R19" s="65"/>
      <c r="S19" s="65"/>
      <c r="T19" s="65"/>
      <c r="U19" s="65"/>
      <c r="V19" s="65"/>
    </row>
    <row r="20" spans="1:22" x14ac:dyDescent="0.25">
      <c r="H20" s="15"/>
      <c r="I20" s="170"/>
      <c r="J20" s="170"/>
      <c r="K20" s="96"/>
      <c r="L20" s="96"/>
      <c r="M20" s="96"/>
      <c r="N20" s="96"/>
      <c r="O20" s="96"/>
      <c r="P20" s="95"/>
    </row>
    <row r="21" spans="1:22" x14ac:dyDescent="0.25">
      <c r="H21" s="15"/>
      <c r="I21" s="181"/>
      <c r="J21" s="181"/>
    </row>
    <row r="22" spans="1:22" x14ac:dyDescent="0.25">
      <c r="H22" s="15"/>
      <c r="I22" s="173"/>
      <c r="J22" s="173"/>
      <c r="K22" s="93"/>
      <c r="L22" s="93"/>
      <c r="M22" s="93"/>
      <c r="N22" s="93"/>
      <c r="O22" s="93"/>
      <c r="P22" s="95"/>
    </row>
    <row r="23" spans="1:22" x14ac:dyDescent="0.25">
      <c r="H23" s="15"/>
      <c r="I23" s="181"/>
      <c r="J23" s="181"/>
      <c r="N23" s="93"/>
      <c r="O23" s="93"/>
      <c r="P23" s="95"/>
      <c r="Q23" s="89"/>
    </row>
    <row r="24" spans="1:22" x14ac:dyDescent="0.25">
      <c r="H24" s="15"/>
      <c r="I24" s="181"/>
      <c r="J24" s="181"/>
      <c r="M24" s="96"/>
      <c r="N24" s="96"/>
      <c r="O24" s="96"/>
      <c r="P24" s="95"/>
    </row>
    <row r="25" spans="1:22" x14ac:dyDescent="0.25">
      <c r="H25" s="15"/>
      <c r="I25" s="181"/>
      <c r="J25" s="181"/>
      <c r="M25" s="96"/>
    </row>
    <row r="26" spans="1:22" x14ac:dyDescent="0.25">
      <c r="H26" s="15"/>
      <c r="I26" s="181"/>
      <c r="J26" s="181"/>
      <c r="M26" s="96"/>
      <c r="N26" s="89"/>
      <c r="O26" s="89"/>
      <c r="P26" s="93"/>
      <c r="Q26" s="93"/>
      <c r="R26" s="65"/>
      <c r="S26" s="65"/>
      <c r="T26" s="65"/>
      <c r="U26" s="65"/>
      <c r="V26" s="65"/>
    </row>
    <row r="27" spans="1:22" x14ac:dyDescent="0.25">
      <c r="H27" s="15"/>
      <c r="I27" s="181"/>
      <c r="J27" s="181"/>
      <c r="M27" s="96"/>
      <c r="N27" s="89"/>
      <c r="O27" s="89"/>
      <c r="P27" s="93"/>
      <c r="Q27" s="93"/>
      <c r="R27" s="65"/>
      <c r="S27" s="65"/>
      <c r="T27" s="65"/>
      <c r="U27" s="65"/>
      <c r="V27" s="65"/>
    </row>
    <row r="28" spans="1:22" x14ac:dyDescent="0.25">
      <c r="H28" s="15"/>
      <c r="I28" s="181"/>
      <c r="J28" s="181"/>
      <c r="M28" s="96"/>
      <c r="N28" s="89"/>
      <c r="O28" s="89"/>
      <c r="P28" s="93"/>
      <c r="Q28" s="93"/>
      <c r="R28" s="65"/>
      <c r="S28" s="65"/>
      <c r="T28" s="65"/>
      <c r="U28" s="65"/>
      <c r="V28" s="65"/>
    </row>
    <row r="29" spans="1:22" s="97" customFormat="1" x14ac:dyDescent="0.25">
      <c r="A29" s="58"/>
      <c r="B29" s="58"/>
      <c r="C29" s="58"/>
      <c r="D29" s="58"/>
      <c r="E29" s="58"/>
      <c r="F29" s="58"/>
      <c r="G29" s="58"/>
      <c r="H29" s="1"/>
      <c r="I29" s="206"/>
      <c r="J29" s="206"/>
      <c r="K29" s="207"/>
      <c r="L29" s="207"/>
      <c r="M29" s="208"/>
      <c r="R29" s="70"/>
      <c r="S29" s="70"/>
      <c r="T29" s="70"/>
      <c r="U29" s="70"/>
      <c r="V29" s="70"/>
    </row>
    <row r="30" spans="1:22" x14ac:dyDescent="0.25">
      <c r="H30" s="15"/>
      <c r="I30" s="173"/>
      <c r="J30" s="173"/>
      <c r="K30" s="381"/>
      <c r="L30" s="381"/>
      <c r="M30" s="118"/>
      <c r="R30" s="65"/>
      <c r="S30" s="65"/>
      <c r="T30" s="65"/>
      <c r="U30" s="65"/>
      <c r="V30" s="65"/>
    </row>
    <row r="31" spans="1:22" x14ac:dyDescent="0.25">
      <c r="H31" s="143"/>
      <c r="I31" s="173"/>
      <c r="J31" s="173"/>
      <c r="K31" s="93"/>
      <c r="L31" s="93"/>
      <c r="M31" s="118"/>
      <c r="N31" s="93"/>
      <c r="O31" s="93"/>
      <c r="P31" s="93"/>
      <c r="Q31" s="93"/>
      <c r="R31" s="65"/>
      <c r="S31" s="65"/>
      <c r="T31" s="65"/>
      <c r="U31" s="65"/>
      <c r="V31" s="65"/>
    </row>
    <row r="32" spans="1:22" x14ac:dyDescent="0.25">
      <c r="H32" s="143"/>
      <c r="I32" s="173"/>
      <c r="J32" s="173"/>
      <c r="K32" s="93"/>
      <c r="L32" s="93"/>
      <c r="M32" s="118"/>
      <c r="N32" s="93"/>
      <c r="O32" s="93"/>
      <c r="P32" s="120"/>
      <c r="Q32" s="93"/>
    </row>
    <row r="33" spans="8:22" x14ac:dyDescent="0.25">
      <c r="H33" s="190"/>
      <c r="I33" s="173"/>
      <c r="J33" s="173"/>
      <c r="K33" s="93"/>
      <c r="L33" s="93"/>
      <c r="M33" s="118"/>
      <c r="N33" s="93"/>
      <c r="O33" s="93"/>
      <c r="P33" s="120"/>
      <c r="Q33" s="93"/>
    </row>
    <row r="34" spans="8:22" x14ac:dyDescent="0.25">
      <c r="H34" s="202"/>
      <c r="I34" s="173"/>
      <c r="J34" s="173"/>
      <c r="M34" s="118"/>
      <c r="N34" s="93"/>
      <c r="O34" s="93"/>
      <c r="P34" s="120"/>
    </row>
    <row r="35" spans="8:22" x14ac:dyDescent="0.25">
      <c r="H35" s="143"/>
      <c r="I35" s="173"/>
      <c r="J35" s="173"/>
      <c r="L35" s="93"/>
      <c r="M35" s="118"/>
      <c r="P35" s="121"/>
    </row>
    <row r="36" spans="8:22" x14ac:dyDescent="0.25">
      <c r="H36" s="143"/>
      <c r="I36" s="173"/>
      <c r="J36" s="173"/>
      <c r="L36" s="118"/>
      <c r="M36" s="118"/>
      <c r="N36" s="93"/>
      <c r="O36" s="93"/>
      <c r="P36" s="120"/>
      <c r="R36" s="93"/>
      <c r="T36" s="93"/>
    </row>
    <row r="37" spans="8:22" x14ac:dyDescent="0.25">
      <c r="H37" s="118"/>
      <c r="I37" s="173"/>
      <c r="J37" s="173"/>
      <c r="K37" s="181"/>
      <c r="L37" s="181"/>
      <c r="M37" s="118"/>
      <c r="N37" s="93"/>
      <c r="O37" s="93"/>
      <c r="P37" s="120"/>
    </row>
    <row r="38" spans="8:22" x14ac:dyDescent="0.25">
      <c r="H38" s="118"/>
      <c r="I38" s="118"/>
      <c r="J38" s="118"/>
      <c r="K38" s="118"/>
      <c r="L38" s="118"/>
      <c r="M38" s="118"/>
      <c r="N38" s="93"/>
      <c r="O38" s="93"/>
      <c r="P38" s="120"/>
    </row>
    <row r="39" spans="8:22" x14ac:dyDescent="0.25">
      <c r="H39" s="118"/>
      <c r="I39" s="118"/>
      <c r="J39" s="118"/>
      <c r="K39" s="118"/>
      <c r="L39" s="118"/>
      <c r="M39" s="118"/>
      <c r="P39" s="121"/>
    </row>
    <row r="40" spans="8:22" x14ac:dyDescent="0.25">
      <c r="H40" s="15"/>
      <c r="I40" s="118"/>
      <c r="J40" s="118"/>
      <c r="K40" s="118"/>
      <c r="L40" s="118"/>
      <c r="M40" s="118"/>
      <c r="N40" s="96"/>
      <c r="O40" s="96"/>
      <c r="P40" s="95"/>
      <c r="R40" s="93"/>
      <c r="T40" s="93"/>
    </row>
    <row r="41" spans="8:22" x14ac:dyDescent="0.25">
      <c r="H41" s="143"/>
      <c r="I41" s="189"/>
      <c r="J41" s="189"/>
      <c r="K41" s="118"/>
      <c r="L41" s="118"/>
      <c r="M41" s="118"/>
      <c r="P41" s="121"/>
    </row>
    <row r="42" spans="8:22" x14ac:dyDescent="0.25">
      <c r="H42" s="143"/>
      <c r="I42" s="173"/>
      <c r="J42" s="173"/>
      <c r="K42" s="118"/>
      <c r="L42" s="118"/>
      <c r="M42" s="118"/>
      <c r="P42" s="121"/>
      <c r="V42" s="93"/>
    </row>
    <row r="43" spans="8:22" x14ac:dyDescent="0.25">
      <c r="H43" s="15"/>
      <c r="I43" s="173"/>
      <c r="J43" s="173"/>
      <c r="K43" s="118"/>
      <c r="L43" s="118"/>
      <c r="M43" s="118"/>
      <c r="P43" s="121"/>
    </row>
    <row r="44" spans="8:22" x14ac:dyDescent="0.25">
      <c r="H44" s="118"/>
      <c r="I44" s="118"/>
      <c r="J44" s="118"/>
      <c r="K44" s="118"/>
      <c r="L44" s="118"/>
      <c r="M44" s="118"/>
      <c r="P44" s="121"/>
    </row>
    <row r="45" spans="8:22" x14ac:dyDescent="0.25">
      <c r="H45" s="118"/>
      <c r="I45" s="118"/>
      <c r="J45" s="118"/>
      <c r="K45" s="118"/>
      <c r="L45" s="118"/>
      <c r="M45" s="118"/>
      <c r="N45" s="93"/>
      <c r="O45" s="93"/>
      <c r="P45" s="120"/>
    </row>
    <row r="46" spans="8:22" x14ac:dyDescent="0.25">
      <c r="K46" s="118"/>
      <c r="L46" s="118"/>
      <c r="M46" s="118"/>
      <c r="N46" s="93"/>
      <c r="O46" s="93"/>
      <c r="P46" s="120"/>
    </row>
    <row r="47" spans="8:22" x14ac:dyDescent="0.25">
      <c r="I47" s="93"/>
      <c r="J47" s="93"/>
      <c r="L47" s="118"/>
      <c r="M47" s="118"/>
      <c r="N47" s="93"/>
      <c r="O47" s="93"/>
      <c r="P47" s="120"/>
    </row>
    <row r="48" spans="8:22" x14ac:dyDescent="0.25">
      <c r="I48" s="93"/>
      <c r="J48" s="93"/>
      <c r="K48" s="93"/>
      <c r="P48" s="121"/>
      <c r="V48" s="93"/>
    </row>
    <row r="49" spans="8:20" x14ac:dyDescent="0.25">
      <c r="H49" s="95"/>
      <c r="I49" s="93"/>
      <c r="J49" s="93"/>
      <c r="K49" s="93"/>
      <c r="L49" s="93"/>
      <c r="M49" s="93"/>
      <c r="N49" s="93"/>
      <c r="O49" s="93"/>
      <c r="P49" s="120"/>
    </row>
    <row r="50" spans="8:20" x14ac:dyDescent="0.25">
      <c r="K50" s="93"/>
      <c r="L50" s="93"/>
      <c r="M50" s="93"/>
      <c r="N50" s="93"/>
      <c r="O50" s="93"/>
      <c r="P50" s="120"/>
    </row>
    <row r="51" spans="8:20" x14ac:dyDescent="0.25">
      <c r="I51" s="96"/>
      <c r="J51" s="96"/>
      <c r="L51" s="93"/>
      <c r="M51" s="93"/>
      <c r="N51" s="93"/>
      <c r="O51" s="93"/>
      <c r="P51" s="120"/>
    </row>
    <row r="52" spans="8:20" x14ac:dyDescent="0.25">
      <c r="K52" s="96"/>
      <c r="P52" s="121"/>
    </row>
    <row r="53" spans="8:20" x14ac:dyDescent="0.25">
      <c r="L53" s="96"/>
      <c r="M53" s="96"/>
      <c r="N53" s="96"/>
      <c r="O53" s="96"/>
      <c r="P53" s="95"/>
    </row>
    <row r="54" spans="8:20" x14ac:dyDescent="0.25">
      <c r="R54" s="93"/>
      <c r="T54" s="93"/>
    </row>
  </sheetData>
  <mergeCells count="2">
    <mergeCell ref="A1:G1"/>
    <mergeCell ref="K30:L30"/>
  </mergeCells>
  <phoneticPr fontId="5" type="noConversion"/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 x14ac:dyDescent="0.25"/>
  <cols>
    <col min="1" max="1" width="37.109375" style="80" customWidth="1"/>
    <col min="2" max="4" width="10.77734375" style="80" customWidth="1"/>
    <col min="5" max="16384" width="11.44140625" style="80"/>
  </cols>
  <sheetData>
    <row r="1" spans="1:7" s="76" customFormat="1" ht="24" customHeight="1" x14ac:dyDescent="0.25">
      <c r="A1" s="380" t="s">
        <v>267</v>
      </c>
      <c r="B1" s="281"/>
      <c r="C1" s="281"/>
      <c r="D1" s="281"/>
      <c r="E1" s="281"/>
    </row>
    <row r="2" spans="1:7" s="76" customFormat="1" ht="12" customHeight="1" x14ac:dyDescent="0.25">
      <c r="A2" s="77"/>
      <c r="B2" s="77"/>
      <c r="C2" s="77"/>
      <c r="D2" s="77"/>
    </row>
    <row r="3" spans="1:7" s="1" customFormat="1" ht="13.2" customHeight="1" x14ac:dyDescent="0.2">
      <c r="A3" s="296" t="s">
        <v>23</v>
      </c>
      <c r="B3" s="322" t="s">
        <v>199</v>
      </c>
      <c r="C3" s="323"/>
      <c r="D3" s="323"/>
    </row>
    <row r="4" spans="1:7" s="1" customFormat="1" ht="13.2" customHeight="1" x14ac:dyDescent="0.2">
      <c r="A4" s="297"/>
      <c r="B4" s="322" t="s">
        <v>202</v>
      </c>
      <c r="C4" s="324"/>
      <c r="D4" s="157" t="s">
        <v>160</v>
      </c>
    </row>
    <row r="5" spans="1:7" s="1" customFormat="1" ht="13.2" customHeight="1" x14ac:dyDescent="0.2">
      <c r="A5" s="298"/>
      <c r="B5" s="16" t="s">
        <v>24</v>
      </c>
      <c r="C5" s="78" t="s">
        <v>65</v>
      </c>
      <c r="D5" s="156" t="s">
        <v>201</v>
      </c>
    </row>
    <row r="6" spans="1:7" s="1" customFormat="1" ht="12" customHeight="1" x14ac:dyDescent="0.2">
      <c r="A6" s="62"/>
      <c r="B6" s="26"/>
      <c r="C6" s="26"/>
      <c r="D6" s="26"/>
    </row>
    <row r="7" spans="1:7" ht="12" customHeight="1" x14ac:dyDescent="0.25">
      <c r="A7" s="79" t="s">
        <v>186</v>
      </c>
      <c r="B7" s="162">
        <v>7671</v>
      </c>
      <c r="C7" s="162">
        <v>634875</v>
      </c>
      <c r="D7" s="162">
        <v>82763</v>
      </c>
      <c r="G7" s="159"/>
    </row>
    <row r="8" spans="1:7" ht="12" customHeight="1" x14ac:dyDescent="0.25">
      <c r="A8" s="79" t="s">
        <v>187</v>
      </c>
      <c r="B8" s="162" t="s">
        <v>269</v>
      </c>
      <c r="C8" s="162" t="s">
        <v>269</v>
      </c>
      <c r="D8" s="162" t="s">
        <v>269</v>
      </c>
      <c r="G8" s="159"/>
    </row>
    <row r="9" spans="1:7" ht="12" customHeight="1" x14ac:dyDescent="0.25">
      <c r="A9" s="79" t="s">
        <v>161</v>
      </c>
      <c r="B9" s="162">
        <v>803</v>
      </c>
      <c r="C9" s="162">
        <v>31203</v>
      </c>
      <c r="D9" s="162">
        <v>38858</v>
      </c>
      <c r="G9" s="159"/>
    </row>
    <row r="10" spans="1:7" ht="12" customHeight="1" x14ac:dyDescent="0.25">
      <c r="A10" s="79" t="s">
        <v>162</v>
      </c>
      <c r="B10" s="162">
        <v>130</v>
      </c>
      <c r="C10" s="162">
        <v>9182</v>
      </c>
      <c r="D10" s="162">
        <v>70630</v>
      </c>
      <c r="G10" s="159"/>
    </row>
    <row r="11" spans="1:7" ht="12" customHeight="1" x14ac:dyDescent="0.25">
      <c r="A11" s="79" t="s">
        <v>163</v>
      </c>
      <c r="B11" s="162">
        <v>1886</v>
      </c>
      <c r="C11" s="162">
        <v>143299</v>
      </c>
      <c r="D11" s="162">
        <v>75981</v>
      </c>
      <c r="G11" s="159"/>
    </row>
    <row r="12" spans="1:7" ht="12" customHeight="1" x14ac:dyDescent="0.25">
      <c r="A12" s="79" t="s">
        <v>164</v>
      </c>
      <c r="B12" s="162" t="s">
        <v>269</v>
      </c>
      <c r="C12" s="162" t="s">
        <v>269</v>
      </c>
      <c r="D12" s="162" t="s">
        <v>269</v>
      </c>
      <c r="G12" s="159"/>
    </row>
    <row r="13" spans="1:7" ht="12" customHeight="1" x14ac:dyDescent="0.25">
      <c r="A13" s="24" t="s">
        <v>165</v>
      </c>
      <c r="B13" s="162">
        <v>6368</v>
      </c>
      <c r="C13" s="162">
        <v>214818</v>
      </c>
      <c r="D13" s="162">
        <v>33734</v>
      </c>
      <c r="G13" s="159"/>
    </row>
    <row r="14" spans="1:7" ht="12" customHeight="1" x14ac:dyDescent="0.25">
      <c r="A14" s="82" t="s">
        <v>166</v>
      </c>
      <c r="B14" s="162">
        <v>5541</v>
      </c>
      <c r="C14" s="162">
        <v>162782</v>
      </c>
      <c r="D14" s="162">
        <v>29378</v>
      </c>
      <c r="G14" s="159"/>
    </row>
    <row r="15" spans="1:7" ht="12" customHeight="1" x14ac:dyDescent="0.25">
      <c r="A15" s="79" t="s">
        <v>167</v>
      </c>
      <c r="B15" s="162">
        <v>1743</v>
      </c>
      <c r="C15" s="162">
        <v>37467</v>
      </c>
      <c r="D15" s="162">
        <v>21496</v>
      </c>
      <c r="G15" s="159"/>
    </row>
    <row r="16" spans="1:7" ht="12" customHeight="1" x14ac:dyDescent="0.25">
      <c r="A16" s="79" t="s">
        <v>168</v>
      </c>
      <c r="B16" s="162">
        <v>524</v>
      </c>
      <c r="C16" s="162">
        <v>5053</v>
      </c>
      <c r="D16" s="162">
        <v>9642</v>
      </c>
      <c r="G16" s="159"/>
    </row>
    <row r="17" spans="1:7" ht="12" customHeight="1" x14ac:dyDescent="0.25">
      <c r="A17" s="79" t="s">
        <v>210</v>
      </c>
      <c r="B17" s="162">
        <v>24002</v>
      </c>
      <c r="C17" s="162">
        <v>287702</v>
      </c>
      <c r="D17" s="162">
        <v>11987</v>
      </c>
      <c r="G17" s="159"/>
    </row>
    <row r="18" spans="1:7" ht="12" customHeight="1" x14ac:dyDescent="0.25">
      <c r="A18" s="79" t="s">
        <v>169</v>
      </c>
      <c r="B18" s="180" t="s">
        <v>269</v>
      </c>
      <c r="C18" s="180" t="s">
        <v>269</v>
      </c>
      <c r="D18" s="180" t="s">
        <v>269</v>
      </c>
      <c r="G18" s="159"/>
    </row>
    <row r="19" spans="1:7" ht="12" customHeight="1" x14ac:dyDescent="0.25">
      <c r="A19" s="79" t="s">
        <v>170</v>
      </c>
      <c r="B19" s="162">
        <v>8340</v>
      </c>
      <c r="C19" s="162">
        <v>924287</v>
      </c>
      <c r="D19" s="162">
        <v>110826</v>
      </c>
      <c r="G19" s="159"/>
    </row>
    <row r="20" spans="1:7" ht="12" customHeight="1" x14ac:dyDescent="0.25">
      <c r="A20" s="79" t="s">
        <v>171</v>
      </c>
      <c r="B20" s="162">
        <v>2605</v>
      </c>
      <c r="C20" s="162">
        <v>346309</v>
      </c>
      <c r="D20" s="162">
        <v>132940</v>
      </c>
      <c r="G20" s="159"/>
    </row>
    <row r="21" spans="1:7" ht="12" customHeight="1" x14ac:dyDescent="0.25">
      <c r="A21" s="79" t="s">
        <v>172</v>
      </c>
      <c r="B21" s="162">
        <v>403</v>
      </c>
      <c r="C21" s="162">
        <v>12899</v>
      </c>
      <c r="D21" s="162">
        <v>32007</v>
      </c>
      <c r="G21" s="159"/>
    </row>
    <row r="22" spans="1:7" ht="12" customHeight="1" x14ac:dyDescent="0.25">
      <c r="A22" s="79" t="s">
        <v>193</v>
      </c>
      <c r="B22" s="162">
        <v>69</v>
      </c>
      <c r="C22" s="162">
        <v>684</v>
      </c>
      <c r="D22" s="162">
        <v>9907</v>
      </c>
      <c r="G22" s="159"/>
    </row>
    <row r="23" spans="1:7" ht="12" customHeight="1" x14ac:dyDescent="0.25">
      <c r="A23" s="79" t="s">
        <v>173</v>
      </c>
      <c r="B23" s="162">
        <v>15299</v>
      </c>
      <c r="C23" s="162">
        <v>444349</v>
      </c>
      <c r="D23" s="162">
        <v>29044</v>
      </c>
      <c r="G23" s="159"/>
    </row>
    <row r="24" spans="1:7" ht="12" customHeight="1" x14ac:dyDescent="0.25">
      <c r="A24" s="79" t="s">
        <v>220</v>
      </c>
      <c r="B24" s="162">
        <v>2224</v>
      </c>
      <c r="C24" s="162">
        <v>33353</v>
      </c>
      <c r="D24" s="162">
        <v>14997</v>
      </c>
      <c r="G24" s="159"/>
    </row>
    <row r="25" spans="1:7" ht="12" customHeight="1" x14ac:dyDescent="0.25">
      <c r="A25" s="79" t="s">
        <v>174</v>
      </c>
      <c r="B25" s="162" t="s">
        <v>269</v>
      </c>
      <c r="C25" s="162" t="s">
        <v>269</v>
      </c>
      <c r="D25" s="162" t="s">
        <v>269</v>
      </c>
      <c r="G25" s="159"/>
    </row>
    <row r="26" spans="1:7" ht="12" customHeight="1" x14ac:dyDescent="0.25">
      <c r="A26" s="79" t="s">
        <v>175</v>
      </c>
      <c r="B26" s="162">
        <v>9902</v>
      </c>
      <c r="C26" s="162">
        <v>350255</v>
      </c>
      <c r="D26" s="162">
        <v>35372</v>
      </c>
      <c r="G26" s="159"/>
    </row>
    <row r="27" spans="1:7" ht="12" customHeight="1" x14ac:dyDescent="0.25">
      <c r="A27" s="79" t="s">
        <v>176</v>
      </c>
      <c r="B27" s="162" t="s">
        <v>269</v>
      </c>
      <c r="C27" s="162" t="s">
        <v>269</v>
      </c>
      <c r="D27" s="162" t="s">
        <v>269</v>
      </c>
      <c r="G27" s="159"/>
    </row>
    <row r="28" spans="1:7" ht="12" customHeight="1" x14ac:dyDescent="0.25">
      <c r="A28" s="79" t="s">
        <v>177</v>
      </c>
      <c r="B28" s="162">
        <v>2314</v>
      </c>
      <c r="C28" s="162">
        <v>88493</v>
      </c>
      <c r="D28" s="162">
        <v>38242</v>
      </c>
      <c r="G28" s="159"/>
    </row>
    <row r="29" spans="1:7" ht="12" customHeight="1" x14ac:dyDescent="0.25">
      <c r="A29" s="79" t="s">
        <v>178</v>
      </c>
      <c r="B29" s="162">
        <v>59</v>
      </c>
      <c r="C29" s="162">
        <v>1198</v>
      </c>
      <c r="D29" s="162">
        <v>20312</v>
      </c>
      <c r="G29" s="159"/>
    </row>
    <row r="30" spans="1:7" ht="12" customHeight="1" x14ac:dyDescent="0.25">
      <c r="A30" s="79" t="s">
        <v>179</v>
      </c>
      <c r="B30" s="162">
        <v>39817</v>
      </c>
      <c r="C30" s="162">
        <v>690785</v>
      </c>
      <c r="D30" s="162">
        <v>17349</v>
      </c>
      <c r="G30" s="159"/>
    </row>
    <row r="31" spans="1:7" ht="12" customHeight="1" x14ac:dyDescent="0.25">
      <c r="A31" s="79" t="s">
        <v>180</v>
      </c>
      <c r="B31" s="162">
        <v>10979</v>
      </c>
      <c r="C31" s="162">
        <v>189701</v>
      </c>
      <c r="D31" s="162">
        <v>17279</v>
      </c>
      <c r="G31" s="159"/>
    </row>
    <row r="32" spans="1:7" ht="12" customHeight="1" x14ac:dyDescent="0.25">
      <c r="A32" s="79" t="s">
        <v>181</v>
      </c>
      <c r="B32" s="162">
        <v>3578</v>
      </c>
      <c r="C32" s="162">
        <v>51235</v>
      </c>
      <c r="D32" s="162">
        <v>14319</v>
      </c>
      <c r="G32" s="159"/>
    </row>
    <row r="33" spans="1:7" ht="12" customHeight="1" x14ac:dyDescent="0.25">
      <c r="A33" s="79" t="s">
        <v>182</v>
      </c>
      <c r="B33" s="162">
        <v>5882</v>
      </c>
      <c r="C33" s="162">
        <v>91833</v>
      </c>
      <c r="D33" s="162">
        <v>15612</v>
      </c>
      <c r="G33" s="159"/>
    </row>
    <row r="34" spans="1:7" ht="12" customHeight="1" x14ac:dyDescent="0.25">
      <c r="A34" s="79" t="s">
        <v>183</v>
      </c>
      <c r="B34" s="162">
        <v>9387</v>
      </c>
      <c r="C34" s="162">
        <v>156751</v>
      </c>
      <c r="D34" s="162">
        <v>16699</v>
      </c>
      <c r="G34" s="159"/>
    </row>
    <row r="35" spans="1:7" ht="12" customHeight="1" x14ac:dyDescent="0.25">
      <c r="A35" s="79" t="s">
        <v>184</v>
      </c>
      <c r="B35" s="162">
        <v>8470</v>
      </c>
      <c r="C35" s="162">
        <v>144424</v>
      </c>
      <c r="D35" s="162">
        <v>17051</v>
      </c>
      <c r="G35" s="159"/>
    </row>
    <row r="36" spans="1:7" ht="12" customHeight="1" x14ac:dyDescent="0.25">
      <c r="A36" s="79" t="s">
        <v>185</v>
      </c>
      <c r="B36" s="162">
        <v>4</v>
      </c>
      <c r="C36" s="162">
        <v>448</v>
      </c>
      <c r="D36" s="162">
        <v>112003</v>
      </c>
      <c r="G36" s="159"/>
    </row>
    <row r="37" spans="1:7" ht="12" customHeight="1" x14ac:dyDescent="0.25">
      <c r="A37" s="79" t="s">
        <v>222</v>
      </c>
      <c r="B37" s="162" t="s">
        <v>269</v>
      </c>
      <c r="C37" s="162" t="s">
        <v>269</v>
      </c>
      <c r="D37" s="162" t="s">
        <v>269</v>
      </c>
      <c r="G37" s="159"/>
    </row>
    <row r="38" spans="1:7" ht="12" customHeight="1" x14ac:dyDescent="0.25">
      <c r="A38" s="79" t="s">
        <v>221</v>
      </c>
      <c r="B38" s="162">
        <v>22754</v>
      </c>
      <c r="C38" s="162">
        <v>132244</v>
      </c>
      <c r="D38" s="162">
        <v>5812</v>
      </c>
      <c r="G38" s="159"/>
    </row>
    <row r="39" spans="1:7" ht="12" customHeight="1" x14ac:dyDescent="0.25">
      <c r="A39" s="81" t="s">
        <v>205</v>
      </c>
      <c r="B39" s="168">
        <v>190754</v>
      </c>
      <c r="C39" s="168">
        <v>5185629</v>
      </c>
      <c r="D39" s="168">
        <v>27185</v>
      </c>
      <c r="G39" s="159"/>
    </row>
    <row r="40" spans="1:7" x14ac:dyDescent="0.25">
      <c r="A40" s="102" t="s">
        <v>63</v>
      </c>
      <c r="B40" s="192"/>
      <c r="C40" s="192"/>
      <c r="D40" s="192"/>
      <c r="E40" s="158"/>
    </row>
    <row r="41" spans="1:7" x14ac:dyDescent="0.25">
      <c r="A41" s="280" t="s">
        <v>203</v>
      </c>
      <c r="B41" s="280"/>
      <c r="C41" s="280"/>
      <c r="D41" s="280"/>
      <c r="E41" s="280"/>
    </row>
    <row r="44" spans="1:7" x14ac:dyDescent="0.25">
      <c r="B44" s="159"/>
      <c r="C44" s="159"/>
    </row>
    <row r="46" spans="1:7" x14ac:dyDescent="0.25">
      <c r="B46" s="159"/>
      <c r="C46" s="159"/>
      <c r="D46" s="159"/>
    </row>
  </sheetData>
  <mergeCells count="5">
    <mergeCell ref="A41:E41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Kerstin Heinrich</cp:lastModifiedBy>
  <cp:lastPrinted>2020-09-22T09:24:21Z</cp:lastPrinted>
  <dcterms:created xsi:type="dcterms:W3CDTF">2006-03-07T15:11:17Z</dcterms:created>
  <dcterms:modified xsi:type="dcterms:W3CDTF">2020-09-22T09:25:07Z</dcterms:modified>
  <cp:category>Statistischer Bericht L IV 3 – j</cp:category>
</cp:coreProperties>
</file>