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9540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'T1'!$A$1:$H$53</definedName>
    <definedName name="_xlnm.Print_Area" localSheetId="6">'T2'!$A$1:$S$61</definedName>
    <definedName name="_xlnm.Print_Area" localSheetId="7">'T3'!$A$1:$M$51</definedName>
    <definedName name="_xlnm.Print_Area" localSheetId="9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V52" i="35" l="1"/>
  <c r="W49" i="35" l="1"/>
  <c r="W45" i="35"/>
  <c r="W47" i="35"/>
  <c r="W46" i="35"/>
  <c r="W51" i="35"/>
  <c r="W48" i="35"/>
  <c r="W50" i="35"/>
  <c r="V31" i="35"/>
  <c r="W24" i="35" s="1"/>
  <c r="W52" i="35" l="1"/>
  <c r="W30" i="35"/>
  <c r="W26" i="35"/>
  <c r="W29" i="35"/>
  <c r="W25" i="35"/>
  <c r="W28" i="35"/>
  <c r="W27" i="35"/>
  <c r="C21" i="34"/>
  <c r="C18" i="34"/>
  <c r="W31" i="35" l="1"/>
</calcChain>
</file>

<file path=xl/sharedStrings.xml><?xml version="1.0" encoding="utf-8"?>
<sst xmlns="http://schemas.openxmlformats.org/spreadsheetml/2006/main" count="447" uniqueCount="185">
  <si>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</si>
  <si>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</si>
  <si>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</si>
  <si>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</si>
  <si>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</si>
  <si>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</si>
  <si>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</si>
  <si>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</si>
  <si>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</si>
  <si>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</si>
  <si>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</si>
  <si>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</si>
  <si>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</si>
  <si>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</si>
  <si>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</si>
  <si>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</si>
  <si>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</si>
  <si>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</si>
  <si>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</si>
  <si>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</si>
  <si>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</si>
  <si>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</si>
  <si>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</si>
  <si>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</si>
  <si>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</si>
  <si>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</si>
  <si>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</si>
  <si>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</si>
  <si>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</si>
  <si>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</si>
  <si>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</si>
  <si>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</si>
  <si>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</si>
  <si>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</si>
  <si>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</si>
  <si>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</si>
  <si>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</si>
  <si>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</si>
  <si>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</si>
  <si>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</si>
  <si>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</si>
  <si>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</si>
  <si>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</si>
  <si>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</si>
  <si>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</si>
  <si>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</si>
  <si>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</si>
  <si>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</si>
  <si>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</si>
  <si>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</si>
  <si>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</si>
  <si>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</si>
  <si>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</si>
  <si>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</si>
  <si>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</si>
  <si>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</si>
  <si>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</si>
  <si>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</si>
  <si>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</si>
  <si>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</si>
  <si>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</si>
  <si>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</si>
  <si>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</si>
  <si>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</si>
  <si>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</si>
  <si>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</si>
  <si>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</si>
  <si>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</si>
  <si>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</si>
  <si>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</si>
  <si>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</si>
  <si>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</si>
  <si>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</si>
  <si>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</si>
  <si>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</si>
  <si>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</si>
  <si>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</si>
  <si>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</si>
  <si>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</si>
  <si>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Landwirtschaftliche Betriebe mit Haltung von</t>
  </si>
  <si>
    <t>Mastschweine je Betrieb mit Mastschweinen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</si>
  <si>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</si>
  <si>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</si>
  <si>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</si>
  <si>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</si>
  <si>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</si>
  <si>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</si>
  <si>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</si>
  <si>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</si>
  <si>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</si>
  <si>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</si>
  <si>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</si>
  <si>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</si>
  <si>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</si>
  <si>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</si>
  <si>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</si>
  <si>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</si>
  <si>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</si>
  <si>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</si>
  <si>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</si>
  <si>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</si>
  <si>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</si>
  <si>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</si>
  <si>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50</t>
  </si>
  <si>
    <t>Größenklassen der gehaltenen Schweine</t>
  </si>
  <si>
    <t>1   Schweinebestand im Land Brandenburg</t>
  </si>
  <si>
    <t>Nov.
2011</t>
  </si>
  <si>
    <t>Mai
2012</t>
  </si>
  <si>
    <t>Schweine</t>
  </si>
  <si>
    <t>Nov.
2012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</si>
  <si>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</si>
  <si>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</si>
  <si>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</si>
  <si>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</si>
  <si>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</si>
  <si>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</si>
  <si>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</si>
  <si>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</si>
  <si>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</si>
  <si>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</si>
  <si>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</si>
  <si>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</si>
  <si>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Metadaten zu dieser Statistik 
(externer Link)</t>
  </si>
  <si>
    <t>Nov.
2015</t>
  </si>
  <si>
    <t>bis unter 1 000 Mastschweine</t>
  </si>
  <si>
    <t>Mai
2016</t>
  </si>
  <si>
    <t>Nov.
2016</t>
  </si>
  <si>
    <t>1 000 bis unter 1 500 Mastschweine</t>
  </si>
  <si>
    <t>1 500 Mastschweine und mehr</t>
  </si>
  <si>
    <t>Mai
2017</t>
  </si>
  <si>
    <t xml:space="preserve">  90 000 Schweine und mehr</t>
  </si>
  <si>
    <t xml:space="preserve">  bis unter 30 000 Schweine</t>
  </si>
  <si>
    <t xml:space="preserve">  30 000 bis unter 90 000 Schweine</t>
  </si>
  <si>
    <t>Steinstraße 104 - 106</t>
  </si>
  <si>
    <t>14480 Potsdam</t>
  </si>
  <si>
    <t>Nov.
2017</t>
  </si>
  <si>
    <t>Mai
2018</t>
  </si>
  <si>
    <t>Nov.
2018</t>
  </si>
  <si>
    <t>Potsdam, 2020</t>
  </si>
  <si>
    <t>Mai
2019</t>
  </si>
  <si>
    <t>Nov.
2019</t>
  </si>
  <si>
    <t>3. Mai
2019</t>
  </si>
  <si>
    <t>3. November
2019</t>
  </si>
  <si>
    <t>gesamt:</t>
  </si>
  <si>
    <t>A</t>
  </si>
  <si>
    <t>B</t>
  </si>
  <si>
    <t>E</t>
  </si>
  <si>
    <t>D</t>
  </si>
  <si>
    <t>C</t>
  </si>
  <si>
    <t>AA</t>
  </si>
  <si>
    <t>Betriebe
mit ... bis …
Mastschweinen</t>
  </si>
  <si>
    <t>Betriebe
mit ... bis …
Zuchtsauen</t>
  </si>
  <si>
    <t>49…..</t>
  </si>
  <si>
    <t>249…..</t>
  </si>
  <si>
    <t>499…..</t>
  </si>
  <si>
    <t xml:space="preserve">Größenklassen der gehaltenen </t>
  </si>
  <si>
    <t>bis unter 600 Zuchtsauen</t>
  </si>
  <si>
    <t>600 bis unter 1 000 Zuchtsauen</t>
  </si>
  <si>
    <t>1 000 Zuchtsauen und mehr</t>
  </si>
  <si>
    <t>Zuchtsauen je Betrieb mit Zuchtsauen</t>
  </si>
  <si>
    <t>C III 2 – j / 20</t>
  </si>
  <si>
    <r>
      <t xml:space="preserve">Viehbestände
im </t>
    </r>
    <r>
      <rPr>
        <b/>
        <sz val="16"/>
        <rFont val="Arial"/>
        <family val="2"/>
      </rPr>
      <t>Land Brandenburg
3. Mai 2020</t>
    </r>
  </si>
  <si>
    <r>
      <t xml:space="preserve">Erschienen im September </t>
    </r>
    <r>
      <rPr>
        <b/>
        <sz val="8"/>
        <rFont val="Arial"/>
        <family val="2"/>
      </rPr>
      <t>2020</t>
    </r>
  </si>
  <si>
    <t>3. Mai
2020</t>
  </si>
  <si>
    <t>Veränderungen
Mai 2020
gegenüber
November 2019</t>
  </si>
  <si>
    <t>Schweinebestand am 3. Mai 2020</t>
  </si>
  <si>
    <t>Schweine je Betrieb am 3. Mai 2020</t>
  </si>
  <si>
    <t>Betriebe mit Schweinen am 3. Mai 2020</t>
  </si>
  <si>
    <t>Schweine am 3. Mai 2020</t>
  </si>
  <si>
    <t>am 3. Mai 2020</t>
  </si>
  <si>
    <t>Schweinen am 3. Mai 2020 nach</t>
  </si>
  <si>
    <t>Mastschweinen am 3. Mai 2020 nach</t>
  </si>
  <si>
    <t>Zuchtsauen am 3. Mai 2020 nach</t>
  </si>
  <si>
    <t>2   Landwirtschaftliche Betriebe mit Haltung von Schweinen am 3. Mai 2020
     nach Größenklassen der gehaltenen Schweine</t>
  </si>
  <si>
    <t>Betriebe mit Schweinen am 3. Mai 2020 nach Bestandsgrößenklassen in Prozent</t>
  </si>
  <si>
    <t>Schweine am 3. Mai 2020 nach Bestandsgrößenklassen in Prozent</t>
  </si>
  <si>
    <t>3   Landwirtschaftliche Betriebe mit Haltung von Mastschweinen
     am 3. Mai 2020 nach Größenklassen der gehaltenen
     Mastschweine</t>
  </si>
  <si>
    <t>4   Landwirtschaftliche Betriebe mit Haltung von Zuchtsauen
     am 3. Mai 2020 nach Größenklassen der gehaltenen
     Zuchtsauen</t>
  </si>
  <si>
    <t>Zuchtsauen je Betrieb mit Zuchtsauen am 3. Mai 2020</t>
  </si>
  <si>
    <t>Mastschweine je Betrieb mit Mastschweinen am 3. Mai 2020</t>
  </si>
  <si>
    <t>Mai 
2020</t>
  </si>
  <si>
    <t>Schweinebestand im Land Brandenburg 2012 - 2020</t>
  </si>
  <si>
    <t>2012 - 2020</t>
  </si>
  <si>
    <t>1 999 ..</t>
  </si>
  <si>
    <t>4 999 ..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</si>
</sst>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  <numFmt numFmtId="172" formatCode="0.000"/>
    <numFmt numFmtId="173" formatCode="#,##0.0;\–\ #,##0.0;\–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32" fillId="0" borderId="0" applyNumberFormat="0" applyFill="0" applyBorder="0" applyAlignment="0" applyProtection="0"/>
  </cellStyleXfs>
  <cellXfs count="24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1" fontId="2" fillId="0" borderId="0" xfId="2" applyNumberFormat="1" applyFont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167" fontId="2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0" fontId="20" fillId="0" borderId="0" xfId="1" applyFont="1" applyAlignment="1">
      <alignment wrapText="1"/>
    </xf>
    <xf numFmtId="0" fontId="21" fillId="0" borderId="0" xfId="1" applyAlignment="1"/>
    <xf numFmtId="49" fontId="21" fillId="0" borderId="0" xfId="1" applyNumberFormat="1" applyFont="1" applyFill="1" applyAlignment="1" applyProtection="1">
      <alignment horizontal="left"/>
      <protection locked="0"/>
    </xf>
    <xf numFmtId="170" fontId="19" fillId="0" borderId="0" xfId="0" applyNumberFormat="1" applyFont="1" applyAlignment="1"/>
    <xf numFmtId="171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9" fillId="0" borderId="0" xfId="0" applyNumberFormat="1" applyFont="1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9" fillId="0" borderId="0" xfId="1" applyFont="1" applyProtection="1"/>
    <xf numFmtId="0" fontId="0" fillId="0" borderId="0" xfId="0"/>
    <xf numFmtId="165" fontId="25" fillId="0" borderId="0" xfId="0" applyNumberFormat="1" applyFont="1" applyAlignment="1">
      <alignment horizontal="right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9" fillId="0" borderId="0" xfId="3" applyFont="1" applyAlignment="1">
      <alignment horizontal="right"/>
    </xf>
    <xf numFmtId="0" fontId="19" fillId="0" borderId="0" xfId="3" applyFont="1" applyAlignment="1"/>
    <xf numFmtId="172" fontId="19" fillId="0" borderId="0" xfId="3" applyNumberFormat="1" applyFont="1" applyAlignment="1">
      <alignment horizontal="right"/>
    </xf>
    <xf numFmtId="172" fontId="19" fillId="0" borderId="0" xfId="3" applyNumberFormat="1" applyFont="1" applyAlignment="1"/>
    <xf numFmtId="0" fontId="13" fillId="0" borderId="0" xfId="0" applyFont="1" applyFill="1" applyBorder="1" applyAlignment="1"/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right" wrapText="1"/>
    </xf>
    <xf numFmtId="49" fontId="19" fillId="0" borderId="0" xfId="0" applyNumberFormat="1" applyFont="1" applyFill="1" applyBorder="1" applyAlignment="1">
      <alignment horizontal="left" wrapText="1"/>
    </xf>
    <xf numFmtId="171" fontId="19" fillId="0" borderId="0" xfId="0" applyNumberFormat="1" applyFont="1" applyFill="1" applyAlignment="1">
      <alignment horizontal="right" wrapText="1"/>
    </xf>
    <xf numFmtId="170" fontId="19" fillId="0" borderId="0" xfId="0" applyNumberFormat="1" applyFont="1" applyFill="1" applyAlignment="1">
      <alignment horizontal="right" wrapText="1"/>
    </xf>
    <xf numFmtId="171" fontId="19" fillId="0" borderId="0" xfId="0" applyNumberFormat="1" applyFont="1" applyFill="1" applyBorder="1" applyAlignment="1">
      <alignment horizontal="right" indent="1"/>
    </xf>
    <xf numFmtId="49" fontId="19" fillId="0" borderId="0" xfId="3" applyNumberFormat="1" applyFont="1" applyAlignment="1"/>
    <xf numFmtId="0" fontId="30" fillId="0" borderId="0" xfId="3" applyFont="1" applyAlignment="1"/>
    <xf numFmtId="167" fontId="30" fillId="0" borderId="0" xfId="3" applyNumberFormat="1" applyFont="1" applyAlignment="1"/>
    <xf numFmtId="167" fontId="19" fillId="0" borderId="0" xfId="3" applyNumberFormat="1" applyFont="1" applyAlignment="1"/>
    <xf numFmtId="171" fontId="19" fillId="0" borderId="0" xfId="3" applyNumberFormat="1" applyFont="1" applyAlignment="1">
      <alignment horizontal="right"/>
    </xf>
    <xf numFmtId="3" fontId="30" fillId="0" borderId="0" xfId="3" applyNumberFormat="1" applyFont="1" applyAlignment="1"/>
    <xf numFmtId="49" fontId="13" fillId="0" borderId="0" xfId="3" applyNumberFormat="1" applyFont="1" applyAlignment="1"/>
    <xf numFmtId="0" fontId="13" fillId="0" borderId="0" xfId="3" applyFont="1" applyAlignment="1"/>
    <xf numFmtId="0" fontId="13" fillId="0" borderId="0" xfId="3" applyFont="1" applyAlignment="1">
      <alignment horizontal="center"/>
    </xf>
    <xf numFmtId="166" fontId="19" fillId="0" borderId="0" xfId="0" applyNumberFormat="1" applyFont="1" applyFill="1" applyAlignment="1">
      <alignment horizontal="right" wrapText="1"/>
    </xf>
    <xf numFmtId="166" fontId="19" fillId="0" borderId="0" xfId="3" applyNumberFormat="1" applyFont="1" applyAlignment="1">
      <alignment horizontal="right"/>
    </xf>
    <xf numFmtId="171" fontId="19" fillId="0" borderId="0" xfId="0" applyNumberFormat="1" applyFont="1" applyBorder="1" applyAlignment="1">
      <alignment horizontal="right" indent="1"/>
    </xf>
    <xf numFmtId="171" fontId="19" fillId="0" borderId="0" xfId="0" applyNumberFormat="1" applyFont="1" applyFill="1" applyBorder="1" applyAlignment="1">
      <alignment horizontal="right" wrapText="1"/>
    </xf>
    <xf numFmtId="166" fontId="13" fillId="0" borderId="0" xfId="0" applyNumberFormat="1" applyFont="1" applyFill="1" applyAlignment="1">
      <alignment horizontal="right" wrapText="1"/>
    </xf>
    <xf numFmtId="0" fontId="30" fillId="0" borderId="0" xfId="3" applyFont="1" applyAlignment="1">
      <alignment horizontal="right"/>
    </xf>
    <xf numFmtId="0" fontId="31" fillId="0" borderId="0" xfId="3" applyFont="1" applyAlignment="1">
      <alignment horizontal="right"/>
    </xf>
    <xf numFmtId="0" fontId="19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Alignment="1">
      <alignment horizontal="right"/>
    </xf>
    <xf numFmtId="167" fontId="33" fillId="0" borderId="0" xfId="3" applyNumberFormat="1" applyFont="1" applyAlignment="1"/>
    <xf numFmtId="0" fontId="20" fillId="0" borderId="0" xfId="1" applyFont="1" applyAlignment="1">
      <alignment horizontal="left" wrapText="1"/>
    </xf>
    <xf numFmtId="0" fontId="19" fillId="0" borderId="0" xfId="0" applyFont="1"/>
    <xf numFmtId="0" fontId="20" fillId="0" borderId="0" xfId="1" applyFont="1" applyAlignment="1">
      <alignment horizontal="left" wrapText="1"/>
    </xf>
    <xf numFmtId="0" fontId="19" fillId="0" borderId="0" xfId="0" applyFont="1"/>
    <xf numFmtId="171" fontId="19" fillId="0" borderId="0" xfId="0" applyNumberFormat="1" applyFont="1" applyFill="1" applyBorder="1" applyAlignment="1">
      <alignment horizontal="left" wrapText="1"/>
    </xf>
    <xf numFmtId="171" fontId="19" fillId="0" borderId="0" xfId="0" applyNumberFormat="1" applyFont="1" applyFill="1" applyAlignment="1">
      <alignment horizontal="left" wrapText="1"/>
    </xf>
    <xf numFmtId="166" fontId="19" fillId="0" borderId="0" xfId="0" applyNumberFormat="1" applyFont="1" applyFill="1" applyAlignment="1">
      <alignment horizontal="left" wrapText="1"/>
    </xf>
    <xf numFmtId="166" fontId="19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left" wrapText="1"/>
    </xf>
    <xf numFmtId="166" fontId="13" fillId="0" borderId="0" xfId="0" applyNumberFormat="1" applyFont="1" applyFill="1" applyAlignment="1">
      <alignment horizontal="left" wrapText="1"/>
    </xf>
    <xf numFmtId="171" fontId="13" fillId="0" borderId="0" xfId="0" applyNumberFormat="1" applyFont="1" applyFill="1" applyAlignment="1">
      <alignment horizontal="right" wrapText="1"/>
    </xf>
    <xf numFmtId="171" fontId="13" fillId="0" borderId="0" xfId="0" applyNumberFormat="1" applyFont="1" applyFill="1" applyAlignment="1">
      <alignment horizontal="left" wrapText="1"/>
    </xf>
    <xf numFmtId="164" fontId="13" fillId="0" borderId="0" xfId="0" applyNumberFormat="1" applyFont="1" applyFill="1" applyAlignment="1">
      <alignment horizontal="left" wrapText="1"/>
    </xf>
    <xf numFmtId="167" fontId="30" fillId="0" borderId="0" xfId="3" applyNumberFormat="1" applyFont="1" applyAlignment="1">
      <alignment horizontal="right"/>
    </xf>
    <xf numFmtId="167" fontId="31" fillId="0" borderId="0" xfId="3" applyNumberFormat="1" applyFont="1" applyAlignment="1">
      <alignment horizontal="right"/>
    </xf>
    <xf numFmtId="170" fontId="19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70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9" fillId="0" borderId="2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/>
    </xf>
    <xf numFmtId="169" fontId="19" fillId="0" borderId="0" xfId="0" applyNumberFormat="1" applyFont="1" applyBorder="1" applyAlignment="1">
      <alignment horizontal="left" wrapText="1"/>
    </xf>
    <xf numFmtId="170" fontId="19" fillId="0" borderId="0" xfId="3" applyNumberFormat="1" applyFont="1" applyAlignment="1">
      <alignment horizontal="right" indent="1"/>
    </xf>
    <xf numFmtId="170" fontId="19" fillId="0" borderId="0" xfId="0" applyNumberFormat="1" applyFont="1" applyAlignment="1">
      <alignment horizontal="right" indent="1"/>
    </xf>
    <xf numFmtId="166" fontId="19" fillId="0" borderId="0" xfId="0" applyNumberFormat="1" applyFont="1" applyAlignment="1">
      <alignment horizontal="left"/>
    </xf>
    <xf numFmtId="0" fontId="19" fillId="0" borderId="0" xfId="0" applyNumberFormat="1" applyFont="1" applyAlignment="1">
      <alignment horizontal="left" indent="1"/>
    </xf>
    <xf numFmtId="169" fontId="19" fillId="0" borderId="0" xfId="0" applyNumberFormat="1" applyFont="1" applyBorder="1" applyAlignment="1">
      <alignment horizontal="left" indent="1"/>
    </xf>
    <xf numFmtId="0" fontId="19" fillId="0" borderId="0" xfId="0" applyNumberFormat="1" applyFont="1" applyBorder="1" applyAlignment="1">
      <alignment horizontal="left" indent="2"/>
    </xf>
    <xf numFmtId="170" fontId="19" fillId="0" borderId="0" xfId="0" applyNumberFormat="1" applyFont="1" applyBorder="1" applyAlignment="1">
      <alignment horizontal="right" indent="1"/>
    </xf>
    <xf numFmtId="169" fontId="19" fillId="0" borderId="0" xfId="0" applyNumberFormat="1" applyFont="1" applyBorder="1" applyAlignment="1">
      <alignment horizontal="left" indent="2"/>
    </xf>
    <xf numFmtId="170" fontId="19" fillId="0" borderId="0" xfId="2" applyNumberFormat="1" applyFont="1" applyAlignment="1">
      <alignment horizontal="right" indent="1"/>
    </xf>
    <xf numFmtId="169" fontId="19" fillId="0" borderId="0" xfId="0" applyNumberFormat="1" applyFont="1" applyBorder="1" applyAlignment="1">
      <alignment horizontal="left" indent="3"/>
    </xf>
    <xf numFmtId="169" fontId="19" fillId="0" borderId="0" xfId="0" applyNumberFormat="1" applyFont="1" applyBorder="1" applyAlignment="1">
      <alignment horizontal="left" indent="6"/>
    </xf>
    <xf numFmtId="164" fontId="19" fillId="0" borderId="0" xfId="0" applyNumberFormat="1" applyFont="1" applyAlignment="1">
      <alignment horizontal="left"/>
    </xf>
    <xf numFmtId="173" fontId="19" fillId="0" borderId="0" xfId="0" applyNumberFormat="1" applyFont="1" applyAlignment="1">
      <alignment horizontal="right" indent="2"/>
    </xf>
    <xf numFmtId="0" fontId="19" fillId="0" borderId="0" xfId="3" applyFont="1" applyAlignment="1">
      <alignment vertical="center"/>
    </xf>
    <xf numFmtId="3" fontId="30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7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166" fontId="19" fillId="0" borderId="0" xfId="0" applyNumberFormat="1" applyFont="1" applyAlignment="1">
      <alignment horizontal="center"/>
    </xf>
    <xf numFmtId="171" fontId="19" fillId="0" borderId="0" xfId="0" applyNumberFormat="1" applyFont="1" applyFill="1" applyBorder="1" applyAlignment="1">
      <alignment horizontal="right" wrapText="1"/>
    </xf>
    <xf numFmtId="171" fontId="19" fillId="0" borderId="0" xfId="0" applyNumberFormat="1" applyFont="1" applyFill="1" applyBorder="1" applyAlignment="1">
      <alignment horizontal="right" wrapText="1"/>
    </xf>
    <xf numFmtId="0" fontId="3" fillId="0" borderId="0" xfId="0" applyFont="1" applyProtection="1">
      <protection locked="0"/>
    </xf>
    <xf numFmtId="3" fontId="19" fillId="0" borderId="0" xfId="0" applyNumberFormat="1" applyFont="1" applyAlignment="1">
      <alignment horizontal="center"/>
    </xf>
    <xf numFmtId="3" fontId="19" fillId="0" borderId="0" xfId="0" applyNumberFormat="1" applyFont="1" applyFill="1" applyAlignment="1">
      <alignment horizontal="right" wrapText="1"/>
    </xf>
    <xf numFmtId="3" fontId="13" fillId="0" borderId="0" xfId="0" applyNumberFormat="1" applyFont="1" applyFill="1" applyAlignment="1">
      <alignment horizontal="righ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20" fillId="0" borderId="0" xfId="1" applyFont="1" applyAlignment="1">
      <alignment horizontal="left" wrapText="1"/>
    </xf>
    <xf numFmtId="0" fontId="19" fillId="0" borderId="8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0" fontId="19" fillId="0" borderId="15" xfId="0" applyNumberFormat="1" applyFont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168" fontId="19" fillId="0" borderId="0" xfId="0" applyNumberFormat="1" applyFont="1" applyBorder="1" applyAlignment="1">
      <alignment horizontal="left"/>
    </xf>
    <xf numFmtId="0" fontId="1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19" fillId="0" borderId="3" xfId="0" applyNumberFormat="1" applyFont="1" applyFill="1" applyBorder="1" applyAlignment="1">
      <alignment horizontal="center" vertical="center" wrapText="1"/>
    </xf>
    <xf numFmtId="171" fontId="19" fillId="0" borderId="0" xfId="0" applyNumberFormat="1" applyFont="1" applyFill="1" applyBorder="1" applyAlignment="1">
      <alignment horizontal="right" wrapText="1"/>
    </xf>
    <xf numFmtId="0" fontId="19" fillId="0" borderId="9" xfId="0" applyFont="1" applyBorder="1"/>
    <xf numFmtId="0" fontId="19" fillId="0" borderId="6" xfId="0" applyFont="1" applyBorder="1"/>
    <xf numFmtId="0" fontId="19" fillId="0" borderId="0" xfId="0" applyFont="1"/>
    <xf numFmtId="0" fontId="19" fillId="0" borderId="10" xfId="0" applyFont="1" applyBorder="1"/>
    <xf numFmtId="0" fontId="19" fillId="0" borderId="11" xfId="0" applyFont="1" applyBorder="1"/>
    <xf numFmtId="0" fontId="19" fillId="0" borderId="12" xfId="0" applyFont="1" applyBorder="1"/>
    <xf numFmtId="171" fontId="13" fillId="0" borderId="0" xfId="0" applyNumberFormat="1" applyFont="1" applyFill="1" applyBorder="1" applyAlignment="1">
      <alignment horizontal="right" wrapText="1"/>
    </xf>
  </cellXfs>
  <cellStyles count="6">
    <cellStyle name="Besuchter Hyperlink" xfId="5" builtinId="9" customBuiltin="1"/>
    <cellStyle name="Hyperlink" xfId="1" builtinId="8"/>
    <cellStyle name="Standard" xfId="0" builtinId="0"/>
    <cellStyle name="Standard 2" xfId="4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invertIfNegative val="0"/>
          <c:cat>
            <c:strRef>
              <c:f>'T1'!$C$60:$S$60</c:f>
              <c:strCache>
                <c:ptCount val="17"/>
                <c:pt idx="0">
                  <c:v>Mai
2012</c:v>
                </c:pt>
                <c:pt idx="1">
                  <c:v>Nov.
2012</c:v>
                </c:pt>
                <c:pt idx="2">
                  <c:v>Mai
2013</c:v>
                </c:pt>
                <c:pt idx="3">
                  <c:v>Nov.
2013</c:v>
                </c:pt>
                <c:pt idx="4">
                  <c:v>Mai
2014</c:v>
                </c:pt>
                <c:pt idx="5">
                  <c:v>Nov.
2014</c:v>
                </c:pt>
                <c:pt idx="6">
                  <c:v>Mai
2015</c:v>
                </c:pt>
                <c:pt idx="7">
                  <c:v>Nov.
2015</c:v>
                </c:pt>
                <c:pt idx="8">
                  <c:v>Mai
2016</c:v>
                </c:pt>
                <c:pt idx="9">
                  <c:v>Nov.
2016</c:v>
                </c:pt>
                <c:pt idx="10">
                  <c:v>Mai
2017</c:v>
                </c:pt>
                <c:pt idx="11">
                  <c:v>Nov.
2017</c:v>
                </c:pt>
                <c:pt idx="12">
                  <c:v>Mai
2018</c:v>
                </c:pt>
                <c:pt idx="13">
                  <c:v>Nov.
2018</c:v>
                </c:pt>
                <c:pt idx="14">
                  <c:v>Mai
2019</c:v>
                </c:pt>
                <c:pt idx="15">
                  <c:v>Nov.
2019</c:v>
                </c:pt>
                <c:pt idx="16">
                  <c:v>Mai 
2020</c:v>
                </c:pt>
              </c:strCache>
            </c:strRef>
          </c:cat>
          <c:val>
            <c:numRef>
              <c:f>'T1'!$C$61:$S$61</c:f>
              <c:numCache>
                <c:formatCode>General</c:formatCode>
                <c:ptCount val="17"/>
                <c:pt idx="0">
                  <c:v>94.120999999999995</c:v>
                </c:pt>
                <c:pt idx="1">
                  <c:v>91.085999999999999</c:v>
                </c:pt>
                <c:pt idx="2">
                  <c:v>89.578999999999994</c:v>
                </c:pt>
                <c:pt idx="3">
                  <c:v>89.932000000000002</c:v>
                </c:pt>
                <c:pt idx="4">
                  <c:v>89.628</c:v>
                </c:pt>
                <c:pt idx="5">
                  <c:v>91.494</c:v>
                </c:pt>
                <c:pt idx="6">
                  <c:v>99.804000000000002</c:v>
                </c:pt>
                <c:pt idx="7">
                  <c:v>100.542</c:v>
                </c:pt>
                <c:pt idx="8">
                  <c:v>89.700999999999993</c:v>
                </c:pt>
                <c:pt idx="9">
                  <c:v>88.418000000000006</c:v>
                </c:pt>
                <c:pt idx="10">
                  <c:v>85.587999999999994</c:v>
                </c:pt>
                <c:pt idx="11">
                  <c:v>88.254000000000005</c:v>
                </c:pt>
                <c:pt idx="12">
                  <c:v>84.997</c:v>
                </c:pt>
                <c:pt idx="13">
                  <c:v>99.781000000000006</c:v>
                </c:pt>
                <c:pt idx="14">
                  <c:v>95.191000000000003</c:v>
                </c:pt>
                <c:pt idx="15">
                  <c:v>94.8</c:v>
                </c:pt>
                <c:pt idx="16">
                  <c:v>94.1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invertIfNegative val="0"/>
          <c:cat>
            <c:strRef>
              <c:f>'T1'!$C$60:$S$60</c:f>
              <c:strCache>
                <c:ptCount val="17"/>
                <c:pt idx="0">
                  <c:v>Mai
2012</c:v>
                </c:pt>
                <c:pt idx="1">
                  <c:v>Nov.
2012</c:v>
                </c:pt>
                <c:pt idx="2">
                  <c:v>Mai
2013</c:v>
                </c:pt>
                <c:pt idx="3">
                  <c:v>Nov.
2013</c:v>
                </c:pt>
                <c:pt idx="4">
                  <c:v>Mai
2014</c:v>
                </c:pt>
                <c:pt idx="5">
                  <c:v>Nov.
2014</c:v>
                </c:pt>
                <c:pt idx="6">
                  <c:v>Mai
2015</c:v>
                </c:pt>
                <c:pt idx="7">
                  <c:v>Nov.
2015</c:v>
                </c:pt>
                <c:pt idx="8">
                  <c:v>Mai
2016</c:v>
                </c:pt>
                <c:pt idx="9">
                  <c:v>Nov.
2016</c:v>
                </c:pt>
                <c:pt idx="10">
                  <c:v>Mai
2017</c:v>
                </c:pt>
                <c:pt idx="11">
                  <c:v>Nov.
2017</c:v>
                </c:pt>
                <c:pt idx="12">
                  <c:v>Mai
2018</c:v>
                </c:pt>
                <c:pt idx="13">
                  <c:v>Nov.
2018</c:v>
                </c:pt>
                <c:pt idx="14">
                  <c:v>Mai
2019</c:v>
                </c:pt>
                <c:pt idx="15">
                  <c:v>Nov.
2019</c:v>
                </c:pt>
                <c:pt idx="16">
                  <c:v>Mai 
2020</c:v>
                </c:pt>
              </c:strCache>
            </c:strRef>
          </c:cat>
          <c:val>
            <c:numRef>
              <c:f>'T1'!$C$62:$S$62</c:f>
              <c:numCache>
                <c:formatCode>General</c:formatCode>
                <c:ptCount val="17"/>
                <c:pt idx="0">
                  <c:v>224.42699999999999</c:v>
                </c:pt>
                <c:pt idx="1">
                  <c:v>218.73500000000001</c:v>
                </c:pt>
                <c:pt idx="2" formatCode="0.000">
                  <c:v>213.33</c:v>
                </c:pt>
                <c:pt idx="3">
                  <c:v>214.90799999999999</c:v>
                </c:pt>
                <c:pt idx="4">
                  <c:v>211.61799999999999</c:v>
                </c:pt>
                <c:pt idx="5">
                  <c:v>232.89099999999999</c:v>
                </c:pt>
                <c:pt idx="6">
                  <c:v>231.07499999999999</c:v>
                </c:pt>
                <c:pt idx="7" formatCode="0.000">
                  <c:v>211.7</c:v>
                </c:pt>
                <c:pt idx="8">
                  <c:v>189.542</c:v>
                </c:pt>
                <c:pt idx="9">
                  <c:v>216.666</c:v>
                </c:pt>
                <c:pt idx="10">
                  <c:v>190.131</c:v>
                </c:pt>
                <c:pt idx="11">
                  <c:v>210.88800000000001</c:v>
                </c:pt>
                <c:pt idx="12">
                  <c:v>193.98500000000001</c:v>
                </c:pt>
                <c:pt idx="13" formatCode="0.000">
                  <c:v>205.39</c:v>
                </c:pt>
                <c:pt idx="14">
                  <c:v>190.74799999999999</c:v>
                </c:pt>
                <c:pt idx="15">
                  <c:v>205.8</c:v>
                </c:pt>
                <c:pt idx="16">
                  <c:v>183.3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invertIfNegative val="0"/>
          <c:cat>
            <c:strRef>
              <c:f>'T1'!$C$60:$S$60</c:f>
              <c:strCache>
                <c:ptCount val="17"/>
                <c:pt idx="0">
                  <c:v>Mai
2012</c:v>
                </c:pt>
                <c:pt idx="1">
                  <c:v>Nov.
2012</c:v>
                </c:pt>
                <c:pt idx="2">
                  <c:v>Mai
2013</c:v>
                </c:pt>
                <c:pt idx="3">
                  <c:v>Nov.
2013</c:v>
                </c:pt>
                <c:pt idx="4">
                  <c:v>Mai
2014</c:v>
                </c:pt>
                <c:pt idx="5">
                  <c:v>Nov.
2014</c:v>
                </c:pt>
                <c:pt idx="6">
                  <c:v>Mai
2015</c:v>
                </c:pt>
                <c:pt idx="7">
                  <c:v>Nov.
2015</c:v>
                </c:pt>
                <c:pt idx="8">
                  <c:v>Mai
2016</c:v>
                </c:pt>
                <c:pt idx="9">
                  <c:v>Nov.
2016</c:v>
                </c:pt>
                <c:pt idx="10">
                  <c:v>Mai
2017</c:v>
                </c:pt>
                <c:pt idx="11">
                  <c:v>Nov.
2017</c:v>
                </c:pt>
                <c:pt idx="12">
                  <c:v>Mai
2018</c:v>
                </c:pt>
                <c:pt idx="13">
                  <c:v>Nov.
2018</c:v>
                </c:pt>
                <c:pt idx="14">
                  <c:v>Mai
2019</c:v>
                </c:pt>
                <c:pt idx="15">
                  <c:v>Nov.
2019</c:v>
                </c:pt>
                <c:pt idx="16">
                  <c:v>Mai 
2020</c:v>
                </c:pt>
              </c:strCache>
            </c:strRef>
          </c:cat>
          <c:val>
            <c:numRef>
              <c:f>'T1'!$C$63:$S$63</c:f>
              <c:numCache>
                <c:formatCode>General</c:formatCode>
                <c:ptCount val="17"/>
                <c:pt idx="0">
                  <c:v>166.97499999999999</c:v>
                </c:pt>
                <c:pt idx="1">
                  <c:v>164.68199999999999</c:v>
                </c:pt>
                <c:pt idx="2">
                  <c:v>144.11099999999999</c:v>
                </c:pt>
                <c:pt idx="3">
                  <c:v>166.45500000000001</c:v>
                </c:pt>
                <c:pt idx="4">
                  <c:v>151.74299999999999</c:v>
                </c:pt>
                <c:pt idx="5">
                  <c:v>180.977</c:v>
                </c:pt>
                <c:pt idx="6">
                  <c:v>182.32300000000001</c:v>
                </c:pt>
                <c:pt idx="7">
                  <c:v>156.142</c:v>
                </c:pt>
                <c:pt idx="8">
                  <c:v>138.57499999999999</c:v>
                </c:pt>
                <c:pt idx="9">
                  <c:v>138.89099999999999</c:v>
                </c:pt>
                <c:pt idx="10">
                  <c:v>137.95500000000001</c:v>
                </c:pt>
                <c:pt idx="11">
                  <c:v>165.744</c:v>
                </c:pt>
                <c:pt idx="12">
                  <c:v>146.97200000000001</c:v>
                </c:pt>
                <c:pt idx="13">
                  <c:v>146.08699999999999</c:v>
                </c:pt>
                <c:pt idx="14">
                  <c:v>151.69399999999999</c:v>
                </c:pt>
                <c:pt idx="15">
                  <c:v>150.1</c:v>
                </c:pt>
                <c:pt idx="16">
                  <c:v>141.5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invertIfNegative val="0"/>
          <c:cat>
            <c:strRef>
              <c:f>'T1'!$C$60:$S$60</c:f>
              <c:strCache>
                <c:ptCount val="17"/>
                <c:pt idx="0">
                  <c:v>Mai
2012</c:v>
                </c:pt>
                <c:pt idx="1">
                  <c:v>Nov.
2012</c:v>
                </c:pt>
                <c:pt idx="2">
                  <c:v>Mai
2013</c:v>
                </c:pt>
                <c:pt idx="3">
                  <c:v>Nov.
2013</c:v>
                </c:pt>
                <c:pt idx="4">
                  <c:v>Mai
2014</c:v>
                </c:pt>
                <c:pt idx="5">
                  <c:v>Nov.
2014</c:v>
                </c:pt>
                <c:pt idx="6">
                  <c:v>Mai
2015</c:v>
                </c:pt>
                <c:pt idx="7">
                  <c:v>Nov.
2015</c:v>
                </c:pt>
                <c:pt idx="8">
                  <c:v>Mai
2016</c:v>
                </c:pt>
                <c:pt idx="9">
                  <c:v>Nov.
2016</c:v>
                </c:pt>
                <c:pt idx="10">
                  <c:v>Mai
2017</c:v>
                </c:pt>
                <c:pt idx="11">
                  <c:v>Nov.
2017</c:v>
                </c:pt>
                <c:pt idx="12">
                  <c:v>Mai
2018</c:v>
                </c:pt>
                <c:pt idx="13">
                  <c:v>Nov.
2018</c:v>
                </c:pt>
                <c:pt idx="14">
                  <c:v>Mai
2019</c:v>
                </c:pt>
                <c:pt idx="15">
                  <c:v>Nov.
2019</c:v>
                </c:pt>
                <c:pt idx="16">
                  <c:v>Mai 
2020</c:v>
                </c:pt>
              </c:strCache>
            </c:strRef>
          </c:cat>
          <c:val>
            <c:numRef>
              <c:f>'T1'!$C$64:$S$64</c:f>
              <c:numCache>
                <c:formatCode>0.000</c:formatCode>
                <c:ptCount val="17"/>
                <c:pt idx="0" formatCode="General">
                  <c:v>299.08699999999999</c:v>
                </c:pt>
                <c:pt idx="1">
                  <c:v>299.47000000000003</c:v>
                </c:pt>
                <c:pt idx="2" formatCode="General">
                  <c:v>314.44499999999999</c:v>
                </c:pt>
                <c:pt idx="3" formatCode="General">
                  <c:v>306.14800000000002</c:v>
                </c:pt>
                <c:pt idx="4" formatCode="General">
                  <c:v>333.286</c:v>
                </c:pt>
                <c:pt idx="5" formatCode="General">
                  <c:v>344.49900000000002</c:v>
                </c:pt>
                <c:pt idx="6" formatCode="General">
                  <c:v>330.07100000000003</c:v>
                </c:pt>
                <c:pt idx="7" formatCode="General">
                  <c:v>360.88299999999998</c:v>
                </c:pt>
                <c:pt idx="8">
                  <c:v>377.4</c:v>
                </c:pt>
                <c:pt idx="9" formatCode="General">
                  <c:v>345.79399999999998</c:v>
                </c:pt>
                <c:pt idx="10" formatCode="General">
                  <c:v>357.47899999999998</c:v>
                </c:pt>
                <c:pt idx="11" formatCode="General">
                  <c:v>319.75299999999999</c:v>
                </c:pt>
                <c:pt idx="12" formatCode="General">
                  <c:v>328.52499999999998</c:v>
                </c:pt>
                <c:pt idx="13" formatCode="General">
                  <c:v>300.464</c:v>
                </c:pt>
                <c:pt idx="14" formatCode="General">
                  <c:v>320.221</c:v>
                </c:pt>
                <c:pt idx="15" formatCode="General">
                  <c:v>334.5</c:v>
                </c:pt>
                <c:pt idx="16" formatCode="General">
                  <c:v>355.7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1582208"/>
        <c:axId val="131620864"/>
      </c:barChart>
      <c:catAx>
        <c:axId val="13158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13162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620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131582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5147717556375143"/>
          <c:y val="0.91414648988548564"/>
          <c:w val="0.63240180876904162"/>
          <c:h val="5.4054151327869449E-2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'T2'!$U$24:$U$30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'T2'!$W$24:$W$30</c:f>
              <c:numCache>
                <c:formatCode>0.0</c:formatCode>
                <c:ptCount val="7"/>
                <c:pt idx="0">
                  <c:v>5.6</c:v>
                </c:pt>
                <c:pt idx="1">
                  <c:v>9.9</c:v>
                </c:pt>
                <c:pt idx="2">
                  <c:v>4.3</c:v>
                </c:pt>
                <c:pt idx="3">
                  <c:v>8</c:v>
                </c:pt>
                <c:pt idx="4">
                  <c:v>16.7</c:v>
                </c:pt>
                <c:pt idx="5">
                  <c:v>29</c:v>
                </c:pt>
                <c:pt idx="6">
                  <c:v>26.5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'T2'!$U$45:$U$51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'T2'!$W$45:$W$51</c:f>
              <c:numCache>
                <c:formatCode>0.0</c:formatCode>
                <c:ptCount val="7"/>
                <c:pt idx="0">
                  <c:v>0.1</c:v>
                </c:pt>
                <c:pt idx="1">
                  <c:v>0.4</c:v>
                </c:pt>
                <c:pt idx="2">
                  <c:v>0.3</c:v>
                </c:pt>
                <c:pt idx="3">
                  <c:v>1.2</c:v>
                </c:pt>
                <c:pt idx="4">
                  <c:v>5</c:v>
                </c:pt>
                <c:pt idx="5">
                  <c:v>20.9</c:v>
                </c:pt>
                <c:pt idx="6">
                  <c:v>72.099999999999994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18</xdr:row>
      <xdr:rowOff>15240</xdr:rowOff>
    </xdr:from>
    <xdr:to>
      <xdr:col>9</xdr:col>
      <xdr:colOff>456289</xdr:colOff>
      <xdr:row>43</xdr:row>
      <xdr:rowOff>93240</xdr:rowOff>
    </xdr:to>
    <xdr:grpSp>
      <xdr:nvGrpSpPr>
        <xdr:cNvPr id="6" name="Group 58"/>
        <xdr:cNvGrpSpPr>
          <a:grpSpLocks noChangeAspect="1"/>
        </xdr:cNvGrpSpPr>
      </xdr:nvGrpSpPr>
      <xdr:grpSpPr bwMode="auto">
        <a:xfrm>
          <a:off x="4" y="3291840"/>
          <a:ext cx="4077309" cy="3616728"/>
          <a:chOff x="4" y="3"/>
          <a:chExt cx="579" cy="547"/>
        </a:xfrm>
      </xdr:grpSpPr>
      <xdr:sp macro="" textlink="">
        <xdr:nvSpPr>
          <xdr:cNvPr id="7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/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/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7620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2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297180"/>
          <a:ext cx="5992368" cy="5145024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297180"/>
          <a:ext cx="5992368" cy="5145024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19050</xdr:colOff>
      <xdr:row>30</xdr:row>
      <xdr:rowOff>3810</xdr:rowOff>
    </xdr:from>
    <xdr:to>
      <xdr:col>6</xdr:col>
      <xdr:colOff>895350</xdr:colOff>
      <xdr:row>51</xdr:row>
      <xdr:rowOff>57150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18</xdr:col>
      <xdr:colOff>19050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18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53340</xdr:rowOff>
    </xdr:from>
    <xdr:to>
      <xdr:col>11</xdr:col>
      <xdr:colOff>3810</xdr:colOff>
      <xdr:row>44</xdr:row>
      <xdr:rowOff>144780</xdr:rowOff>
    </xdr:to>
    <xdr:grpSp>
      <xdr:nvGrpSpPr>
        <xdr:cNvPr id="6" name="Group 59"/>
        <xdr:cNvGrpSpPr>
          <a:grpSpLocks noChangeAspect="1"/>
        </xdr:cNvGrpSpPr>
      </xdr:nvGrpSpPr>
      <xdr:grpSpPr bwMode="auto">
        <a:xfrm>
          <a:off x="0" y="3174492"/>
          <a:ext cx="4440174" cy="3860292"/>
          <a:chOff x="4" y="3"/>
          <a:chExt cx="579" cy="547"/>
        </a:xfrm>
      </xdr:grpSpPr>
      <xdr:sp macro="" textlink="">
        <xdr:nvSpPr>
          <xdr:cNvPr id="7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/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209" t="s">
        <v>32</v>
      </c>
    </row>
    <row r="2" spans="1:4" ht="40.200000000000003" customHeight="1">
      <c r="B2" s="4" t="s">
        <v>4</v>
      </c>
      <c r="D2" s="210"/>
    </row>
    <row r="3" spans="1:4" ht="34.799999999999997">
      <c r="B3" s="4" t="s">
        <v>5</v>
      </c>
      <c r="D3" s="210"/>
    </row>
    <row r="4" spans="1:4" ht="6.6" customHeight="1">
      <c r="D4" s="210"/>
    </row>
    <row r="5" spans="1:4" ht="20.399999999999999">
      <c r="C5" s="12" t="s">
        <v>160</v>
      </c>
      <c r="D5" s="210"/>
    </row>
    <row r="6" spans="1:4" s="6" customFormat="1" ht="34.950000000000003" customHeight="1">
      <c r="D6" s="210"/>
    </row>
    <row r="7" spans="1:4" ht="84" customHeight="1">
      <c r="C7" s="13" t="s">
        <v>161</v>
      </c>
      <c r="D7" s="210"/>
    </row>
    <row r="8" spans="1:4">
      <c r="D8" s="210"/>
    </row>
    <row r="9" spans="1:4" ht="30">
      <c r="C9" s="7" t="s">
        <v>39</v>
      </c>
      <c r="D9" s="210"/>
    </row>
    <row r="10" spans="1:4" ht="7.2" customHeight="1">
      <c r="D10" s="210"/>
    </row>
    <row r="11" spans="1:4" ht="15">
      <c r="C11" s="7"/>
      <c r="D11" s="210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109" customWidth="1"/>
    <col min="2" max="2" width="2" style="109" customWidth="1"/>
    <col min="3" max="3" width="29.5546875" style="109" customWidth="1"/>
    <col min="4" max="4" width="2.109375" style="109" customWidth="1"/>
    <col min="5" max="5" width="29.33203125" style="109" customWidth="1"/>
    <col min="6" max="6" width="2" style="109" customWidth="1"/>
    <col min="7" max="7" width="30" style="109" customWidth="1"/>
    <col min="8" max="8" width="5.33203125" style="109" customWidth="1"/>
    <col min="9" max="9" width="16.109375" style="109" customWidth="1"/>
    <col min="10" max="16384" width="11.5546875" style="10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7620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4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3"/>
      <c r="B16" s="40"/>
    </row>
    <row r="17" spans="1:2">
      <c r="A17" s="3"/>
      <c r="B17" s="40"/>
    </row>
    <row r="18" spans="1:2">
      <c r="A18" s="3"/>
      <c r="B18" s="40"/>
    </row>
    <row r="19" spans="1:2">
      <c r="B19" s="102"/>
    </row>
    <row r="20" spans="1:2">
      <c r="B20" s="40"/>
    </row>
    <row r="21" spans="1:2">
      <c r="A21" s="41" t="s">
        <v>7</v>
      </c>
      <c r="B21" s="40"/>
    </row>
    <row r="23" spans="1:2" ht="11.1" customHeight="1">
      <c r="A23" s="3"/>
      <c r="B23" s="41" t="s">
        <v>26</v>
      </c>
    </row>
    <row r="24" spans="1:2" ht="11.1" customHeight="1">
      <c r="A24" s="3"/>
      <c r="B24" s="205" t="s">
        <v>160</v>
      </c>
    </row>
    <row r="25" spans="1:2" ht="11.1" customHeight="1">
      <c r="A25" s="3"/>
    </row>
    <row r="26" spans="1:2" ht="11.1" customHeight="1">
      <c r="A26" s="3"/>
      <c r="B26" s="5" t="s">
        <v>40</v>
      </c>
    </row>
    <row r="27" spans="1:2" ht="11.1" customHeight="1">
      <c r="A27" s="3"/>
      <c r="B27" s="103" t="s">
        <v>162</v>
      </c>
    </row>
    <row r="28" spans="1:2" ht="11.1" customHeight="1">
      <c r="A28" s="3"/>
      <c r="B28" s="104"/>
    </row>
    <row r="29" spans="1:2" ht="11.1" customHeight="1">
      <c r="A29" s="3"/>
      <c r="B29" s="41"/>
    </row>
    <row r="30" spans="1:2" ht="11.1" customHeight="1">
      <c r="A30" s="3"/>
      <c r="B30" s="104"/>
    </row>
    <row r="31" spans="1:2" ht="11.1" customHeight="1">
      <c r="A31" s="3"/>
      <c r="B31" s="104"/>
    </row>
    <row r="32" spans="1:2" ht="11.1" customHeight="1">
      <c r="A32" s="3"/>
      <c r="B32" s="103"/>
    </row>
    <row r="33" spans="1:5" ht="80.400000000000006" customHeight="1">
      <c r="A33" s="3"/>
    </row>
    <row r="34" spans="1:5" ht="10.95" customHeight="1">
      <c r="A34" s="42" t="s">
        <v>30</v>
      </c>
      <c r="B34" s="47"/>
      <c r="C34" s="47"/>
      <c r="D34" s="45" t="s">
        <v>10</v>
      </c>
      <c r="E34" s="46"/>
    </row>
    <row r="35" spans="1:5" ht="10.95" customHeight="1">
      <c r="A35" s="47"/>
      <c r="B35" s="47"/>
      <c r="C35" s="47"/>
      <c r="D35" s="46"/>
      <c r="E35" s="46"/>
    </row>
    <row r="36" spans="1:5" ht="10.95" customHeight="1">
      <c r="A36" s="47"/>
      <c r="B36" s="44" t="s">
        <v>27</v>
      </c>
      <c r="C36" s="47"/>
      <c r="D36" s="46">
        <v>0</v>
      </c>
      <c r="E36" s="46" t="s">
        <v>35</v>
      </c>
    </row>
    <row r="37" spans="1:5" ht="10.95" customHeight="1">
      <c r="A37" s="47"/>
      <c r="B37" s="47" t="s">
        <v>133</v>
      </c>
      <c r="C37" s="47"/>
      <c r="D37" s="47"/>
      <c r="E37" s="46" t="s">
        <v>36</v>
      </c>
    </row>
    <row r="38" spans="1:5" ht="10.95" customHeight="1">
      <c r="A38" s="47"/>
      <c r="B38" s="47" t="s">
        <v>134</v>
      </c>
      <c r="C38" s="47"/>
      <c r="D38" s="47"/>
      <c r="E38" s="46" t="s">
        <v>25</v>
      </c>
    </row>
    <row r="39" spans="1:5" ht="10.95" customHeight="1">
      <c r="A39" s="47"/>
      <c r="B39" s="47" t="s">
        <v>8</v>
      </c>
      <c r="C39" s="47"/>
      <c r="D39" s="46" t="s">
        <v>0</v>
      </c>
      <c r="E39" s="46" t="s">
        <v>11</v>
      </c>
    </row>
    <row r="40" spans="1:5" ht="10.95" customHeight="1">
      <c r="A40" s="47"/>
      <c r="B40" s="47" t="s">
        <v>9</v>
      </c>
      <c r="C40" s="47"/>
      <c r="D40" s="46" t="s">
        <v>23</v>
      </c>
      <c r="E40" s="46" t="s">
        <v>17</v>
      </c>
    </row>
    <row r="41" spans="1:5" ht="10.95" customHeight="1">
      <c r="A41" s="47"/>
      <c r="B41" s="44"/>
      <c r="C41" s="43"/>
      <c r="D41" s="46" t="s">
        <v>29</v>
      </c>
      <c r="E41" s="46" t="s">
        <v>12</v>
      </c>
    </row>
    <row r="42" spans="1:5" ht="10.95" customHeight="1">
      <c r="A42" s="47"/>
      <c r="B42" s="47" t="s">
        <v>37</v>
      </c>
      <c r="C42" s="43"/>
      <c r="D42" s="46" t="s">
        <v>13</v>
      </c>
      <c r="E42" s="46" t="s">
        <v>14</v>
      </c>
    </row>
    <row r="43" spans="1:5" ht="10.95" customHeight="1">
      <c r="A43" s="47"/>
      <c r="B43" s="47" t="s">
        <v>38</v>
      </c>
      <c r="C43" s="43"/>
      <c r="D43" s="46" t="s">
        <v>1</v>
      </c>
      <c r="E43" s="46" t="s">
        <v>24</v>
      </c>
    </row>
    <row r="44" spans="1:5" ht="10.95" customHeight="1">
      <c r="A44" s="43"/>
      <c r="B44" s="48"/>
      <c r="C44" s="43"/>
      <c r="D44" s="47"/>
      <c r="E44" s="46" t="s">
        <v>31</v>
      </c>
    </row>
    <row r="45" spans="1:5" ht="10.95" customHeight="1">
      <c r="A45" s="43"/>
      <c r="B45" s="48"/>
      <c r="C45" s="43"/>
      <c r="D45" s="46" t="s">
        <v>3</v>
      </c>
      <c r="E45" s="46" t="s">
        <v>22</v>
      </c>
    </row>
    <row r="46" spans="1:5" ht="10.95" customHeight="1">
      <c r="A46" s="43"/>
      <c r="B46" s="48"/>
      <c r="C46" s="43"/>
      <c r="D46" s="46" t="s">
        <v>15</v>
      </c>
      <c r="E46" s="46" t="s">
        <v>16</v>
      </c>
    </row>
    <row r="47" spans="1:5" ht="10.95" customHeight="1">
      <c r="A47" s="43"/>
      <c r="B47" s="48"/>
      <c r="C47" s="43"/>
      <c r="D47" s="46" t="s">
        <v>18</v>
      </c>
      <c r="E47" s="46" t="s">
        <v>19</v>
      </c>
    </row>
    <row r="48" spans="1:5" ht="10.95" customHeight="1">
      <c r="A48" s="43"/>
      <c r="B48" s="48"/>
      <c r="C48" s="43"/>
      <c r="D48" s="46" t="s">
        <v>20</v>
      </c>
      <c r="E48" s="46" t="s">
        <v>21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7"/>
      <c r="B51" s="44" t="s">
        <v>34</v>
      </c>
      <c r="C51" s="43"/>
    </row>
    <row r="52" spans="1:5" ht="10.95" customHeight="1">
      <c r="A52" s="47"/>
      <c r="B52" s="105" t="s">
        <v>138</v>
      </c>
      <c r="C52" s="43"/>
    </row>
    <row r="53" spans="1:5" ht="10.95" customHeight="1">
      <c r="A53" s="47"/>
      <c r="B53" s="105"/>
      <c r="C53" s="43"/>
    </row>
    <row r="54" spans="1:5" ht="30" customHeight="1">
      <c r="A54" s="47"/>
      <c r="B54" s="105"/>
      <c r="C54" s="43"/>
    </row>
    <row r="55" spans="1:5" ht="18" customHeight="1">
      <c r="A55" s="3"/>
      <c r="B55" s="211" t="s">
        <v>113</v>
      </c>
      <c r="C55" s="211"/>
      <c r="D55" s="211"/>
    </row>
    <row r="56" spans="1:5" ht="18" customHeight="1">
      <c r="A56" s="43"/>
      <c r="B56" s="211"/>
      <c r="C56" s="211"/>
      <c r="D56" s="211"/>
    </row>
    <row r="57" spans="1:5" ht="10.95" customHeight="1">
      <c r="A57" s="43"/>
      <c r="B57" s="106" t="s">
        <v>114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214" t="s">
        <v>28</v>
      </c>
      <c r="B1" s="214"/>
      <c r="C1" s="14"/>
      <c r="G1" s="16"/>
      <c r="H1" s="212" t="s">
        <v>33</v>
      </c>
    </row>
    <row r="2" spans="1:8" ht="20.399999999999999" customHeight="1">
      <c r="C2" s="2" t="s">
        <v>6</v>
      </c>
      <c r="G2" s="2"/>
      <c r="H2" s="213"/>
    </row>
    <row r="3" spans="1:8">
      <c r="A3" s="17"/>
      <c r="C3" s="15"/>
      <c r="E3" s="17"/>
      <c r="F3" s="10"/>
      <c r="G3" s="9"/>
      <c r="H3" s="213"/>
    </row>
    <row r="4" spans="1:8" ht="24" customHeight="1">
      <c r="A4" s="17"/>
      <c r="B4" s="110" t="s">
        <v>122</v>
      </c>
      <c r="C4" s="50"/>
      <c r="E4" s="18"/>
      <c r="G4" s="19"/>
      <c r="H4" s="213"/>
    </row>
    <row r="5" spans="1:8">
      <c r="A5" s="17"/>
      <c r="C5" s="51"/>
      <c r="E5" s="55"/>
      <c r="F5" s="23"/>
      <c r="G5" s="56"/>
      <c r="H5" s="213"/>
    </row>
    <row r="6" spans="1:8">
      <c r="A6" s="17"/>
      <c r="B6" s="30" t="s">
        <v>41</v>
      </c>
      <c r="C6" s="51"/>
      <c r="E6" s="55"/>
      <c r="F6" s="38"/>
      <c r="G6" s="56"/>
      <c r="H6" s="213"/>
    </row>
    <row r="7" spans="1:8" ht="12.75" customHeight="1">
      <c r="A7" s="57"/>
      <c r="B7" s="59" t="s">
        <v>165</v>
      </c>
      <c r="C7" s="49">
        <v>4</v>
      </c>
      <c r="E7" s="55"/>
      <c r="F7" s="39"/>
      <c r="G7" s="58"/>
      <c r="H7" s="213"/>
    </row>
    <row r="8" spans="1:8" ht="12.75" customHeight="1">
      <c r="A8" s="57"/>
      <c r="B8" s="59"/>
      <c r="E8" s="55"/>
      <c r="F8" s="39"/>
      <c r="G8" s="58"/>
      <c r="H8" s="90"/>
    </row>
    <row r="9" spans="1:8" ht="12.75" customHeight="1">
      <c r="A9" s="57"/>
      <c r="B9" s="59" t="s">
        <v>166</v>
      </c>
      <c r="C9" s="49">
        <v>5</v>
      </c>
      <c r="E9" s="55"/>
      <c r="F9" s="39"/>
      <c r="G9" s="58"/>
      <c r="H9" s="90"/>
    </row>
    <row r="10" spans="1:8" ht="12" customHeight="1">
      <c r="A10" s="57"/>
      <c r="E10" s="60"/>
      <c r="F10" s="23"/>
      <c r="G10" s="56"/>
    </row>
    <row r="11" spans="1:8" ht="12" customHeight="1">
      <c r="A11" s="57"/>
      <c r="B11" s="37" t="s">
        <v>42</v>
      </c>
      <c r="C11" s="49"/>
      <c r="E11" s="60"/>
      <c r="F11" s="23"/>
      <c r="G11" s="56"/>
    </row>
    <row r="12" spans="1:8" ht="12" customHeight="1">
      <c r="A12" s="57"/>
      <c r="B12" s="59" t="s">
        <v>182</v>
      </c>
      <c r="C12" s="49">
        <v>6</v>
      </c>
      <c r="E12" s="60"/>
      <c r="F12" s="23"/>
      <c r="G12" s="56"/>
    </row>
    <row r="13" spans="1:8" ht="12" customHeight="1">
      <c r="A13" s="57"/>
      <c r="B13" s="59"/>
      <c r="C13" s="49"/>
      <c r="E13" s="60"/>
      <c r="F13" s="23"/>
      <c r="G13" s="56"/>
    </row>
    <row r="14" spans="1:8" ht="12" customHeight="1">
      <c r="A14" s="57"/>
      <c r="B14" s="37" t="s">
        <v>167</v>
      </c>
      <c r="C14" s="49"/>
      <c r="E14" s="60"/>
      <c r="F14" s="23"/>
      <c r="G14" s="56"/>
    </row>
    <row r="15" spans="1:8" ht="12" customHeight="1">
      <c r="A15" s="57"/>
      <c r="B15" s="59" t="s">
        <v>115</v>
      </c>
      <c r="C15" s="49">
        <v>7</v>
      </c>
      <c r="E15" s="60"/>
      <c r="F15" s="23"/>
      <c r="G15" s="56"/>
    </row>
    <row r="16" spans="1:8" ht="12" customHeight="1">
      <c r="A16" s="57"/>
      <c r="B16" s="59"/>
      <c r="C16" s="49"/>
      <c r="E16" s="60"/>
      <c r="F16" s="23"/>
      <c r="G16" s="56"/>
    </row>
    <row r="17" spans="1:7" ht="12" customHeight="1">
      <c r="A17" s="57"/>
      <c r="B17" s="37" t="s">
        <v>168</v>
      </c>
      <c r="C17" s="49"/>
      <c r="E17" s="60"/>
      <c r="F17" s="23"/>
      <c r="G17" s="56"/>
    </row>
    <row r="18" spans="1:7" ht="12" customHeight="1">
      <c r="A18" s="57"/>
      <c r="B18" s="59" t="s">
        <v>115</v>
      </c>
      <c r="C18" s="49">
        <v>7</v>
      </c>
      <c r="E18" s="60"/>
      <c r="F18" s="23"/>
      <c r="G18" s="56"/>
    </row>
    <row r="19" spans="1:7" ht="12" customHeight="1">
      <c r="A19" s="57"/>
      <c r="B19" s="59"/>
      <c r="C19" s="49"/>
      <c r="E19" s="60"/>
      <c r="F19" s="23"/>
      <c r="G19" s="56"/>
    </row>
    <row r="20" spans="1:7" ht="12" customHeight="1">
      <c r="A20" s="57"/>
      <c r="B20" s="37" t="s">
        <v>80</v>
      </c>
      <c r="C20" s="20"/>
      <c r="E20" s="60"/>
      <c r="F20" s="23"/>
      <c r="G20" s="56"/>
    </row>
    <row r="21" spans="1:7" ht="12" customHeight="1">
      <c r="A21" s="57"/>
      <c r="B21" s="84" t="s">
        <v>169</v>
      </c>
      <c r="C21" s="49">
        <v>8</v>
      </c>
      <c r="E21" s="60"/>
      <c r="F21" s="23"/>
      <c r="G21" s="56"/>
    </row>
    <row r="22" spans="1:7" ht="12" customHeight="1">
      <c r="A22" s="57"/>
      <c r="B22" s="59"/>
      <c r="C22" s="49"/>
      <c r="E22" s="60"/>
      <c r="F22" s="23"/>
      <c r="G22" s="56"/>
    </row>
    <row r="23" spans="1:7" ht="12" customHeight="1">
      <c r="A23" s="57"/>
      <c r="B23" s="37" t="s">
        <v>159</v>
      </c>
      <c r="C23" s="49"/>
      <c r="E23" s="60"/>
      <c r="F23" s="23"/>
      <c r="G23" s="56"/>
    </row>
    <row r="24" spans="1:7" ht="12" customHeight="1">
      <c r="A24" s="57"/>
      <c r="B24" s="84" t="s">
        <v>169</v>
      </c>
      <c r="C24" s="49">
        <v>9</v>
      </c>
      <c r="E24" s="60"/>
      <c r="F24" s="23"/>
      <c r="G24" s="56"/>
    </row>
    <row r="25" spans="1:7" ht="12" customHeight="1">
      <c r="A25" s="57"/>
      <c r="B25" s="59"/>
      <c r="C25" s="49"/>
      <c r="E25" s="60"/>
      <c r="F25" s="23"/>
      <c r="G25" s="56"/>
    </row>
    <row r="26" spans="1:7" ht="12" customHeight="1">
      <c r="A26"/>
      <c r="B26" s="61"/>
      <c r="C26" s="49"/>
      <c r="E26" s="62"/>
      <c r="F26" s="54"/>
      <c r="G26" s="58"/>
    </row>
    <row r="27" spans="1:7" ht="12" customHeight="1">
      <c r="A27" s="17"/>
      <c r="B27" s="30" t="s">
        <v>43</v>
      </c>
      <c r="C27" s="51"/>
      <c r="E27" s="55"/>
      <c r="F27" s="54"/>
      <c r="G27" s="56"/>
    </row>
    <row r="28" spans="1:7" ht="12" customHeight="1">
      <c r="A28" s="20">
        <v>1</v>
      </c>
      <c r="B28" s="59" t="s">
        <v>42</v>
      </c>
      <c r="C28" s="49">
        <v>6</v>
      </c>
      <c r="E28" s="55"/>
      <c r="F28" s="54"/>
      <c r="G28" s="63"/>
    </row>
    <row r="29" spans="1:7">
      <c r="D29" s="28"/>
      <c r="E29" s="64"/>
      <c r="F29" s="65"/>
      <c r="G29" s="66"/>
    </row>
    <row r="30" spans="1:7">
      <c r="A30" s="83">
        <v>2</v>
      </c>
      <c r="B30" s="37" t="s">
        <v>79</v>
      </c>
      <c r="C30" s="20"/>
      <c r="D30" s="28"/>
      <c r="E30" s="27"/>
      <c r="F30" s="28"/>
      <c r="G30" s="31"/>
    </row>
    <row r="31" spans="1:7">
      <c r="A31" s="83"/>
      <c r="B31" s="94" t="s">
        <v>170</v>
      </c>
      <c r="C31" s="20"/>
      <c r="D31" s="28"/>
      <c r="E31" s="32"/>
      <c r="F31" s="33"/>
      <c r="G31" s="52"/>
    </row>
    <row r="32" spans="1:7">
      <c r="A32" s="20"/>
      <c r="B32" s="59" t="s">
        <v>104</v>
      </c>
      <c r="C32" s="86">
        <v>7</v>
      </c>
      <c r="D32" s="28"/>
      <c r="E32" s="32"/>
      <c r="F32" s="53"/>
      <c r="G32" s="52"/>
    </row>
    <row r="33" spans="1:7">
      <c r="A33" s="67"/>
      <c r="B33" s="61"/>
      <c r="C33" s="49"/>
      <c r="D33" s="28"/>
      <c r="E33" s="27"/>
      <c r="F33" s="28"/>
      <c r="G33" s="31"/>
    </row>
    <row r="34" spans="1:7">
      <c r="A34" s="83">
        <v>3</v>
      </c>
      <c r="B34" s="20" t="s">
        <v>79</v>
      </c>
      <c r="C34" s="20"/>
      <c r="D34" s="28"/>
      <c r="E34" s="27"/>
      <c r="F34" s="28"/>
      <c r="G34" s="31"/>
    </row>
    <row r="35" spans="1:7">
      <c r="A35" s="83"/>
      <c r="B35" s="20" t="s">
        <v>171</v>
      </c>
      <c r="C35" s="20"/>
      <c r="D35" s="28"/>
      <c r="E35" s="32"/>
      <c r="F35" s="33"/>
      <c r="G35" s="52"/>
    </row>
    <row r="36" spans="1:7">
      <c r="A36" s="20"/>
      <c r="B36" s="20" t="s">
        <v>155</v>
      </c>
      <c r="C36" s="86"/>
      <c r="D36" s="28"/>
      <c r="E36" s="32"/>
      <c r="F36" s="53"/>
      <c r="G36" s="52"/>
    </row>
    <row r="37" spans="1:7">
      <c r="A37" s="20"/>
      <c r="B37" s="84" t="s">
        <v>50</v>
      </c>
      <c r="C37" s="86">
        <v>8</v>
      </c>
      <c r="D37" s="28"/>
      <c r="E37" s="32"/>
      <c r="F37" s="53"/>
      <c r="G37" s="52"/>
    </row>
    <row r="38" spans="1:7">
      <c r="A38" s="20"/>
      <c r="B38" s="59"/>
      <c r="C38" s="86"/>
      <c r="D38" s="28"/>
      <c r="E38" s="32"/>
      <c r="F38" s="53"/>
      <c r="G38" s="52"/>
    </row>
    <row r="39" spans="1:7">
      <c r="A39" s="83">
        <v>4</v>
      </c>
      <c r="B39" s="37" t="s">
        <v>79</v>
      </c>
      <c r="C39" s="20"/>
      <c r="D39" s="28"/>
      <c r="E39" s="27"/>
      <c r="F39" s="28"/>
      <c r="G39" s="31"/>
    </row>
    <row r="40" spans="1:7">
      <c r="A40" s="83"/>
      <c r="B40" s="37" t="s">
        <v>172</v>
      </c>
      <c r="C40" s="20"/>
      <c r="D40" s="28"/>
      <c r="E40" s="32"/>
      <c r="F40" s="33"/>
      <c r="G40" s="52"/>
    </row>
    <row r="41" spans="1:7">
      <c r="A41" s="20"/>
      <c r="B41" s="37" t="s">
        <v>155</v>
      </c>
      <c r="C41" s="93"/>
      <c r="D41" s="28"/>
      <c r="E41" s="32"/>
      <c r="F41" s="53"/>
      <c r="G41" s="52"/>
    </row>
    <row r="42" spans="1:7">
      <c r="A42" s="20"/>
      <c r="B42" s="84" t="s">
        <v>60</v>
      </c>
      <c r="C42" s="86">
        <v>9</v>
      </c>
      <c r="D42" s="28"/>
      <c r="E42" s="32"/>
      <c r="F42" s="53"/>
      <c r="G42" s="52"/>
    </row>
    <row r="43" spans="1:7">
      <c r="A43" s="20"/>
      <c r="B43" s="59"/>
      <c r="C43" s="86"/>
      <c r="D43" s="28"/>
      <c r="E43" s="32"/>
      <c r="F43" s="53"/>
      <c r="G43" s="52"/>
    </row>
    <row r="44" spans="1:7">
      <c r="A44" s="85"/>
      <c r="B44" s="37"/>
      <c r="C44" s="20"/>
      <c r="D44" s="28"/>
      <c r="E44" s="35"/>
      <c r="F44" s="36"/>
      <c r="G44" s="52"/>
    </row>
    <row r="45" spans="1:7">
      <c r="A45" s="85"/>
      <c r="B45" s="37"/>
      <c r="C45" s="20"/>
      <c r="D45" s="28"/>
      <c r="E45" s="35"/>
      <c r="F45" s="53"/>
      <c r="G45" s="52"/>
    </row>
    <row r="46" spans="1:7">
      <c r="A46" s="85"/>
      <c r="B46" s="37"/>
      <c r="C46" s="20"/>
      <c r="D46" s="28"/>
      <c r="E46" s="35"/>
      <c r="F46" s="53"/>
      <c r="G46" s="52"/>
    </row>
    <row r="47" spans="1:7">
      <c r="A47" s="85"/>
      <c r="B47" s="84"/>
      <c r="C47" s="49"/>
      <c r="D47" s="28"/>
      <c r="E47" s="27"/>
      <c r="F47" s="28"/>
      <c r="G47" s="31"/>
    </row>
    <row r="48" spans="1:7">
      <c r="A48" s="67"/>
      <c r="B48" s="61"/>
      <c r="C48" s="49"/>
      <c r="D48" s="28"/>
      <c r="E48" s="35"/>
      <c r="F48" s="36"/>
      <c r="G48" s="52"/>
    </row>
    <row r="49" spans="1:7">
      <c r="A49" s="85"/>
      <c r="B49" s="37"/>
      <c r="C49" s="49"/>
      <c r="D49" s="28"/>
      <c r="E49" s="35"/>
      <c r="F49" s="53"/>
      <c r="G49" s="52"/>
    </row>
    <row r="50" spans="1:7">
      <c r="A50" s="85"/>
      <c r="B50" s="37"/>
      <c r="C50" s="49"/>
      <c r="D50" s="28"/>
    </row>
    <row r="51" spans="1:7">
      <c r="A51" s="85"/>
      <c r="B51" s="37"/>
      <c r="C51" s="49"/>
      <c r="D51" s="28"/>
    </row>
    <row r="52" spans="1:7">
      <c r="A52" s="85"/>
      <c r="B52" s="84"/>
      <c r="C52" s="49"/>
      <c r="D52" s="28"/>
    </row>
    <row r="53" spans="1:7">
      <c r="A53" s="67"/>
      <c r="B53" s="61"/>
      <c r="C53" s="49"/>
      <c r="D53" s="28"/>
    </row>
    <row r="54" spans="1:7">
      <c r="A54" s="67"/>
      <c r="B54" s="61"/>
      <c r="C54" s="49"/>
    </row>
    <row r="55" spans="1:7">
      <c r="A55" s="67"/>
      <c r="B55" s="68"/>
      <c r="C55" s="49"/>
    </row>
    <row r="56" spans="1:7">
      <c r="A56" s="69"/>
      <c r="B56" s="70"/>
      <c r="C56" s="49"/>
    </row>
    <row r="57" spans="1:7">
      <c r="A57" s="67"/>
      <c r="B57" s="61"/>
      <c r="C57" s="49"/>
    </row>
    <row r="58" spans="1:7">
      <c r="A58" s="67"/>
      <c r="B58" s="68"/>
      <c r="C58" s="49"/>
    </row>
    <row r="59" spans="1:7">
      <c r="D59" s="28"/>
      <c r="E59" s="29"/>
      <c r="G59" s="31"/>
    </row>
    <row r="60" spans="1:7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20:C21" location="'T5'!A30" display="Mastschweine je Betrieb mit Mastschweinen"/>
    <hyperlink ref="B23:C24" location="'T6'!A31" display="Zuchtschweine je Betrieb mit Zuchtschweinen"/>
    <hyperlink ref="B4" r:id="rId1" display="https://www.statistik-berlin-brandenburg.de/publikationen/Metadaten/MD_41313_2015.pdf"/>
    <hyperlink ref="A34:B37" location="'T3'!A1" display="'T3'!A1"/>
    <hyperlink ref="B34" location="'T3'!A1" display="Landwirtschaftliche Betriebe mit Haltung von"/>
    <hyperlink ref="A39:B42" location="'T4'!A1" display="'T4'!A1"/>
    <hyperlink ref="B20:B21" location="'T3'!A17" display="Mastschweine je Betrieb mit Mastschweinen"/>
    <hyperlink ref="B23:B24" location="'T4'!A17" display="Zuchtsauen je Betrieb mit Zuchtsau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82" customWidth="1"/>
    <col min="2" max="2" width="5.5546875" style="82" customWidth="1"/>
    <col min="3" max="3" width="59.6640625" style="82" customWidth="1"/>
    <col min="4" max="4" width="7.5546875" style="82" customWidth="1"/>
    <col min="5" max="16384" width="8" style="82"/>
  </cols>
  <sheetData>
    <row r="1" spans="1:4" s="1" customFormat="1" ht="12" customHeight="1">
      <c r="A1" s="215" t="s">
        <v>165</v>
      </c>
      <c r="B1" s="215"/>
      <c r="C1" s="215"/>
      <c r="D1" s="215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00"/>
      <c r="C42" s="101" t="s">
        <v>131</v>
      </c>
    </row>
    <row r="43" spans="2:3" ht="13.2">
      <c r="B43"/>
      <c r="C43" s="87"/>
    </row>
    <row r="44" spans="2:3" ht="13.2">
      <c r="B44" s="98"/>
      <c r="C44" s="101" t="s">
        <v>132</v>
      </c>
    </row>
    <row r="45" spans="2:3" ht="13.2">
      <c r="B45"/>
      <c r="C45" s="87"/>
    </row>
    <row r="46" spans="2:3" ht="13.2">
      <c r="B46" s="99"/>
      <c r="C46" s="101" t="s">
        <v>130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– j/20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82" customWidth="1"/>
    <col min="2" max="2" width="5.5546875" style="82" customWidth="1"/>
    <col min="3" max="3" width="59.6640625" style="82" customWidth="1"/>
    <col min="4" max="4" width="7.5546875" style="82" customWidth="1"/>
    <col min="5" max="16384" width="8" style="82"/>
  </cols>
  <sheetData>
    <row r="1" spans="1:4" s="1" customFormat="1" ht="12" customHeight="1">
      <c r="A1" s="215" t="s">
        <v>166</v>
      </c>
      <c r="B1" s="215"/>
      <c r="C1" s="215"/>
      <c r="D1" s="215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00"/>
      <c r="C42" s="87" t="s">
        <v>90</v>
      </c>
    </row>
    <row r="43" spans="2:3" ht="13.2">
      <c r="B43" s="97"/>
      <c r="C43" s="87"/>
    </row>
    <row r="44" spans="2:3" ht="13.2">
      <c r="B44" s="98"/>
      <c r="C44" s="87" t="s">
        <v>91</v>
      </c>
    </row>
    <row r="45" spans="2:3" ht="13.2">
      <c r="B45" s="97"/>
      <c r="C45" s="87"/>
    </row>
    <row r="46" spans="2:3" ht="13.2">
      <c r="B46" s="99"/>
      <c r="C46" s="87" t="s">
        <v>92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– j/20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216"/>
  <sheetViews>
    <sheetView zoomScaleNormal="100" zoomScalePageLayoutView="110" workbookViewId="0">
      <selection sqref="A1:G1"/>
    </sheetView>
  </sheetViews>
  <sheetFormatPr baseColWidth="10" defaultColWidth="17.109375" defaultRowHeight="11.4"/>
  <cols>
    <col min="1" max="1" width="38.44140625" style="24" customWidth="1"/>
    <col min="2" max="2" width="10.88671875" style="24" customWidth="1"/>
    <col min="3" max="3" width="11.109375" style="24" customWidth="1"/>
    <col min="4" max="4" width="2.109375" style="24" customWidth="1"/>
    <col min="5" max="5" width="10.109375" style="24" customWidth="1"/>
    <col min="6" max="6" width="2.33203125" style="24" customWidth="1"/>
    <col min="7" max="7" width="13.5546875" style="26" customWidth="1"/>
    <col min="8" max="8" width="1.109375" style="26" customWidth="1"/>
    <col min="9" max="9" width="7.109375" style="26" bestFit="1" customWidth="1"/>
    <col min="10" max="11" width="7.109375" style="24" bestFit="1" customWidth="1"/>
    <col min="12" max="13" width="7.44140625" style="24" bestFit="1" customWidth="1"/>
    <col min="14" max="16" width="7.109375" style="24" bestFit="1" customWidth="1"/>
    <col min="17" max="17" width="7.44140625" style="24" bestFit="1" customWidth="1"/>
    <col min="18" max="18" width="7.109375" style="24" bestFit="1" customWidth="1"/>
    <col min="19" max="19" width="6.109375" style="24" bestFit="1" customWidth="1"/>
    <col min="20" max="28" width="8" style="24" customWidth="1"/>
    <col min="29" max="16384" width="17.109375" style="24"/>
  </cols>
  <sheetData>
    <row r="1" spans="1:19" ht="12" customHeight="1">
      <c r="A1" s="217" t="s">
        <v>105</v>
      </c>
      <c r="B1" s="217"/>
      <c r="C1" s="217"/>
      <c r="D1" s="217"/>
      <c r="E1" s="217"/>
      <c r="F1" s="217"/>
      <c r="G1" s="21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2" customHeight="1">
      <c r="A2" s="22"/>
      <c r="B2" s="22"/>
      <c r="C2" s="22"/>
      <c r="D2" s="22"/>
      <c r="E2" s="22"/>
      <c r="F2" s="2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s="15" customFormat="1" ht="24" customHeight="1">
      <c r="A3" s="218" t="s">
        <v>44</v>
      </c>
      <c r="B3" s="219" t="s">
        <v>93</v>
      </c>
      <c r="C3" s="221"/>
      <c r="D3" s="221"/>
      <c r="E3" s="221"/>
      <c r="F3" s="218"/>
      <c r="G3" s="219" t="s">
        <v>164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15" customFormat="1" ht="28.5" customHeight="1">
      <c r="A4" s="218"/>
      <c r="B4" s="172" t="s">
        <v>141</v>
      </c>
      <c r="C4" s="219" t="s">
        <v>142</v>
      </c>
      <c r="D4" s="218"/>
      <c r="E4" s="219" t="s">
        <v>163</v>
      </c>
      <c r="F4" s="218"/>
      <c r="G4" s="22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s="25" customFormat="1" ht="12" customHeight="1">
      <c r="A5" s="218"/>
      <c r="B5" s="219" t="s">
        <v>2</v>
      </c>
      <c r="C5" s="221"/>
      <c r="D5" s="221"/>
      <c r="E5" s="221"/>
      <c r="F5" s="218"/>
      <c r="G5" s="173" t="s">
        <v>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25" customFormat="1" ht="12" customHeight="1">
      <c r="A6" s="174"/>
      <c r="B6" s="174"/>
      <c r="C6" s="174"/>
      <c r="D6" s="174"/>
      <c r="E6" s="174"/>
      <c r="F6" s="174"/>
      <c r="G6" s="175"/>
      <c r="H6" s="77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2" customHeight="1">
      <c r="A7" s="176" t="s">
        <v>46</v>
      </c>
      <c r="B7" s="177">
        <v>757804</v>
      </c>
      <c r="C7" s="178">
        <v>785100</v>
      </c>
      <c r="D7" s="179" t="s">
        <v>144</v>
      </c>
      <c r="E7" s="206">
        <v>774600</v>
      </c>
      <c r="F7" s="24" t="s">
        <v>144</v>
      </c>
      <c r="G7" s="189">
        <v>-1.3</v>
      </c>
      <c r="H7" s="108"/>
      <c r="I7" s="137"/>
      <c r="J7" s="7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80" t="s">
        <v>47</v>
      </c>
      <c r="B8" s="178"/>
      <c r="C8" s="178"/>
      <c r="D8" s="179"/>
      <c r="E8" s="26"/>
      <c r="G8" s="189"/>
      <c r="H8" s="108"/>
      <c r="I8" s="137"/>
      <c r="J8" s="71"/>
      <c r="K8" s="1"/>
      <c r="L8" s="1"/>
      <c r="M8" s="1"/>
      <c r="N8" s="1"/>
      <c r="O8" s="1"/>
      <c r="P8" s="1"/>
      <c r="Q8" s="1"/>
      <c r="R8" s="1"/>
      <c r="S8" s="1"/>
    </row>
    <row r="9" spans="1:19" ht="12" customHeight="1">
      <c r="A9" s="181" t="s">
        <v>48</v>
      </c>
      <c r="B9" s="177">
        <v>320221</v>
      </c>
      <c r="C9" s="178">
        <v>334500</v>
      </c>
      <c r="D9" s="179" t="s">
        <v>144</v>
      </c>
      <c r="E9" s="206">
        <v>355700</v>
      </c>
      <c r="F9" s="24" t="s">
        <v>144</v>
      </c>
      <c r="G9" s="189">
        <v>6.3</v>
      </c>
      <c r="H9" s="108"/>
      <c r="I9" s="137"/>
      <c r="J9" s="71"/>
      <c r="K9" s="1"/>
      <c r="L9" s="1"/>
      <c r="M9" s="1"/>
      <c r="N9" s="1"/>
      <c r="O9" s="1"/>
      <c r="P9" s="1"/>
      <c r="Q9" s="1"/>
      <c r="R9" s="1"/>
      <c r="S9" s="1"/>
    </row>
    <row r="10" spans="1:19" ht="12" customHeight="1">
      <c r="A10" s="181" t="s">
        <v>49</v>
      </c>
      <c r="B10" s="177">
        <v>151694</v>
      </c>
      <c r="C10" s="178">
        <v>150100</v>
      </c>
      <c r="D10" s="179" t="s">
        <v>145</v>
      </c>
      <c r="E10" s="206">
        <v>141500</v>
      </c>
      <c r="F10" s="24" t="s">
        <v>145</v>
      </c>
      <c r="G10" s="189">
        <v>-5.7</v>
      </c>
      <c r="H10" s="108"/>
      <c r="I10" s="137"/>
      <c r="J10" s="71"/>
      <c r="K10" s="1"/>
      <c r="L10" s="1"/>
      <c r="M10" s="1"/>
      <c r="N10" s="1"/>
      <c r="O10" s="1"/>
      <c r="P10" s="1"/>
      <c r="Q10" s="1"/>
      <c r="R10" s="1"/>
      <c r="S10" s="1"/>
    </row>
    <row r="11" spans="1:19" ht="12" customHeight="1">
      <c r="A11" s="181" t="s">
        <v>50</v>
      </c>
      <c r="B11" s="177">
        <v>190698</v>
      </c>
      <c r="C11" s="178">
        <v>205800</v>
      </c>
      <c r="D11" s="179" t="s">
        <v>144</v>
      </c>
      <c r="E11" s="206">
        <v>183300</v>
      </c>
      <c r="F11" s="24" t="s">
        <v>145</v>
      </c>
      <c r="G11" s="189">
        <v>-10.9</v>
      </c>
      <c r="H11" s="108"/>
      <c r="I11" s="137"/>
      <c r="J11" s="71"/>
      <c r="K11" s="1"/>
      <c r="L11" s="1"/>
      <c r="M11" s="1"/>
      <c r="N11" s="1"/>
      <c r="O11" s="1"/>
      <c r="P11" s="1"/>
      <c r="Q11" s="1"/>
      <c r="R11" s="1"/>
      <c r="S11" s="1"/>
    </row>
    <row r="12" spans="1:19" ht="12" customHeight="1">
      <c r="A12" s="182" t="s">
        <v>47</v>
      </c>
      <c r="B12" s="183"/>
      <c r="C12" s="178"/>
      <c r="D12" s="179"/>
      <c r="E12" s="26"/>
      <c r="G12" s="189"/>
      <c r="H12" s="108"/>
      <c r="I12" s="137"/>
      <c r="J12" s="7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t="12" customHeight="1">
      <c r="A13" s="184" t="s">
        <v>51</v>
      </c>
      <c r="B13" s="177">
        <v>82884</v>
      </c>
      <c r="C13" s="178">
        <v>94000</v>
      </c>
      <c r="D13" s="179" t="s">
        <v>144</v>
      </c>
      <c r="E13" s="206">
        <v>84000</v>
      </c>
      <c r="F13" s="24" t="s">
        <v>145</v>
      </c>
      <c r="G13" s="189">
        <v>-10.7</v>
      </c>
      <c r="H13" s="108"/>
      <c r="I13" s="137"/>
      <c r="J13" s="71"/>
      <c r="K13" s="21"/>
      <c r="L13" s="21"/>
      <c r="M13" s="21"/>
      <c r="N13" s="21"/>
      <c r="O13" s="21"/>
      <c r="P13" s="21"/>
      <c r="Q13" s="21"/>
      <c r="R13" s="21"/>
      <c r="S13" s="21"/>
    </row>
    <row r="14" spans="1:19" ht="12" customHeight="1">
      <c r="A14" s="184" t="s">
        <v>52</v>
      </c>
      <c r="B14" s="177">
        <v>83944</v>
      </c>
      <c r="C14" s="178">
        <v>82300</v>
      </c>
      <c r="D14" s="179" t="s">
        <v>145</v>
      </c>
      <c r="E14" s="206">
        <v>74600</v>
      </c>
      <c r="F14" s="24" t="s">
        <v>145</v>
      </c>
      <c r="G14" s="189">
        <v>-9.4</v>
      </c>
      <c r="H14" s="108"/>
      <c r="I14" s="137"/>
      <c r="J14" s="71"/>
      <c r="K14" s="73"/>
      <c r="L14" s="73"/>
      <c r="M14" s="73"/>
      <c r="N14" s="73"/>
      <c r="O14" s="73"/>
      <c r="P14" s="73"/>
      <c r="Q14" s="73"/>
      <c r="R14" s="73"/>
      <c r="S14" s="73"/>
    </row>
    <row r="15" spans="1:19" ht="12" customHeight="1">
      <c r="A15" s="184" t="s">
        <v>53</v>
      </c>
      <c r="B15" s="177">
        <v>23870</v>
      </c>
      <c r="C15" s="178">
        <v>29500</v>
      </c>
      <c r="D15" s="179" t="s">
        <v>145</v>
      </c>
      <c r="E15" s="206">
        <v>24700</v>
      </c>
      <c r="F15" s="24" t="s">
        <v>145</v>
      </c>
      <c r="G15" s="189">
        <v>-16</v>
      </c>
      <c r="H15" s="108"/>
      <c r="I15" s="137"/>
      <c r="J15" s="71"/>
      <c r="K15" s="73"/>
      <c r="L15" s="73"/>
      <c r="M15" s="73"/>
      <c r="N15" s="73"/>
      <c r="O15" s="73"/>
      <c r="P15" s="73"/>
      <c r="Q15" s="73"/>
      <c r="R15" s="73"/>
      <c r="S15" s="73"/>
    </row>
    <row r="16" spans="1:19" ht="12" customHeight="1">
      <c r="A16" s="181" t="s">
        <v>54</v>
      </c>
      <c r="B16" s="183">
        <v>94138</v>
      </c>
      <c r="C16" s="178">
        <v>93400</v>
      </c>
      <c r="D16" s="179" t="s">
        <v>144</v>
      </c>
      <c r="E16" s="206">
        <v>92600</v>
      </c>
      <c r="F16" s="24" t="s">
        <v>144</v>
      </c>
      <c r="G16" s="189">
        <v>-0.8</v>
      </c>
      <c r="H16" s="108"/>
      <c r="I16" s="137"/>
      <c r="J16" s="71"/>
      <c r="K16" s="73"/>
      <c r="L16" s="73"/>
      <c r="M16" s="73"/>
      <c r="N16" s="73"/>
      <c r="O16" s="73"/>
      <c r="P16" s="73"/>
      <c r="Q16" s="73"/>
      <c r="R16" s="73"/>
      <c r="S16" s="73"/>
    </row>
    <row r="17" spans="1:19" ht="12" customHeight="1">
      <c r="A17" s="182" t="s">
        <v>47</v>
      </c>
      <c r="B17" s="185"/>
      <c r="C17" s="178"/>
      <c r="D17" s="179"/>
      <c r="E17" s="26"/>
      <c r="G17" s="189"/>
      <c r="H17" s="108"/>
      <c r="I17" s="137"/>
      <c r="J17" s="71"/>
      <c r="K17" s="21"/>
      <c r="L17" s="21"/>
      <c r="M17" s="21"/>
      <c r="N17" s="21"/>
      <c r="O17" s="21"/>
      <c r="P17" s="21"/>
      <c r="Q17" s="21"/>
      <c r="R17" s="21"/>
      <c r="S17" s="21"/>
    </row>
    <row r="18" spans="1:19" ht="12" customHeight="1">
      <c r="A18" s="184" t="s">
        <v>55</v>
      </c>
      <c r="B18" s="183">
        <v>54537</v>
      </c>
      <c r="C18" s="178">
        <f>C19+C20</f>
        <v>55100</v>
      </c>
      <c r="D18" s="179" t="s">
        <v>144</v>
      </c>
      <c r="E18" s="206">
        <v>53800</v>
      </c>
      <c r="F18" s="24" t="s">
        <v>144</v>
      </c>
      <c r="G18" s="189">
        <v>-2.2999999999999998</v>
      </c>
      <c r="H18" s="108"/>
      <c r="I18" s="137"/>
      <c r="J18" s="71"/>
      <c r="K18" s="21"/>
      <c r="L18" s="21"/>
      <c r="M18" s="21"/>
      <c r="N18" s="21"/>
      <c r="O18" s="21"/>
      <c r="P18" s="21"/>
      <c r="Q18" s="21"/>
      <c r="R18" s="21"/>
      <c r="S18" s="21"/>
    </row>
    <row r="19" spans="1:19" ht="12" customHeight="1">
      <c r="A19" s="186" t="s">
        <v>56</v>
      </c>
      <c r="B19" s="183">
        <v>10896</v>
      </c>
      <c r="C19" s="178">
        <v>11000</v>
      </c>
      <c r="D19" s="179" t="s">
        <v>144</v>
      </c>
      <c r="E19" s="206">
        <v>10800</v>
      </c>
      <c r="F19" s="24" t="s">
        <v>144</v>
      </c>
      <c r="G19" s="189">
        <v>-1.5</v>
      </c>
      <c r="H19" s="108"/>
      <c r="I19" s="137"/>
      <c r="J19" s="71"/>
      <c r="K19" s="21"/>
      <c r="L19" s="21"/>
      <c r="M19" s="21"/>
      <c r="N19" s="21"/>
      <c r="O19" s="21"/>
      <c r="P19" s="21"/>
      <c r="Q19" s="21"/>
      <c r="R19" s="21"/>
      <c r="S19" s="21"/>
    </row>
    <row r="20" spans="1:19" ht="12" customHeight="1">
      <c r="A20" s="187" t="s">
        <v>57</v>
      </c>
      <c r="B20" s="183">
        <v>43641</v>
      </c>
      <c r="C20" s="178">
        <v>44100</v>
      </c>
      <c r="D20" s="179" t="s">
        <v>144</v>
      </c>
      <c r="E20" s="206">
        <v>43000</v>
      </c>
      <c r="F20" s="24" t="s">
        <v>144</v>
      </c>
      <c r="G20" s="189">
        <v>-2.5</v>
      </c>
      <c r="H20" s="108"/>
      <c r="I20" s="137"/>
      <c r="J20" s="71"/>
      <c r="K20" s="21"/>
      <c r="L20" s="21"/>
      <c r="M20" s="21"/>
      <c r="N20" s="21"/>
      <c r="O20" s="21"/>
      <c r="P20" s="21"/>
      <c r="Q20" s="21"/>
      <c r="R20" s="21"/>
      <c r="S20" s="21"/>
    </row>
    <row r="21" spans="1:19" ht="12" customHeight="1">
      <c r="A21" s="184" t="s">
        <v>58</v>
      </c>
      <c r="B21" s="183">
        <v>39601</v>
      </c>
      <c r="C21" s="178">
        <f>C22+C23</f>
        <v>38300</v>
      </c>
      <c r="D21" s="179" t="s">
        <v>144</v>
      </c>
      <c r="E21" s="206">
        <v>38800</v>
      </c>
      <c r="F21" s="24" t="s">
        <v>144</v>
      </c>
      <c r="G21" s="189">
        <v>1.4</v>
      </c>
      <c r="H21" s="108"/>
      <c r="I21" s="137"/>
      <c r="J21" s="71"/>
      <c r="K21" s="21"/>
      <c r="L21" s="21"/>
      <c r="M21" s="21"/>
      <c r="N21" s="21"/>
      <c r="O21" s="21"/>
      <c r="P21" s="21"/>
      <c r="Q21" s="21"/>
      <c r="R21" s="21"/>
      <c r="S21" s="21"/>
    </row>
    <row r="22" spans="1:19" ht="12" customHeight="1">
      <c r="A22" s="186" t="s">
        <v>56</v>
      </c>
      <c r="B22" s="183">
        <v>27072</v>
      </c>
      <c r="C22" s="178">
        <v>26500</v>
      </c>
      <c r="D22" s="179" t="s">
        <v>144</v>
      </c>
      <c r="E22" s="206">
        <v>26900</v>
      </c>
      <c r="F22" s="24" t="s">
        <v>145</v>
      </c>
      <c r="G22" s="189">
        <v>1.6</v>
      </c>
      <c r="H22" s="108"/>
      <c r="I22" s="137"/>
      <c r="J22" s="71"/>
      <c r="K22" s="21"/>
      <c r="L22" s="21"/>
      <c r="M22" s="21"/>
      <c r="N22" s="21"/>
      <c r="O22" s="21"/>
      <c r="P22" s="21"/>
      <c r="Q22" s="21"/>
      <c r="R22" s="21"/>
      <c r="S22" s="21"/>
    </row>
    <row r="23" spans="1:19" ht="12" customHeight="1">
      <c r="A23" s="187" t="s">
        <v>57</v>
      </c>
      <c r="B23" s="183">
        <v>12529</v>
      </c>
      <c r="C23" s="178">
        <v>11800</v>
      </c>
      <c r="D23" s="179" t="s">
        <v>144</v>
      </c>
      <c r="E23" s="206">
        <v>11900</v>
      </c>
      <c r="F23" s="24" t="s">
        <v>144</v>
      </c>
      <c r="G23" s="189">
        <v>0.9</v>
      </c>
      <c r="H23" s="108"/>
      <c r="I23" s="137"/>
      <c r="J23" s="71"/>
      <c r="K23" s="21"/>
      <c r="L23" s="21"/>
      <c r="M23" s="21"/>
      <c r="N23" s="21"/>
      <c r="O23" s="21"/>
      <c r="P23" s="21"/>
      <c r="Q23" s="21"/>
      <c r="R23" s="21"/>
      <c r="S23" s="21"/>
    </row>
    <row r="24" spans="1:19" ht="12" customHeight="1">
      <c r="A24" s="181" t="s">
        <v>59</v>
      </c>
      <c r="B24" s="185">
        <v>1053</v>
      </c>
      <c r="C24" s="202" t="s">
        <v>13</v>
      </c>
      <c r="D24" s="188" t="s">
        <v>146</v>
      </c>
      <c r="E24" s="202" t="s">
        <v>13</v>
      </c>
      <c r="F24" s="24" t="s">
        <v>146</v>
      </c>
      <c r="G24" s="202" t="s">
        <v>13</v>
      </c>
      <c r="H24" s="108"/>
      <c r="I24" s="137"/>
      <c r="J24" s="148"/>
      <c r="K24" s="21"/>
      <c r="L24" s="21"/>
      <c r="M24" s="21"/>
      <c r="N24" s="21"/>
      <c r="O24" s="21"/>
      <c r="P24" s="21"/>
      <c r="Q24" s="21"/>
      <c r="R24" s="21"/>
      <c r="S24" s="21"/>
    </row>
    <row r="25" spans="1:19" ht="12" customHeight="1">
      <c r="A25" s="25"/>
      <c r="E25" s="95"/>
      <c r="F25" s="95"/>
      <c r="G25" s="138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ht="12" customHeight="1">
      <c r="A26" s="21"/>
      <c r="E26" s="74"/>
      <c r="F26" s="74"/>
      <c r="G26" s="74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ht="12" customHeight="1">
      <c r="A27" s="21"/>
      <c r="B27" s="74"/>
      <c r="C27" s="74"/>
      <c r="D27" s="74"/>
      <c r="E27" s="74"/>
      <c r="F27" s="74"/>
      <c r="G27" s="74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ht="12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ht="12" customHeight="1">
      <c r="A29" s="216" t="s">
        <v>181</v>
      </c>
      <c r="B29" s="216"/>
      <c r="C29" s="216"/>
      <c r="D29" s="216"/>
      <c r="E29" s="216"/>
      <c r="F29" s="216"/>
      <c r="G29" s="216"/>
      <c r="H29" s="216"/>
      <c r="I29" s="9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s="25" customFormat="1" ht="12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ht="12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ht="12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ht="12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ht="12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ht="12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ht="12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ht="12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ht="12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ht="12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ht="12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ht="12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ht="12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ht="12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ht="12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ht="12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  <row r="46" spans="1:19" ht="12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</row>
    <row r="47" spans="1:19" ht="12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</row>
    <row r="48" spans="1:19" ht="12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</row>
    <row r="49" spans="1:21" ht="12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</row>
    <row r="50" spans="1:21" ht="12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</row>
    <row r="51" spans="1:21" ht="12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</row>
    <row r="52" spans="1:21" ht="12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</row>
    <row r="53" spans="1:21" ht="12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</row>
    <row r="54" spans="1:21" ht="12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</row>
    <row r="55" spans="1:21" ht="12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</row>
    <row r="56" spans="1:21" ht="12" customHeight="1">
      <c r="A56"/>
      <c r="B56"/>
      <c r="C56"/>
      <c r="D56" s="114"/>
      <c r="E56"/>
      <c r="F56" s="114"/>
      <c r="G56" s="114"/>
      <c r="H56"/>
      <c r="I56"/>
      <c r="J56"/>
      <c r="K56"/>
      <c r="L56"/>
      <c r="M56"/>
      <c r="N56" s="107"/>
      <c r="O56" s="109"/>
      <c r="P56" s="113"/>
      <c r="Q56"/>
      <c r="S56" s="21"/>
    </row>
    <row r="57" spans="1:21" ht="12" customHeight="1">
      <c r="A57"/>
      <c r="B57"/>
      <c r="C57"/>
      <c r="D57" s="114"/>
      <c r="E57"/>
      <c r="F57" s="114"/>
      <c r="G57" s="114"/>
      <c r="H57"/>
      <c r="I57"/>
      <c r="J57"/>
      <c r="K57"/>
      <c r="L57"/>
      <c r="M57"/>
      <c r="N57" s="107"/>
      <c r="O57" s="109"/>
      <c r="P57" s="113"/>
      <c r="Q57"/>
      <c r="S57" s="21"/>
    </row>
    <row r="58" spans="1:21" ht="12" customHeight="1">
      <c r="A58"/>
      <c r="B58"/>
      <c r="C58"/>
      <c r="D58" s="114"/>
      <c r="E58"/>
      <c r="F58" s="114"/>
      <c r="G58" s="114"/>
      <c r="H58"/>
      <c r="I58"/>
      <c r="J58"/>
      <c r="K58"/>
      <c r="L58"/>
      <c r="M58"/>
      <c r="N58" s="107"/>
      <c r="O58" s="109"/>
      <c r="P58" s="113"/>
      <c r="Q58"/>
      <c r="S58" s="21"/>
    </row>
    <row r="59" spans="1:21" ht="12" customHeight="1">
      <c r="A59"/>
      <c r="S59" s="75"/>
    </row>
    <row r="60" spans="1:21" ht="24" customHeight="1">
      <c r="A60" s="75"/>
      <c r="B60" s="115" t="s">
        <v>106</v>
      </c>
      <c r="C60" s="115" t="s">
        <v>107</v>
      </c>
      <c r="D60" s="115" t="s">
        <v>109</v>
      </c>
      <c r="E60" s="115" t="s">
        <v>110</v>
      </c>
      <c r="F60" s="115" t="s">
        <v>111</v>
      </c>
      <c r="G60" s="115" t="s">
        <v>112</v>
      </c>
      <c r="H60" s="115" t="s">
        <v>116</v>
      </c>
      <c r="I60" s="115" t="s">
        <v>117</v>
      </c>
      <c r="J60" s="115" t="s">
        <v>123</v>
      </c>
      <c r="K60" s="115" t="s">
        <v>125</v>
      </c>
      <c r="L60" s="115" t="s">
        <v>126</v>
      </c>
      <c r="M60" s="115" t="s">
        <v>129</v>
      </c>
      <c r="N60" s="115" t="s">
        <v>135</v>
      </c>
      <c r="O60" s="115" t="s">
        <v>136</v>
      </c>
      <c r="P60" s="115" t="s">
        <v>137</v>
      </c>
      <c r="Q60" s="115" t="s">
        <v>139</v>
      </c>
      <c r="R60" s="115" t="s">
        <v>140</v>
      </c>
      <c r="S60" s="115" t="s">
        <v>180</v>
      </c>
      <c r="U60" s="115"/>
    </row>
    <row r="61" spans="1:21" ht="12" customHeight="1">
      <c r="A61" s="75" t="s">
        <v>63</v>
      </c>
      <c r="B61" s="116">
        <v>95.977999999999994</v>
      </c>
      <c r="C61" s="116">
        <v>94.120999999999995</v>
      </c>
      <c r="D61" s="117">
        <v>91.085999999999999</v>
      </c>
      <c r="E61" s="117">
        <v>89.578999999999994</v>
      </c>
      <c r="F61" s="117">
        <v>89.932000000000002</v>
      </c>
      <c r="G61" s="117">
        <v>89.628</v>
      </c>
      <c r="H61" s="117">
        <v>91.494</v>
      </c>
      <c r="I61" s="116">
        <v>99.804000000000002</v>
      </c>
      <c r="J61" s="116">
        <v>100.542</v>
      </c>
      <c r="K61" s="117">
        <v>89.700999999999993</v>
      </c>
      <c r="L61" s="117">
        <v>88.418000000000006</v>
      </c>
      <c r="M61" s="117">
        <v>85.587999999999994</v>
      </c>
      <c r="N61" s="117">
        <v>88.254000000000005</v>
      </c>
      <c r="O61" s="117">
        <v>84.997</v>
      </c>
      <c r="P61" s="117">
        <v>99.781000000000006</v>
      </c>
      <c r="Q61" s="116">
        <v>95.191000000000003</v>
      </c>
      <c r="R61" s="24">
        <v>94.8</v>
      </c>
      <c r="S61" s="24">
        <v>94.1</v>
      </c>
    </row>
    <row r="62" spans="1:21" ht="12" customHeight="1">
      <c r="A62" s="75" t="s">
        <v>50</v>
      </c>
      <c r="B62" s="118">
        <v>243.81</v>
      </c>
      <c r="C62" s="116">
        <v>224.42699999999999</v>
      </c>
      <c r="D62" s="117">
        <v>218.73500000000001</v>
      </c>
      <c r="E62" s="119">
        <v>213.33</v>
      </c>
      <c r="F62" s="117">
        <v>214.90799999999999</v>
      </c>
      <c r="G62" s="117">
        <v>211.61799999999999</v>
      </c>
      <c r="H62" s="117">
        <v>232.89099999999999</v>
      </c>
      <c r="I62" s="116">
        <v>231.07499999999999</v>
      </c>
      <c r="J62" s="118">
        <v>211.7</v>
      </c>
      <c r="K62" s="117">
        <v>189.542</v>
      </c>
      <c r="L62" s="117">
        <v>216.666</v>
      </c>
      <c r="M62" s="117">
        <v>190.131</v>
      </c>
      <c r="N62" s="117">
        <v>210.88800000000001</v>
      </c>
      <c r="O62" s="117">
        <v>193.98500000000001</v>
      </c>
      <c r="P62" s="119">
        <v>205.39</v>
      </c>
      <c r="Q62" s="116">
        <v>190.74799999999999</v>
      </c>
      <c r="R62" s="24">
        <v>205.8</v>
      </c>
      <c r="S62" s="24">
        <v>183.3</v>
      </c>
    </row>
    <row r="63" spans="1:21" ht="12" customHeight="1">
      <c r="A63" s="75" t="s">
        <v>64</v>
      </c>
      <c r="B63" s="116">
        <v>185.036</v>
      </c>
      <c r="C63" s="116">
        <v>166.97499999999999</v>
      </c>
      <c r="D63" s="117">
        <v>164.68199999999999</v>
      </c>
      <c r="E63" s="117">
        <v>144.11099999999999</v>
      </c>
      <c r="F63" s="117">
        <v>166.45500000000001</v>
      </c>
      <c r="G63" s="117">
        <v>151.74299999999999</v>
      </c>
      <c r="H63" s="117">
        <v>180.977</v>
      </c>
      <c r="I63" s="116">
        <v>182.32300000000001</v>
      </c>
      <c r="J63" s="116">
        <v>156.142</v>
      </c>
      <c r="K63" s="117">
        <v>138.57499999999999</v>
      </c>
      <c r="L63" s="117">
        <v>138.89099999999999</v>
      </c>
      <c r="M63" s="117">
        <v>137.95500000000001</v>
      </c>
      <c r="N63" s="117">
        <v>165.744</v>
      </c>
      <c r="O63" s="117">
        <v>146.97200000000001</v>
      </c>
      <c r="P63" s="117">
        <v>146.08699999999999</v>
      </c>
      <c r="Q63" s="116">
        <v>151.69399999999999</v>
      </c>
      <c r="R63" s="24">
        <v>150.1</v>
      </c>
      <c r="S63" s="24">
        <v>141.5</v>
      </c>
    </row>
    <row r="64" spans="1:21" ht="12" customHeight="1">
      <c r="A64" s="75" t="s">
        <v>62</v>
      </c>
      <c r="B64" s="116">
        <v>310.25299999999999</v>
      </c>
      <c r="C64" s="116">
        <v>299.08699999999999</v>
      </c>
      <c r="D64" s="119">
        <v>299.47000000000003</v>
      </c>
      <c r="E64" s="116">
        <v>314.44499999999999</v>
      </c>
      <c r="F64" s="117">
        <v>306.14800000000002</v>
      </c>
      <c r="G64" s="117">
        <v>333.286</v>
      </c>
      <c r="H64" s="117">
        <v>344.49900000000002</v>
      </c>
      <c r="I64" s="116">
        <v>330.07100000000003</v>
      </c>
      <c r="J64" s="116">
        <v>360.88299999999998</v>
      </c>
      <c r="K64" s="119">
        <v>377.4</v>
      </c>
      <c r="L64" s="117">
        <v>345.79399999999998</v>
      </c>
      <c r="M64" s="117">
        <v>357.47899999999998</v>
      </c>
      <c r="N64" s="117">
        <v>319.75299999999999</v>
      </c>
      <c r="O64" s="117">
        <v>328.52499999999998</v>
      </c>
      <c r="P64" s="117">
        <v>300.464</v>
      </c>
      <c r="Q64" s="116">
        <v>320.221</v>
      </c>
      <c r="R64" s="24">
        <v>334.5</v>
      </c>
      <c r="S64" s="24">
        <v>355.7</v>
      </c>
    </row>
    <row r="65" spans="1:19" ht="12" customHeight="1">
      <c r="A65" s="75"/>
      <c r="B65" s="76"/>
      <c r="C65" s="76"/>
      <c r="D65" s="76"/>
      <c r="E65" s="76"/>
      <c r="F65" s="76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</row>
    <row r="66" spans="1:19" ht="12" customHeight="1">
      <c r="A66" s="75"/>
      <c r="B66" s="76"/>
      <c r="C66" s="76"/>
      <c r="D66" s="76"/>
      <c r="E66" s="76"/>
      <c r="F66" s="76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</row>
    <row r="67" spans="1:19" ht="12" customHeight="1"/>
    <row r="68" spans="1:19" ht="12" customHeight="1"/>
    <row r="69" spans="1:19" ht="12" customHeight="1"/>
    <row r="70" spans="1:19" ht="12" customHeight="1"/>
    <row r="71" spans="1:19" ht="12" customHeight="1"/>
    <row r="72" spans="1:19" ht="12" customHeight="1"/>
    <row r="73" spans="1:19" ht="12" customHeight="1"/>
    <row r="74" spans="1:19" ht="12" customHeight="1"/>
    <row r="75" spans="1:19" ht="12" customHeight="1"/>
    <row r="76" spans="1:19" ht="12" customHeight="1"/>
    <row r="77" spans="1:19" ht="12" customHeight="1"/>
    <row r="78" spans="1:19" ht="12" customHeight="1"/>
    <row r="79" spans="1:19" ht="12" customHeight="1"/>
    <row r="80" spans="1:19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</sheetData>
  <mergeCells count="8">
    <mergeCell ref="A29:H29"/>
    <mergeCell ref="A1:G1"/>
    <mergeCell ref="A3:A5"/>
    <mergeCell ref="G3:G4"/>
    <mergeCell ref="B3:F3"/>
    <mergeCell ref="E4:F4"/>
    <mergeCell ref="B5:F5"/>
    <mergeCell ref="C4:D4"/>
  </mergeCells>
  <phoneticPr fontId="0" type="noConversion"/>
  <hyperlinks>
    <hyperlink ref="A1:G1" location="Inhaltsverzeichnis!A28" display="1   Schweinebestand im Land Brandenburg"/>
    <hyperlink ref="A29:I29" location="Inhaltsverzeichnis!A11" display="Schweinebestand im Land Brandenburg am 3. November 2001 -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– j/20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X89"/>
  <sheetViews>
    <sheetView zoomScaleNormal="100" workbookViewId="0">
      <selection sqref="A1:S1"/>
    </sheetView>
  </sheetViews>
  <sheetFormatPr baseColWidth="10" defaultColWidth="17.109375" defaultRowHeight="11.4"/>
  <cols>
    <col min="1" max="1" width="5.33203125" style="24" customWidth="1"/>
    <col min="2" max="2" width="3.109375" style="24" customWidth="1"/>
    <col min="3" max="3" width="6.109375" style="24" customWidth="1"/>
    <col min="4" max="4" width="6.77734375" style="24" customWidth="1"/>
    <col min="5" max="5" width="2.33203125" style="24" customWidth="1"/>
    <col min="6" max="6" width="7.77734375" style="26" customWidth="1"/>
    <col min="7" max="7" width="2.33203125" style="26" customWidth="1"/>
    <col min="8" max="8" width="6.77734375" style="24" customWidth="1"/>
    <col min="9" max="9" width="2.33203125" style="24" customWidth="1"/>
    <col min="10" max="10" width="7.77734375" style="24" customWidth="1"/>
    <col min="11" max="11" width="2.33203125" style="24" customWidth="1"/>
    <col min="12" max="12" width="6.77734375" style="24" customWidth="1"/>
    <col min="13" max="13" width="2.33203125" style="24" customWidth="1"/>
    <col min="14" max="14" width="7.77734375" style="24" customWidth="1"/>
    <col min="15" max="15" width="2.33203125" style="24" customWidth="1"/>
    <col min="16" max="16" width="6.77734375" style="24" customWidth="1"/>
    <col min="17" max="17" width="2.33203125" style="24" customWidth="1"/>
    <col min="18" max="18" width="7.77734375" style="24" customWidth="1"/>
    <col min="19" max="20" width="2.33203125" style="24" customWidth="1"/>
    <col min="21" max="16384" width="17.109375" style="24"/>
  </cols>
  <sheetData>
    <row r="1" spans="1:21" ht="24" customHeight="1">
      <c r="A1" s="217" t="s">
        <v>173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145"/>
    </row>
    <row r="2" spans="1:21" ht="12" customHeight="1">
      <c r="A2" s="120"/>
      <c r="B2" s="120"/>
      <c r="C2" s="120"/>
      <c r="D2" s="120"/>
      <c r="E2" s="120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21" s="15" customFormat="1" ht="12" customHeight="1">
      <c r="A3" s="230" t="s">
        <v>65</v>
      </c>
      <c r="B3" s="234"/>
      <c r="C3" s="234"/>
      <c r="D3" s="224" t="s">
        <v>108</v>
      </c>
      <c r="E3" s="225"/>
      <c r="F3" s="225"/>
      <c r="G3" s="226"/>
      <c r="H3" s="222" t="s">
        <v>94</v>
      </c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147"/>
      <c r="U3" s="28"/>
    </row>
    <row r="4" spans="1:21" s="15" customFormat="1" ht="24" customHeight="1">
      <c r="A4" s="230"/>
      <c r="B4" s="234"/>
      <c r="C4" s="234"/>
      <c r="D4" s="227"/>
      <c r="E4" s="228"/>
      <c r="F4" s="228"/>
      <c r="G4" s="229"/>
      <c r="H4" s="222" t="s">
        <v>60</v>
      </c>
      <c r="I4" s="223"/>
      <c r="J4" s="223"/>
      <c r="K4" s="230"/>
      <c r="L4" s="222" t="s">
        <v>62</v>
      </c>
      <c r="M4" s="223"/>
      <c r="N4" s="223"/>
      <c r="O4" s="230"/>
      <c r="P4" s="222" t="s">
        <v>66</v>
      </c>
      <c r="Q4" s="223"/>
      <c r="R4" s="223"/>
      <c r="S4" s="223"/>
      <c r="T4" s="144"/>
      <c r="U4" s="28"/>
    </row>
    <row r="5" spans="1:21" s="15" customFormat="1" ht="12" customHeight="1">
      <c r="A5" s="230"/>
      <c r="B5" s="234"/>
      <c r="C5" s="234"/>
      <c r="D5" s="222" t="s">
        <v>67</v>
      </c>
      <c r="E5" s="230"/>
      <c r="F5" s="222" t="s">
        <v>68</v>
      </c>
      <c r="G5" s="230"/>
      <c r="H5" s="222" t="s">
        <v>67</v>
      </c>
      <c r="I5" s="230"/>
      <c r="J5" s="222" t="s">
        <v>68</v>
      </c>
      <c r="K5" s="230"/>
      <c r="L5" s="222" t="s">
        <v>67</v>
      </c>
      <c r="M5" s="230"/>
      <c r="N5" s="222" t="s">
        <v>68</v>
      </c>
      <c r="O5" s="230"/>
      <c r="P5" s="222" t="s">
        <v>67</v>
      </c>
      <c r="Q5" s="230"/>
      <c r="R5" s="222" t="s">
        <v>68</v>
      </c>
      <c r="S5" s="223"/>
      <c r="T5" s="144"/>
      <c r="U5" s="28"/>
    </row>
    <row r="6" spans="1:21" s="15" customFormat="1" ht="12" customHeight="1">
      <c r="A6" s="230"/>
      <c r="B6" s="234"/>
      <c r="C6" s="234"/>
      <c r="D6" s="234" t="s">
        <v>2</v>
      </c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22"/>
      <c r="R6" s="222"/>
      <c r="S6" s="222"/>
      <c r="T6" s="144"/>
      <c r="U6" s="28"/>
    </row>
    <row r="7" spans="1:21" s="15" customFormat="1" ht="12" customHeight="1">
      <c r="A7" s="121" t="s">
        <v>61</v>
      </c>
      <c r="B7" s="121"/>
      <c r="C7" s="121"/>
      <c r="D7" s="121" t="s">
        <v>61</v>
      </c>
      <c r="E7" s="121"/>
      <c r="F7" s="121" t="s">
        <v>61</v>
      </c>
      <c r="G7" s="121"/>
      <c r="H7" s="121" t="s">
        <v>61</v>
      </c>
      <c r="I7" s="121"/>
      <c r="J7" s="121" t="s">
        <v>61</v>
      </c>
      <c r="K7" s="121"/>
      <c r="L7" s="121" t="s">
        <v>61</v>
      </c>
      <c r="M7" s="121"/>
      <c r="N7" s="121" t="s">
        <v>61</v>
      </c>
      <c r="O7" s="121"/>
      <c r="P7" s="121" t="s">
        <v>61</v>
      </c>
      <c r="Q7" s="121"/>
      <c r="R7" s="121"/>
      <c r="S7" s="121" t="s">
        <v>61</v>
      </c>
      <c r="T7" s="121"/>
    </row>
    <row r="8" spans="1:21" s="15" customFormat="1" ht="12" customHeight="1">
      <c r="A8" s="122" t="s">
        <v>69</v>
      </c>
      <c r="B8" s="123" t="s">
        <v>70</v>
      </c>
      <c r="C8" s="122" t="s">
        <v>118</v>
      </c>
      <c r="D8" s="125" t="s">
        <v>13</v>
      </c>
      <c r="E8" s="154" t="s">
        <v>146</v>
      </c>
      <c r="F8" s="125" t="s">
        <v>13</v>
      </c>
      <c r="G8" s="155" t="s">
        <v>146</v>
      </c>
      <c r="H8" s="125" t="s">
        <v>13</v>
      </c>
      <c r="I8" s="155" t="s">
        <v>146</v>
      </c>
      <c r="J8" s="125" t="s">
        <v>1</v>
      </c>
      <c r="K8" s="155" t="s">
        <v>146</v>
      </c>
      <c r="L8" s="125" t="s">
        <v>13</v>
      </c>
      <c r="M8" s="155" t="s">
        <v>146</v>
      </c>
      <c r="N8" s="125" t="s">
        <v>1</v>
      </c>
      <c r="O8" s="155" t="s">
        <v>146</v>
      </c>
      <c r="P8" s="125" t="s">
        <v>13</v>
      </c>
      <c r="Q8" s="155" t="s">
        <v>146</v>
      </c>
      <c r="R8" s="125" t="s">
        <v>13</v>
      </c>
      <c r="S8" s="155" t="s">
        <v>146</v>
      </c>
    </row>
    <row r="9" spans="1:21" s="15" customFormat="1" ht="12" customHeight="1">
      <c r="A9" s="122" t="s">
        <v>71</v>
      </c>
      <c r="B9" s="123" t="s">
        <v>70</v>
      </c>
      <c r="C9" s="122" t="s">
        <v>119</v>
      </c>
      <c r="D9" s="139">
        <v>20</v>
      </c>
      <c r="E9" s="154" t="s">
        <v>147</v>
      </c>
      <c r="F9" s="207">
        <v>2900</v>
      </c>
      <c r="G9" s="156" t="s">
        <v>148</v>
      </c>
      <c r="H9" s="125" t="s">
        <v>13</v>
      </c>
      <c r="I9" s="155" t="s">
        <v>146</v>
      </c>
      <c r="J9" s="125" t="s">
        <v>13</v>
      </c>
      <c r="K9" s="155" t="s">
        <v>146</v>
      </c>
      <c r="L9" s="125" t="s">
        <v>13</v>
      </c>
      <c r="M9" s="155" t="s">
        <v>146</v>
      </c>
      <c r="N9" s="125" t="s">
        <v>13</v>
      </c>
      <c r="O9" s="155" t="s">
        <v>146</v>
      </c>
      <c r="P9" s="124">
        <v>20</v>
      </c>
      <c r="Q9" s="155" t="s">
        <v>147</v>
      </c>
      <c r="R9" s="207">
        <v>2400</v>
      </c>
      <c r="S9" s="156" t="s">
        <v>148</v>
      </c>
    </row>
    <row r="10" spans="1:21" s="15" customFormat="1" ht="12" customHeight="1">
      <c r="A10" s="122" t="s">
        <v>72</v>
      </c>
      <c r="B10" s="123" t="s">
        <v>70</v>
      </c>
      <c r="C10" s="122" t="s">
        <v>120</v>
      </c>
      <c r="D10" s="139">
        <v>10</v>
      </c>
      <c r="E10" s="154" t="s">
        <v>147</v>
      </c>
      <c r="F10" s="125" t="s">
        <v>13</v>
      </c>
      <c r="G10" s="156" t="s">
        <v>146</v>
      </c>
      <c r="H10" s="125" t="s">
        <v>13</v>
      </c>
      <c r="I10" s="155" t="s">
        <v>146</v>
      </c>
      <c r="J10" s="125" t="s">
        <v>1</v>
      </c>
      <c r="K10" s="155" t="s">
        <v>145</v>
      </c>
      <c r="L10" s="125" t="s">
        <v>13</v>
      </c>
      <c r="M10" s="155" t="s">
        <v>146</v>
      </c>
      <c r="N10" s="125" t="s">
        <v>1</v>
      </c>
      <c r="O10" s="155" t="s">
        <v>148</v>
      </c>
      <c r="P10" s="124">
        <v>10</v>
      </c>
      <c r="Q10" s="155" t="s">
        <v>147</v>
      </c>
      <c r="R10" s="125" t="s">
        <v>13</v>
      </c>
      <c r="S10" s="156" t="s">
        <v>146</v>
      </c>
    </row>
    <row r="11" spans="1:21" s="15" customFormat="1" ht="12" customHeight="1">
      <c r="A11" s="122" t="s">
        <v>73</v>
      </c>
      <c r="B11" s="123" t="s">
        <v>70</v>
      </c>
      <c r="C11" s="122" t="s">
        <v>121</v>
      </c>
      <c r="D11" s="139">
        <v>10</v>
      </c>
      <c r="E11" s="154" t="s">
        <v>148</v>
      </c>
      <c r="F11" s="207">
        <v>9400</v>
      </c>
      <c r="G11" s="156" t="s">
        <v>147</v>
      </c>
      <c r="H11" s="124">
        <v>10</v>
      </c>
      <c r="I11" s="155" t="s">
        <v>148</v>
      </c>
      <c r="J11" s="125">
        <v>900</v>
      </c>
      <c r="K11" s="155" t="s">
        <v>148</v>
      </c>
      <c r="L11" s="124">
        <v>10</v>
      </c>
      <c r="M11" s="155" t="s">
        <v>147</v>
      </c>
      <c r="N11" s="207">
        <v>1800</v>
      </c>
      <c r="O11" s="155" t="s">
        <v>147</v>
      </c>
      <c r="P11" s="124">
        <v>10</v>
      </c>
      <c r="Q11" s="155" t="s">
        <v>148</v>
      </c>
      <c r="R11" s="207">
        <v>6700</v>
      </c>
      <c r="S11" s="156" t="s">
        <v>147</v>
      </c>
    </row>
    <row r="12" spans="1:21" s="15" customFormat="1" ht="12" customHeight="1">
      <c r="A12" s="122" t="s">
        <v>74</v>
      </c>
      <c r="B12" s="123" t="s">
        <v>70</v>
      </c>
      <c r="C12" s="122" t="s">
        <v>183</v>
      </c>
      <c r="D12" s="139">
        <v>30</v>
      </c>
      <c r="E12" s="154" t="s">
        <v>148</v>
      </c>
      <c r="F12" s="207">
        <v>38600</v>
      </c>
      <c r="G12" s="156" t="s">
        <v>148</v>
      </c>
      <c r="H12" s="124">
        <v>10</v>
      </c>
      <c r="I12" s="155" t="s">
        <v>146</v>
      </c>
      <c r="J12" s="125" t="s">
        <v>13</v>
      </c>
      <c r="K12" s="156" t="s">
        <v>146</v>
      </c>
      <c r="L12" s="124">
        <v>10</v>
      </c>
      <c r="M12" s="155" t="s">
        <v>147</v>
      </c>
      <c r="N12" s="125" t="s">
        <v>13</v>
      </c>
      <c r="O12" s="156" t="s">
        <v>146</v>
      </c>
      <c r="P12" s="124">
        <v>30</v>
      </c>
      <c r="Q12" s="155" t="s">
        <v>148</v>
      </c>
      <c r="R12" s="207">
        <v>29900</v>
      </c>
      <c r="S12" s="156" t="s">
        <v>148</v>
      </c>
    </row>
    <row r="13" spans="1:21" s="15" customFormat="1" ht="12" customHeight="1">
      <c r="A13" s="122" t="s">
        <v>75</v>
      </c>
      <c r="B13" s="123" t="s">
        <v>70</v>
      </c>
      <c r="C13" s="122" t="s">
        <v>184</v>
      </c>
      <c r="D13" s="139">
        <v>50</v>
      </c>
      <c r="E13" s="154" t="s">
        <v>145</v>
      </c>
      <c r="F13" s="207">
        <v>162100</v>
      </c>
      <c r="G13" s="156" t="s">
        <v>145</v>
      </c>
      <c r="H13" s="124">
        <v>20</v>
      </c>
      <c r="I13" s="155" t="s">
        <v>145</v>
      </c>
      <c r="J13" s="207">
        <v>15100</v>
      </c>
      <c r="K13" s="156" t="s">
        <v>145</v>
      </c>
      <c r="L13" s="124">
        <v>30</v>
      </c>
      <c r="M13" s="155" t="s">
        <v>145</v>
      </c>
      <c r="N13" s="207">
        <v>47200</v>
      </c>
      <c r="O13" s="156" t="s">
        <v>145</v>
      </c>
      <c r="P13" s="124">
        <v>50</v>
      </c>
      <c r="Q13" s="155" t="s">
        <v>145</v>
      </c>
      <c r="R13" s="207">
        <v>99800</v>
      </c>
      <c r="S13" s="156" t="s">
        <v>145</v>
      </c>
    </row>
    <row r="14" spans="1:21" s="15" customFormat="1" ht="12" customHeight="1">
      <c r="A14" s="157" t="s">
        <v>76</v>
      </c>
      <c r="B14" s="231" t="s">
        <v>77</v>
      </c>
      <c r="C14" s="231"/>
      <c r="D14" s="139">
        <v>40</v>
      </c>
      <c r="E14" s="154" t="s">
        <v>145</v>
      </c>
      <c r="F14" s="207">
        <v>558600</v>
      </c>
      <c r="G14" s="156" t="s">
        <v>144</v>
      </c>
      <c r="H14" s="124">
        <v>30</v>
      </c>
      <c r="I14" s="155" t="s">
        <v>145</v>
      </c>
      <c r="J14" s="207">
        <v>73500</v>
      </c>
      <c r="K14" s="156" t="s">
        <v>144</v>
      </c>
      <c r="L14" s="124">
        <v>40</v>
      </c>
      <c r="M14" s="155" t="s">
        <v>145</v>
      </c>
      <c r="N14" s="207">
        <v>300400</v>
      </c>
      <c r="O14" s="156" t="s">
        <v>149</v>
      </c>
      <c r="P14" s="124">
        <v>40</v>
      </c>
      <c r="Q14" s="155" t="s">
        <v>145</v>
      </c>
      <c r="R14" s="207">
        <v>184700</v>
      </c>
      <c r="S14" s="156" t="s">
        <v>144</v>
      </c>
    </row>
    <row r="15" spans="1:21" s="15" customFormat="1" ht="12" customHeight="1">
      <c r="A15" s="232" t="s">
        <v>78</v>
      </c>
      <c r="B15" s="232"/>
      <c r="C15" s="232"/>
      <c r="D15" s="158">
        <v>160</v>
      </c>
      <c r="E15" s="159" t="s">
        <v>144</v>
      </c>
      <c r="F15" s="208">
        <v>774600</v>
      </c>
      <c r="G15" s="160" t="s">
        <v>144</v>
      </c>
      <c r="H15" s="161">
        <v>80</v>
      </c>
      <c r="I15" s="162" t="s">
        <v>145</v>
      </c>
      <c r="J15" s="208">
        <v>92600</v>
      </c>
      <c r="K15" s="160" t="s">
        <v>144</v>
      </c>
      <c r="L15" s="161">
        <v>90</v>
      </c>
      <c r="M15" s="162" t="s">
        <v>145</v>
      </c>
      <c r="N15" s="208">
        <v>355700</v>
      </c>
      <c r="O15" s="163" t="s">
        <v>149</v>
      </c>
      <c r="P15" s="161">
        <v>160</v>
      </c>
      <c r="Q15" s="162" t="s">
        <v>144</v>
      </c>
      <c r="R15" s="208">
        <v>326200</v>
      </c>
      <c r="S15" s="163" t="s">
        <v>144</v>
      </c>
    </row>
    <row r="16" spans="1:21" ht="12" customHeight="1">
      <c r="A16" s="78"/>
      <c r="B16" s="78"/>
      <c r="C16" s="78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4" ht="12" customHeight="1">
      <c r="A17" s="138"/>
      <c r="B17" s="138"/>
      <c r="C17" s="138"/>
      <c r="D17" s="138"/>
      <c r="E17" s="138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24" ht="12" customHeigh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24" s="117" customFormat="1" ht="12">
      <c r="A19" s="233" t="s">
        <v>174</v>
      </c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146"/>
      <c r="R19" s="146"/>
    </row>
    <row r="20" spans="1:24" s="117" customFormat="1">
      <c r="B20" s="116"/>
      <c r="C20" s="116"/>
      <c r="D20" s="116"/>
      <c r="E20" s="116"/>
      <c r="F20" s="116"/>
      <c r="G20" s="116"/>
    </row>
    <row r="21" spans="1:24" s="117" customFormat="1">
      <c r="B21" s="116"/>
      <c r="C21" s="116"/>
      <c r="D21" s="116"/>
      <c r="E21" s="116"/>
      <c r="F21" s="116"/>
      <c r="G21" s="116"/>
    </row>
    <row r="22" spans="1:24" s="117" customFormat="1" ht="12">
      <c r="B22" s="116"/>
      <c r="C22" s="116"/>
      <c r="D22" s="116"/>
      <c r="E22" s="116"/>
      <c r="F22" s="116"/>
      <c r="G22" s="116"/>
      <c r="U22" s="133" t="s">
        <v>81</v>
      </c>
      <c r="V22" s="134"/>
      <c r="W22" s="134"/>
    </row>
    <row r="23" spans="1:24" s="117" customFormat="1" ht="12">
      <c r="B23" s="116"/>
      <c r="C23" s="116"/>
      <c r="D23" s="116"/>
      <c r="E23" s="116"/>
      <c r="F23" s="116"/>
      <c r="G23" s="116"/>
      <c r="V23" s="135" t="s">
        <v>2</v>
      </c>
      <c r="W23" s="135" t="s">
        <v>45</v>
      </c>
    </row>
    <row r="24" spans="1:24" s="117" customFormat="1" ht="12">
      <c r="B24" s="116"/>
      <c r="C24" s="116"/>
      <c r="D24" s="116"/>
      <c r="E24" s="116"/>
      <c r="F24" s="116"/>
      <c r="G24" s="116"/>
      <c r="U24" s="127" t="s">
        <v>83</v>
      </c>
      <c r="V24" s="125">
        <v>9</v>
      </c>
      <c r="W24" s="164">
        <f>V24*100/V31</f>
        <v>5.6</v>
      </c>
      <c r="X24" s="149"/>
    </row>
    <row r="25" spans="1:24" s="117" customFormat="1">
      <c r="B25" s="116"/>
      <c r="C25" s="116"/>
      <c r="D25" s="116"/>
      <c r="E25" s="116"/>
      <c r="F25" s="116"/>
      <c r="G25" s="116"/>
      <c r="U25" s="127" t="s">
        <v>84</v>
      </c>
      <c r="V25" s="141">
        <v>16</v>
      </c>
      <c r="W25" s="164">
        <f>V25*100/V31</f>
        <v>9.9</v>
      </c>
      <c r="X25" s="130"/>
    </row>
    <row r="26" spans="1:24" s="117" customFormat="1">
      <c r="B26" s="116"/>
      <c r="C26" s="116"/>
      <c r="D26" s="116"/>
      <c r="E26" s="116"/>
      <c r="F26" s="116"/>
      <c r="G26" s="116"/>
      <c r="U26" s="127" t="s">
        <v>85</v>
      </c>
      <c r="V26" s="141">
        <v>7</v>
      </c>
      <c r="W26" s="164">
        <f>V26*100/V31</f>
        <v>4.3</v>
      </c>
      <c r="X26" s="130"/>
    </row>
    <row r="27" spans="1:24" s="117" customFormat="1">
      <c r="B27" s="116"/>
      <c r="C27" s="116"/>
      <c r="D27" s="116"/>
      <c r="E27" s="116"/>
      <c r="F27" s="116"/>
      <c r="G27" s="116"/>
      <c r="U27" s="127" t="s">
        <v>86</v>
      </c>
      <c r="V27" s="141">
        <v>13</v>
      </c>
      <c r="W27" s="164">
        <f>V27*100/V31</f>
        <v>8</v>
      </c>
      <c r="X27" s="130"/>
    </row>
    <row r="28" spans="1:24" s="117" customFormat="1">
      <c r="B28" s="116"/>
      <c r="C28" s="116"/>
      <c r="D28" s="116"/>
      <c r="E28" s="116"/>
      <c r="F28" s="116"/>
      <c r="G28" s="116"/>
      <c r="U28" s="127" t="s">
        <v>87</v>
      </c>
      <c r="V28" s="141">
        <v>27</v>
      </c>
      <c r="W28" s="164">
        <f>V28*100/V31</f>
        <v>16.7</v>
      </c>
      <c r="X28" s="130"/>
    </row>
    <row r="29" spans="1:24" s="117" customFormat="1">
      <c r="B29" s="116"/>
      <c r="C29" s="116"/>
      <c r="D29" s="116"/>
      <c r="E29" s="116"/>
      <c r="F29" s="116"/>
      <c r="G29" s="116"/>
      <c r="U29" s="127" t="s">
        <v>88</v>
      </c>
      <c r="V29" s="141">
        <v>47</v>
      </c>
      <c r="W29" s="164">
        <f>V29*100/V31</f>
        <v>29</v>
      </c>
      <c r="X29" s="130"/>
    </row>
    <row r="30" spans="1:24" s="117" customFormat="1">
      <c r="B30" s="116"/>
      <c r="C30" s="116"/>
      <c r="D30" s="116"/>
      <c r="E30" s="116"/>
      <c r="F30" s="116"/>
      <c r="G30" s="116"/>
      <c r="U30" s="127" t="s">
        <v>82</v>
      </c>
      <c r="V30" s="141">
        <v>43</v>
      </c>
      <c r="W30" s="164">
        <f>V30*100/V31</f>
        <v>26.5</v>
      </c>
      <c r="X30" s="130"/>
    </row>
    <row r="31" spans="1:24" s="117" customFormat="1" ht="12">
      <c r="B31" s="116"/>
      <c r="C31" s="116"/>
      <c r="D31" s="116"/>
      <c r="E31" s="116"/>
      <c r="F31" s="116"/>
      <c r="G31" s="116"/>
      <c r="U31" s="133" t="s">
        <v>143</v>
      </c>
      <c r="V31" s="142">
        <f>SUM(V24:V30)</f>
        <v>162</v>
      </c>
      <c r="W31" s="165">
        <f>SUM(W24:W30)</f>
        <v>100</v>
      </c>
      <c r="X31" s="130"/>
    </row>
    <row r="32" spans="1:24" s="117" customFormat="1">
      <c r="B32" s="116"/>
      <c r="C32" s="116"/>
      <c r="D32" s="116"/>
      <c r="E32" s="116"/>
      <c r="F32" s="116"/>
      <c r="G32" s="116"/>
      <c r="U32" s="127"/>
      <c r="V32" s="128"/>
      <c r="W32" s="129"/>
    </row>
    <row r="33" spans="1:24" s="117" customFormat="1">
      <c r="B33" s="116"/>
      <c r="C33" s="116"/>
      <c r="D33" s="116"/>
      <c r="E33" s="116"/>
      <c r="F33" s="116"/>
      <c r="G33" s="116"/>
      <c r="U33" s="127"/>
      <c r="V33" s="128"/>
      <c r="W33" s="129"/>
    </row>
    <row r="34" spans="1:24" s="117" customFormat="1">
      <c r="B34" s="116"/>
      <c r="C34" s="116"/>
      <c r="D34" s="116"/>
      <c r="E34" s="116"/>
      <c r="F34" s="116"/>
      <c r="G34" s="116"/>
      <c r="U34" s="127"/>
      <c r="V34" s="128"/>
      <c r="W34" s="129"/>
    </row>
    <row r="35" spans="1:24" s="117" customFormat="1">
      <c r="B35" s="116"/>
      <c r="C35" s="116"/>
      <c r="D35" s="116"/>
      <c r="E35" s="116"/>
      <c r="F35" s="116"/>
      <c r="G35" s="116"/>
      <c r="N35" s="127"/>
      <c r="O35" s="127"/>
    </row>
    <row r="36" spans="1:24" s="117" customFormat="1">
      <c r="B36" s="116"/>
      <c r="C36" s="116"/>
      <c r="D36" s="116"/>
      <c r="E36" s="116"/>
      <c r="F36" s="116"/>
      <c r="G36" s="116"/>
    </row>
    <row r="37" spans="1:24" s="117" customFormat="1">
      <c r="B37" s="116"/>
      <c r="C37" s="116"/>
      <c r="D37" s="116"/>
      <c r="E37" s="116"/>
      <c r="F37" s="116"/>
      <c r="G37" s="116"/>
      <c r="N37" s="127"/>
      <c r="O37" s="127"/>
    </row>
    <row r="38" spans="1:24" s="117" customFormat="1">
      <c r="B38" s="116"/>
      <c r="C38" s="116"/>
      <c r="D38" s="116"/>
      <c r="E38" s="116"/>
      <c r="F38" s="116"/>
      <c r="G38" s="116"/>
      <c r="N38" s="127"/>
      <c r="O38" s="127"/>
    </row>
    <row r="39" spans="1:24" s="117" customFormat="1">
      <c r="B39" s="116"/>
      <c r="C39" s="116"/>
      <c r="D39" s="116"/>
      <c r="E39" s="116"/>
      <c r="F39" s="116"/>
      <c r="G39" s="116"/>
      <c r="N39" s="127"/>
      <c r="O39" s="127"/>
    </row>
    <row r="40" spans="1:24" s="117" customFormat="1">
      <c r="B40" s="116"/>
      <c r="C40" s="116"/>
      <c r="D40" s="116"/>
      <c r="E40" s="116"/>
      <c r="F40" s="116"/>
      <c r="G40" s="116"/>
      <c r="N40" s="127"/>
      <c r="O40" s="127"/>
    </row>
    <row r="41" spans="1:24" s="117" customFormat="1" ht="12">
      <c r="A41" s="233" t="s">
        <v>175</v>
      </c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146"/>
      <c r="R41" s="146"/>
    </row>
    <row r="42" spans="1:24" s="117" customFormat="1">
      <c r="B42" s="116"/>
      <c r="C42" s="116"/>
      <c r="D42" s="116"/>
      <c r="E42" s="116"/>
      <c r="F42" s="116"/>
      <c r="G42" s="116"/>
    </row>
    <row r="43" spans="1:24" s="117" customFormat="1" ht="12">
      <c r="B43" s="116"/>
      <c r="C43" s="116"/>
      <c r="D43" s="116"/>
      <c r="E43" s="116"/>
      <c r="F43" s="116"/>
      <c r="G43" s="116"/>
      <c r="U43" s="134" t="s">
        <v>89</v>
      </c>
      <c r="V43" s="134"/>
    </row>
    <row r="44" spans="1:24" s="117" customFormat="1" ht="12">
      <c r="B44" s="116"/>
      <c r="C44" s="116"/>
      <c r="D44" s="116"/>
      <c r="E44" s="116"/>
      <c r="F44" s="116"/>
      <c r="G44" s="116"/>
      <c r="V44" s="135" t="s">
        <v>2</v>
      </c>
      <c r="W44" s="135" t="s">
        <v>45</v>
      </c>
    </row>
    <row r="45" spans="1:24" s="117" customFormat="1" ht="12">
      <c r="B45" s="116"/>
      <c r="C45" s="116"/>
      <c r="D45" s="116"/>
      <c r="E45" s="116"/>
      <c r="F45" s="116"/>
      <c r="G45" s="116"/>
      <c r="U45" s="127" t="s">
        <v>83</v>
      </c>
      <c r="V45" s="124">
        <v>710</v>
      </c>
      <c r="W45" s="164">
        <f>V45*100/V52</f>
        <v>0.1</v>
      </c>
      <c r="X45" s="149"/>
    </row>
    <row r="46" spans="1:24" s="117" customFormat="1">
      <c r="B46" s="116"/>
      <c r="C46" s="116"/>
      <c r="D46" s="116"/>
      <c r="E46" s="116"/>
      <c r="F46" s="116"/>
      <c r="G46" s="116"/>
      <c r="U46" s="127" t="s">
        <v>84</v>
      </c>
      <c r="V46" s="136">
        <v>2855</v>
      </c>
      <c r="W46" s="164">
        <f>V46*100/V52</f>
        <v>0.4</v>
      </c>
      <c r="X46" s="129"/>
    </row>
    <row r="47" spans="1:24" s="117" customFormat="1" ht="12">
      <c r="B47" s="116"/>
      <c r="C47" s="116"/>
      <c r="D47" s="116"/>
      <c r="E47" s="116"/>
      <c r="F47" s="116"/>
      <c r="G47" s="116"/>
      <c r="U47" s="127" t="s">
        <v>85</v>
      </c>
      <c r="V47" s="136">
        <v>2386</v>
      </c>
      <c r="W47" s="164">
        <f>V47*100/V52</f>
        <v>0.3</v>
      </c>
      <c r="X47" s="149"/>
    </row>
    <row r="48" spans="1:24" s="117" customFormat="1">
      <c r="B48" s="116"/>
      <c r="C48" s="116"/>
      <c r="D48" s="116"/>
      <c r="E48" s="116"/>
      <c r="F48" s="116"/>
      <c r="G48" s="116"/>
      <c r="U48" s="127" t="s">
        <v>86</v>
      </c>
      <c r="V48" s="136">
        <v>9354</v>
      </c>
      <c r="W48" s="164">
        <f>V48*100/V52</f>
        <v>1.2</v>
      </c>
      <c r="X48" s="129"/>
    </row>
    <row r="49" spans="1:24" s="117" customFormat="1">
      <c r="B49" s="116"/>
      <c r="C49" s="116"/>
      <c r="D49" s="116"/>
      <c r="E49" s="116"/>
      <c r="F49" s="116"/>
      <c r="G49" s="116"/>
      <c r="U49" s="127" t="s">
        <v>87</v>
      </c>
      <c r="V49" s="136">
        <v>38573</v>
      </c>
      <c r="W49" s="164">
        <f>V49*100/V52</f>
        <v>5</v>
      </c>
      <c r="X49" s="129"/>
    </row>
    <row r="50" spans="1:24" s="117" customFormat="1">
      <c r="B50" s="116"/>
      <c r="C50" s="116"/>
      <c r="D50" s="116"/>
      <c r="E50" s="116"/>
      <c r="F50" s="116"/>
      <c r="G50" s="116"/>
      <c r="U50" s="127" t="s">
        <v>88</v>
      </c>
      <c r="V50" s="136">
        <v>162080</v>
      </c>
      <c r="W50" s="164">
        <f>V50*100/V52</f>
        <v>20.9</v>
      </c>
      <c r="X50" s="129"/>
    </row>
    <row r="51" spans="1:24" s="117" customFormat="1">
      <c r="B51" s="116"/>
      <c r="C51" s="116"/>
      <c r="D51" s="116"/>
      <c r="E51" s="116"/>
      <c r="F51" s="116"/>
      <c r="G51" s="116"/>
      <c r="U51" s="127" t="s">
        <v>82</v>
      </c>
      <c r="V51" s="136">
        <v>558601</v>
      </c>
      <c r="W51" s="164">
        <f>V51*100/V52</f>
        <v>72.099999999999994</v>
      </c>
      <c r="X51" s="129"/>
    </row>
    <row r="52" spans="1:24" s="117" customFormat="1" ht="12">
      <c r="B52" s="116"/>
      <c r="C52" s="116"/>
      <c r="D52" s="116"/>
      <c r="E52" s="116"/>
      <c r="F52" s="116"/>
      <c r="G52" s="116"/>
      <c r="U52" s="133" t="s">
        <v>143</v>
      </c>
      <c r="V52" s="140">
        <f>SUM(V45:V51)</f>
        <v>774559</v>
      </c>
      <c r="W52" s="165">
        <f>SUM(W45:W51)</f>
        <v>100</v>
      </c>
      <c r="X52" s="129"/>
    </row>
    <row r="53" spans="1:24" s="117" customFormat="1">
      <c r="B53" s="116"/>
      <c r="C53" s="116"/>
      <c r="D53" s="116"/>
      <c r="E53" s="116"/>
      <c r="F53" s="116"/>
      <c r="G53" s="116"/>
      <c r="U53" s="127"/>
      <c r="V53" s="132"/>
      <c r="W53" s="129"/>
    </row>
    <row r="54" spans="1:24" s="117" customFormat="1">
      <c r="B54" s="116"/>
      <c r="C54" s="116"/>
      <c r="D54" s="116"/>
      <c r="E54" s="116"/>
      <c r="F54" s="116"/>
      <c r="G54" s="116"/>
      <c r="U54" s="127"/>
      <c r="V54" s="128"/>
      <c r="W54" s="129"/>
    </row>
    <row r="55" spans="1:24" s="117" customFormat="1">
      <c r="B55" s="116"/>
      <c r="C55" s="116"/>
      <c r="D55" s="116"/>
      <c r="E55" s="116"/>
      <c r="F55" s="116"/>
      <c r="G55" s="116"/>
      <c r="V55" s="128"/>
      <c r="W55" s="129"/>
    </row>
    <row r="56" spans="1:24" s="117" customFormat="1">
      <c r="B56" s="116"/>
      <c r="C56" s="116"/>
      <c r="D56" s="116"/>
      <c r="E56" s="116"/>
      <c r="F56" s="116"/>
      <c r="G56" s="116"/>
    </row>
    <row r="57" spans="1:24" s="117" customFormat="1">
      <c r="B57" s="116"/>
      <c r="C57" s="116"/>
      <c r="D57" s="116"/>
      <c r="E57" s="116"/>
      <c r="F57" s="116"/>
      <c r="G57" s="116"/>
    </row>
    <row r="58" spans="1:24" s="117" customFormat="1">
      <c r="B58" s="116"/>
      <c r="C58" s="116"/>
      <c r="D58" s="116"/>
      <c r="E58" s="116"/>
      <c r="F58" s="116"/>
      <c r="G58" s="116"/>
    </row>
    <row r="59" spans="1:24" s="117" customFormat="1">
      <c r="B59" s="116"/>
      <c r="C59" s="116"/>
      <c r="D59" s="116"/>
      <c r="E59" s="116"/>
      <c r="F59" s="116"/>
      <c r="G59" s="116"/>
    </row>
    <row r="60" spans="1:24" s="117" customFormat="1">
      <c r="B60" s="116"/>
      <c r="C60" s="116"/>
      <c r="D60" s="116"/>
      <c r="E60" s="116"/>
      <c r="F60" s="116"/>
      <c r="G60" s="116"/>
    </row>
    <row r="61" spans="1:24" s="117" customFormat="1">
      <c r="B61" s="116"/>
      <c r="C61" s="116"/>
      <c r="D61" s="116"/>
      <c r="E61" s="116"/>
      <c r="F61" s="116"/>
      <c r="G61" s="116"/>
    </row>
    <row r="62" spans="1:24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24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24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1:1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1:1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</row>
    <row r="75" spans="1:1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</row>
    <row r="76" spans="1:1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</row>
    <row r="77" spans="1:1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1:1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1:1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</row>
    <row r="80" spans="1:1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</row>
    <row r="81" spans="1:1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</row>
    <row r="82" spans="1:1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  <row r="84" spans="1:1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</row>
    <row r="85" spans="1:15">
      <c r="A85" s="15"/>
      <c r="B85" s="15"/>
      <c r="C85" s="15"/>
      <c r="D85" s="15"/>
      <c r="E85" s="143"/>
      <c r="F85" s="15"/>
      <c r="G85" s="143"/>
      <c r="H85" s="15"/>
      <c r="I85" s="143"/>
      <c r="J85" s="15"/>
      <c r="K85" s="143"/>
      <c r="L85" s="15"/>
      <c r="M85" s="143"/>
      <c r="N85" s="25"/>
      <c r="O85" s="25"/>
    </row>
    <row r="86" spans="1:15">
      <c r="A86" s="15"/>
      <c r="B86" s="15"/>
      <c r="C86" s="15"/>
      <c r="D86" s="15"/>
      <c r="E86" s="143"/>
      <c r="F86" s="15"/>
      <c r="G86" s="143"/>
      <c r="H86" s="15"/>
      <c r="I86" s="143"/>
      <c r="J86" s="15"/>
      <c r="K86" s="143"/>
      <c r="L86" s="15"/>
      <c r="M86" s="143"/>
      <c r="N86" s="25"/>
      <c r="O86" s="25"/>
    </row>
    <row r="87" spans="1:15">
      <c r="A87" s="15"/>
      <c r="B87" s="15"/>
      <c r="C87" s="15"/>
      <c r="D87" s="15"/>
      <c r="E87" s="143"/>
      <c r="F87" s="15"/>
      <c r="G87" s="143"/>
      <c r="H87" s="15"/>
      <c r="I87" s="143"/>
      <c r="J87" s="15"/>
      <c r="K87" s="143"/>
      <c r="L87" s="15"/>
      <c r="M87" s="143"/>
      <c r="N87" s="25"/>
      <c r="O87" s="25"/>
    </row>
    <row r="88" spans="1:15">
      <c r="A88" s="116"/>
      <c r="B88" s="116"/>
      <c r="C88" s="116"/>
      <c r="D88" s="116"/>
      <c r="E88" s="116"/>
      <c r="F88" s="117"/>
      <c r="G88" s="117"/>
      <c r="H88" s="117"/>
      <c r="I88" s="117"/>
      <c r="J88" s="117"/>
      <c r="K88" s="117"/>
      <c r="L88" s="117"/>
      <c r="M88" s="117"/>
      <c r="N88" s="117"/>
      <c r="O88" s="117"/>
    </row>
    <row r="89" spans="1:15">
      <c r="A89" s="116"/>
      <c r="B89" s="116"/>
      <c r="C89" s="116"/>
      <c r="D89" s="116"/>
      <c r="E89" s="116"/>
      <c r="F89" s="117"/>
      <c r="G89" s="117"/>
      <c r="H89" s="117"/>
      <c r="I89" s="117"/>
      <c r="J89" s="117"/>
      <c r="K89" s="117"/>
      <c r="L89" s="117"/>
      <c r="M89" s="117"/>
      <c r="N89" s="117"/>
      <c r="O89" s="117"/>
    </row>
  </sheetData>
  <mergeCells count="20">
    <mergeCell ref="B14:C14"/>
    <mergeCell ref="A15:C15"/>
    <mergeCell ref="A19:P19"/>
    <mergeCell ref="A41:P41"/>
    <mergeCell ref="D6:S6"/>
    <mergeCell ref="A3:C6"/>
    <mergeCell ref="D5:E5"/>
    <mergeCell ref="F5:G5"/>
    <mergeCell ref="H5:I5"/>
    <mergeCell ref="J5:K5"/>
    <mergeCell ref="L5:M5"/>
    <mergeCell ref="N5:O5"/>
    <mergeCell ref="P5:Q5"/>
    <mergeCell ref="R5:S5"/>
    <mergeCell ref="A1:S1"/>
    <mergeCell ref="P4:S4"/>
    <mergeCell ref="D3:G4"/>
    <mergeCell ref="H3:S3"/>
    <mergeCell ref="H4:K4"/>
    <mergeCell ref="L4:O4"/>
  </mergeCells>
  <phoneticPr fontId="0" type="noConversion"/>
  <hyperlinks>
    <hyperlink ref="A1:F1" location="Inhaltsverzeichnis!A11" display="1   Schweinebestand im Land Brandenburg am 3. Mai 2010"/>
    <hyperlink ref="A1:S1" location="Inhaltsverzeichnis!A30" display="Inhaltsverzeichnis!A30"/>
    <hyperlink ref="A19:H19" location="Inhaltsverzeichnis!A7" display="Betriebe mit Rindern nach Herdengrößenklassen am 3. Mai 2011 in Prozent"/>
    <hyperlink ref="A41:H41" location="Inhaltsverzeichnis!A20" display="Rinder nach Herdengrößenklassen am 3. November 2011 in Prozent"/>
    <hyperlink ref="A19:J19" location="Inhaltsverzeichnis!A17" display="Betriebe mit Rindern nach Herdengrößenklassen am 3. November 2011 in Prozent"/>
    <hyperlink ref="A19:P19" location="Inhaltsverzeichnis!A14" display="Betriebe mit Schweinen nach Bestandsgrößenklassen am 3. November 2011 in Prozent"/>
    <hyperlink ref="A41:P41" location="Inhaltsverzeichnis!A17" display="Schweine nach Bestands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– j/20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72"/>
  <sheetViews>
    <sheetView zoomScaleNormal="100" workbookViewId="0">
      <selection sqref="A1:K1"/>
    </sheetView>
  </sheetViews>
  <sheetFormatPr baseColWidth="10" defaultColWidth="17.109375" defaultRowHeight="11.4"/>
  <cols>
    <col min="1" max="1" width="9.33203125" style="24" customWidth="1"/>
    <col min="2" max="2" width="3.109375" style="24" customWidth="1"/>
    <col min="3" max="3" width="9.88671875" style="24" customWidth="1"/>
    <col min="4" max="4" width="8.33203125" style="24" customWidth="1"/>
    <col min="5" max="5" width="2.33203125" style="24" bestFit="1" customWidth="1"/>
    <col min="6" max="6" width="8.33203125" style="26" customWidth="1"/>
    <col min="7" max="7" width="2.33203125" style="26" bestFit="1" customWidth="1"/>
    <col min="8" max="8" width="6.33203125" style="26" customWidth="1"/>
    <col min="9" max="9" width="2.6640625" style="24" customWidth="1"/>
    <col min="10" max="10" width="2.33203125" style="24" bestFit="1" customWidth="1"/>
    <col min="11" max="11" width="8.33203125" style="24" customWidth="1"/>
    <col min="12" max="12" width="2.33203125" style="24" bestFit="1" customWidth="1"/>
    <col min="13" max="13" width="1.5546875" style="24" customWidth="1"/>
    <col min="14" max="14" width="25.109375" style="24" customWidth="1"/>
    <col min="15" max="16384" width="17.109375" style="24"/>
  </cols>
  <sheetData>
    <row r="1" spans="1:15" ht="36" customHeight="1">
      <c r="A1" s="217" t="s">
        <v>176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150"/>
      <c r="M1" s="92"/>
    </row>
    <row r="2" spans="1:15" ht="12" customHeight="1">
      <c r="A2" s="120"/>
      <c r="B2" s="120"/>
      <c r="C2" s="120"/>
      <c r="D2" s="120"/>
      <c r="E2" s="120"/>
      <c r="F2" s="78"/>
      <c r="G2" s="78"/>
      <c r="H2" s="78"/>
      <c r="I2" s="78"/>
      <c r="J2" s="78"/>
      <c r="K2" s="78"/>
      <c r="L2" s="78"/>
      <c r="M2" s="78"/>
    </row>
    <row r="3" spans="1:15" s="151" customFormat="1" ht="48" customHeight="1">
      <c r="A3" s="225" t="s">
        <v>150</v>
      </c>
      <c r="B3" s="236"/>
      <c r="C3" s="237"/>
      <c r="D3" s="222" t="s">
        <v>108</v>
      </c>
      <c r="E3" s="223"/>
      <c r="F3" s="223"/>
      <c r="G3" s="230"/>
      <c r="H3" s="222" t="s">
        <v>95</v>
      </c>
      <c r="I3" s="223"/>
      <c r="J3" s="223"/>
      <c r="K3" s="223"/>
      <c r="L3" s="223"/>
      <c r="M3" s="28"/>
    </row>
    <row r="4" spans="1:15" s="151" customFormat="1" ht="12" customHeight="1">
      <c r="A4" s="238"/>
      <c r="B4" s="238"/>
      <c r="C4" s="239"/>
      <c r="D4" s="222" t="s">
        <v>67</v>
      </c>
      <c r="E4" s="230"/>
      <c r="F4" s="222" t="s">
        <v>68</v>
      </c>
      <c r="G4" s="230"/>
      <c r="H4" s="222" t="s">
        <v>67</v>
      </c>
      <c r="I4" s="223"/>
      <c r="J4" s="230"/>
      <c r="K4" s="222" t="s">
        <v>68</v>
      </c>
      <c r="L4" s="223"/>
      <c r="M4" s="28"/>
    </row>
    <row r="5" spans="1:15" s="151" customFormat="1" ht="12" customHeight="1">
      <c r="A5" s="240"/>
      <c r="B5" s="240"/>
      <c r="C5" s="241"/>
      <c r="D5" s="222" t="s">
        <v>2</v>
      </c>
      <c r="E5" s="223"/>
      <c r="F5" s="223"/>
      <c r="G5" s="223"/>
      <c r="H5" s="223"/>
      <c r="I5" s="223"/>
      <c r="J5" s="223"/>
      <c r="K5" s="223"/>
      <c r="L5" s="223"/>
      <c r="M5" s="28"/>
    </row>
    <row r="6" spans="1:15" s="151" customFormat="1" ht="12" customHeight="1">
      <c r="A6" s="121" t="s">
        <v>61</v>
      </c>
      <c r="B6" s="121"/>
      <c r="C6" s="121"/>
      <c r="D6" s="121" t="s">
        <v>61</v>
      </c>
      <c r="E6" s="121"/>
      <c r="F6" s="121" t="s">
        <v>61</v>
      </c>
      <c r="G6" s="121"/>
      <c r="H6" s="121"/>
      <c r="I6" s="121" t="s">
        <v>61</v>
      </c>
      <c r="J6" s="121"/>
      <c r="K6" s="121" t="s">
        <v>61</v>
      </c>
      <c r="L6" s="121"/>
    </row>
    <row r="7" spans="1:15" s="151" customFormat="1" ht="12" customHeight="1">
      <c r="A7" s="122" t="s">
        <v>69</v>
      </c>
      <c r="B7" s="123" t="s">
        <v>70</v>
      </c>
      <c r="C7" s="122" t="s">
        <v>96</v>
      </c>
      <c r="D7" s="139">
        <v>30</v>
      </c>
      <c r="E7" s="154" t="s">
        <v>148</v>
      </c>
      <c r="F7" s="207">
        <v>29600</v>
      </c>
      <c r="G7" s="156" t="s">
        <v>148</v>
      </c>
      <c r="H7" s="235">
        <v>30</v>
      </c>
      <c r="I7" s="235"/>
      <c r="J7" s="154" t="s">
        <v>148</v>
      </c>
      <c r="K7" s="207">
        <v>1500</v>
      </c>
      <c r="L7" s="156" t="s">
        <v>147</v>
      </c>
    </row>
    <row r="8" spans="1:15" s="151" customFormat="1" ht="12" customHeight="1">
      <c r="A8" s="122" t="s">
        <v>71</v>
      </c>
      <c r="B8" s="123" t="s">
        <v>70</v>
      </c>
      <c r="C8" s="122" t="s">
        <v>100</v>
      </c>
      <c r="D8" s="203">
        <v>20</v>
      </c>
      <c r="E8" s="154" t="s">
        <v>148</v>
      </c>
      <c r="F8" s="207">
        <v>30300</v>
      </c>
      <c r="G8" s="156" t="s">
        <v>148</v>
      </c>
      <c r="H8" s="235">
        <v>20</v>
      </c>
      <c r="I8" s="235"/>
      <c r="J8" s="154" t="s">
        <v>148</v>
      </c>
      <c r="K8" s="207">
        <v>4300</v>
      </c>
      <c r="L8" s="156" t="s">
        <v>148</v>
      </c>
    </row>
    <row r="9" spans="1:15" s="151" customFormat="1" ht="12" customHeight="1">
      <c r="A9" s="122" t="s">
        <v>101</v>
      </c>
      <c r="B9" s="123" t="s">
        <v>70</v>
      </c>
      <c r="C9" s="122" t="s">
        <v>97</v>
      </c>
      <c r="D9" s="203">
        <v>30</v>
      </c>
      <c r="E9" s="154" t="s">
        <v>148</v>
      </c>
      <c r="F9" s="207">
        <v>95700</v>
      </c>
      <c r="G9" s="156" t="s">
        <v>148</v>
      </c>
      <c r="H9" s="235">
        <v>30</v>
      </c>
      <c r="I9" s="235"/>
      <c r="J9" s="154" t="s">
        <v>148</v>
      </c>
      <c r="K9" s="207">
        <v>23300</v>
      </c>
      <c r="L9" s="156" t="s">
        <v>148</v>
      </c>
    </row>
    <row r="10" spans="1:15" s="151" customFormat="1" ht="12" customHeight="1">
      <c r="A10" s="122" t="s">
        <v>74</v>
      </c>
      <c r="B10" s="123" t="s">
        <v>70</v>
      </c>
      <c r="C10" s="122" t="s">
        <v>98</v>
      </c>
      <c r="D10" s="203">
        <v>20</v>
      </c>
      <c r="E10" s="154" t="s">
        <v>147</v>
      </c>
      <c r="F10" s="207">
        <v>71100</v>
      </c>
      <c r="G10" s="156" t="s">
        <v>148</v>
      </c>
      <c r="H10" s="235">
        <v>20</v>
      </c>
      <c r="I10" s="235"/>
      <c r="J10" s="154" t="s">
        <v>147</v>
      </c>
      <c r="K10" s="207">
        <v>25200</v>
      </c>
      <c r="L10" s="156" t="s">
        <v>147</v>
      </c>
    </row>
    <row r="11" spans="1:15" s="151" customFormat="1" ht="12" customHeight="1">
      <c r="A11" s="122" t="s">
        <v>75</v>
      </c>
      <c r="B11" s="123" t="s">
        <v>70</v>
      </c>
      <c r="C11" s="122" t="s">
        <v>99</v>
      </c>
      <c r="D11" s="203">
        <v>30</v>
      </c>
      <c r="E11" s="154" t="s">
        <v>148</v>
      </c>
      <c r="F11" s="207">
        <v>127200</v>
      </c>
      <c r="G11" s="156" t="s">
        <v>145</v>
      </c>
      <c r="H11" s="235">
        <v>30</v>
      </c>
      <c r="I11" s="235"/>
      <c r="J11" s="154" t="s">
        <v>148</v>
      </c>
      <c r="K11" s="207">
        <v>72000</v>
      </c>
      <c r="L11" s="156" t="s">
        <v>148</v>
      </c>
    </row>
    <row r="12" spans="1:15" s="151" customFormat="1" ht="12" customHeight="1">
      <c r="A12" s="122" t="s">
        <v>76</v>
      </c>
      <c r="B12" s="231" t="s">
        <v>77</v>
      </c>
      <c r="C12" s="231"/>
      <c r="D12" s="203">
        <v>10</v>
      </c>
      <c r="E12" s="154" t="s">
        <v>144</v>
      </c>
      <c r="F12" s="207">
        <v>182300</v>
      </c>
      <c r="G12" s="156" t="s">
        <v>144</v>
      </c>
      <c r="H12" s="235">
        <v>10</v>
      </c>
      <c r="I12" s="235"/>
      <c r="J12" s="154" t="s">
        <v>144</v>
      </c>
      <c r="K12" s="207">
        <v>57100</v>
      </c>
      <c r="L12" s="156" t="s">
        <v>144</v>
      </c>
    </row>
    <row r="13" spans="1:15" s="151" customFormat="1" ht="12" customHeight="1">
      <c r="A13" s="232" t="s">
        <v>78</v>
      </c>
      <c r="B13" s="232"/>
      <c r="C13" s="232"/>
      <c r="D13" s="158">
        <v>130</v>
      </c>
      <c r="E13" s="159" t="s">
        <v>145</v>
      </c>
      <c r="F13" s="208">
        <v>536300</v>
      </c>
      <c r="G13" s="160" t="s">
        <v>144</v>
      </c>
      <c r="H13" s="242">
        <v>130</v>
      </c>
      <c r="I13" s="242"/>
      <c r="J13" s="159" t="s">
        <v>145</v>
      </c>
      <c r="K13" s="208">
        <v>183300</v>
      </c>
      <c r="L13" s="160" t="s">
        <v>145</v>
      </c>
    </row>
    <row r="14" spans="1:15" ht="12" customHeight="1">
      <c r="A14" s="78"/>
      <c r="B14" s="78"/>
      <c r="C14" s="78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15" s="117" customFormat="1" ht="12" customHeight="1">
      <c r="B15" s="116"/>
      <c r="C15" s="116"/>
      <c r="D15" s="131"/>
      <c r="E15" s="131"/>
      <c r="F15" s="131"/>
      <c r="G15" s="131"/>
      <c r="H15" s="131"/>
      <c r="I15" s="131"/>
      <c r="J15" s="131"/>
      <c r="K15" s="131"/>
      <c r="L15" s="131"/>
      <c r="M15" s="127"/>
      <c r="N15" s="128"/>
      <c r="O15" s="129"/>
    </row>
    <row r="16" spans="1:15" s="117" customFormat="1" ht="12" customHeight="1">
      <c r="B16" s="116"/>
      <c r="C16" s="116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6" s="117" customFormat="1" ht="12" customHeight="1">
      <c r="A17" s="217" t="s">
        <v>179</v>
      </c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92"/>
      <c r="M17" s="92"/>
    </row>
    <row r="18" spans="1:16" s="117" customFormat="1" ht="12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4"/>
      <c r="M18" s="24"/>
    </row>
    <row r="19" spans="1:16" s="117" customFormat="1" ht="12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4"/>
      <c r="M19" s="24"/>
    </row>
    <row r="20" spans="1:16" s="117" customForma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4"/>
      <c r="M20" s="24"/>
    </row>
    <row r="21" spans="1:16" s="117" customForma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4"/>
      <c r="M21" s="24"/>
    </row>
    <row r="22" spans="1:16" s="117" customForma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4"/>
      <c r="M22" s="24"/>
    </row>
    <row r="23" spans="1:16" s="117" customFormat="1" ht="12.75" customHeight="1">
      <c r="A23" s="114"/>
      <c r="B23" s="114"/>
      <c r="C23" s="114"/>
      <c r="D23" s="114"/>
      <c r="E23" s="114"/>
      <c r="F23" s="114"/>
      <c r="G23" s="114"/>
      <c r="J23" s="167"/>
      <c r="K23" s="192"/>
      <c r="L23" s="167"/>
      <c r="M23" s="167"/>
      <c r="N23" s="167"/>
    </row>
    <row r="24" spans="1:16" s="117" customFormat="1" ht="13.2">
      <c r="A24" s="114"/>
      <c r="B24" s="114"/>
      <c r="C24" s="114"/>
      <c r="D24" s="114"/>
      <c r="E24" s="114"/>
      <c r="F24" s="114"/>
      <c r="G24" s="114"/>
      <c r="H24" s="114"/>
      <c r="I24" s="168"/>
      <c r="J24" s="72"/>
      <c r="K24" s="193"/>
      <c r="L24" s="24"/>
      <c r="M24" s="24"/>
    </row>
    <row r="25" spans="1:16" s="117" customFormat="1" ht="12.75" customHeight="1">
      <c r="A25" s="114"/>
      <c r="B25" s="114"/>
      <c r="C25" s="114"/>
      <c r="D25" s="114"/>
      <c r="E25" s="114"/>
      <c r="F25" s="114"/>
      <c r="G25" s="114"/>
      <c r="K25" s="192"/>
      <c r="L25" s="194"/>
      <c r="M25" s="194"/>
      <c r="N25" s="194"/>
      <c r="O25" s="129"/>
      <c r="P25" s="130"/>
    </row>
    <row r="26" spans="1:16" s="117" customFormat="1" ht="13.2">
      <c r="A26" s="75"/>
      <c r="B26" s="75"/>
      <c r="C26" s="76"/>
      <c r="D26" s="76"/>
      <c r="E26" s="76"/>
      <c r="F26" s="75"/>
      <c r="G26" s="75"/>
      <c r="H26" s="75"/>
      <c r="I26" s="168"/>
      <c r="J26" s="72"/>
      <c r="K26" s="193"/>
      <c r="L26" s="24"/>
      <c r="M26" s="24"/>
      <c r="N26" s="132"/>
      <c r="O26" s="129"/>
      <c r="P26" s="130"/>
    </row>
    <row r="27" spans="1:16" s="117" customFormat="1" ht="12.75" customHeight="1">
      <c r="A27" s="75"/>
      <c r="B27" s="75"/>
      <c r="C27" s="76"/>
      <c r="D27" s="76"/>
      <c r="E27" s="76"/>
      <c r="F27" s="75"/>
      <c r="G27" s="75"/>
      <c r="J27" s="167"/>
      <c r="K27" s="192"/>
      <c r="L27" s="167"/>
      <c r="M27" s="167"/>
      <c r="N27" s="167"/>
      <c r="O27" s="129"/>
      <c r="P27" s="130"/>
    </row>
    <row r="28" spans="1:16" s="117" customFormat="1">
      <c r="A28" s="24"/>
      <c r="B28" s="24"/>
      <c r="C28" s="24"/>
      <c r="D28" s="24"/>
      <c r="E28" s="24"/>
      <c r="F28" s="26"/>
      <c r="G28" s="26"/>
      <c r="H28" s="26"/>
      <c r="I28" s="24"/>
      <c r="J28" s="24"/>
      <c r="K28" s="25"/>
      <c r="L28" s="24"/>
      <c r="M28" s="24"/>
      <c r="N28" s="132"/>
      <c r="O28" s="129"/>
      <c r="P28" s="130"/>
    </row>
    <row r="29" spans="1:16" s="117" customFormat="1">
      <c r="A29" s="24"/>
      <c r="B29" s="24"/>
      <c r="C29" s="24"/>
      <c r="D29" s="24"/>
      <c r="E29" s="24"/>
      <c r="F29" s="26"/>
      <c r="G29" s="26"/>
      <c r="H29" s="26"/>
      <c r="I29" s="24"/>
      <c r="J29" s="24"/>
      <c r="K29" s="24"/>
      <c r="L29" s="24"/>
      <c r="M29" s="24"/>
      <c r="N29" s="132"/>
      <c r="O29" s="129"/>
      <c r="P29" s="130"/>
    </row>
    <row r="30" spans="1:16" s="117" customFormat="1">
      <c r="A30" s="24"/>
      <c r="B30" s="24"/>
      <c r="C30" s="24"/>
      <c r="D30" s="24"/>
      <c r="E30" s="24"/>
      <c r="F30" s="26"/>
      <c r="G30" s="26"/>
      <c r="H30" s="26"/>
      <c r="I30" s="24"/>
      <c r="J30" s="24"/>
      <c r="K30" s="24"/>
      <c r="L30" s="24"/>
      <c r="M30" s="24"/>
      <c r="N30" s="132"/>
      <c r="O30" s="129"/>
      <c r="P30" s="130"/>
    </row>
    <row r="31" spans="1:16" s="117" customFormat="1">
      <c r="A31" s="24"/>
      <c r="B31" s="24"/>
      <c r="C31" s="24"/>
      <c r="D31" s="24"/>
      <c r="E31" s="24"/>
      <c r="F31" s="26"/>
      <c r="G31" s="26"/>
      <c r="H31" s="26"/>
      <c r="I31" s="24"/>
      <c r="J31" s="24"/>
      <c r="K31" s="24"/>
      <c r="L31" s="24"/>
      <c r="M31" s="24"/>
      <c r="N31" s="132"/>
      <c r="O31" s="129"/>
      <c r="P31" s="130"/>
    </row>
    <row r="32" spans="1:16" s="117" customFormat="1">
      <c r="A32" s="24"/>
      <c r="B32" s="24"/>
      <c r="C32" s="24"/>
      <c r="D32" s="24"/>
      <c r="E32" s="24"/>
      <c r="F32" s="26"/>
      <c r="G32" s="26"/>
      <c r="H32" s="26"/>
      <c r="I32" s="24"/>
      <c r="J32" s="24"/>
      <c r="K32" s="24"/>
      <c r="L32" s="24"/>
      <c r="M32" s="24"/>
      <c r="N32" s="132"/>
      <c r="O32" s="129"/>
    </row>
    <row r="33" spans="1:15" s="117" customFormat="1">
      <c r="A33" s="24"/>
      <c r="B33" s="24"/>
      <c r="C33" s="24"/>
      <c r="D33" s="24"/>
      <c r="E33" s="24"/>
      <c r="F33" s="26"/>
      <c r="G33" s="26"/>
      <c r="H33" s="26"/>
      <c r="I33" s="24"/>
      <c r="J33" s="24"/>
      <c r="K33" s="24"/>
      <c r="L33" s="24"/>
      <c r="M33" s="24"/>
      <c r="N33" s="128"/>
      <c r="O33" s="129"/>
    </row>
    <row r="34" spans="1:15" s="117" customFormat="1">
      <c r="A34" s="24"/>
      <c r="B34" s="24"/>
      <c r="C34" s="24"/>
      <c r="D34" s="24"/>
      <c r="E34" s="24"/>
      <c r="F34" s="26"/>
      <c r="G34" s="26"/>
      <c r="H34" s="26"/>
      <c r="I34" s="24"/>
      <c r="J34" s="24"/>
      <c r="K34" s="24"/>
      <c r="L34" s="24"/>
      <c r="M34" s="24"/>
      <c r="N34" s="128"/>
      <c r="O34" s="129"/>
    </row>
    <row r="35" spans="1:15" s="117" customFormat="1">
      <c r="A35" s="24"/>
      <c r="B35" s="24"/>
      <c r="C35" s="24"/>
      <c r="D35" s="24"/>
      <c r="E35" s="24"/>
      <c r="F35" s="26"/>
      <c r="G35" s="26"/>
      <c r="H35" s="26"/>
      <c r="I35" s="24"/>
      <c r="J35" s="24"/>
      <c r="K35" s="24"/>
      <c r="L35" s="24"/>
      <c r="M35" s="24"/>
      <c r="N35" s="128"/>
      <c r="O35" s="129"/>
    </row>
    <row r="36" spans="1:15" s="117" customFormat="1">
      <c r="A36" s="24"/>
      <c r="B36" s="24"/>
      <c r="C36" s="24"/>
      <c r="D36" s="24"/>
      <c r="E36" s="24"/>
      <c r="F36" s="26"/>
      <c r="G36" s="26"/>
      <c r="H36" s="26"/>
      <c r="I36" s="24"/>
      <c r="J36" s="24"/>
      <c r="K36" s="24"/>
      <c r="L36" s="24"/>
      <c r="M36" s="24"/>
    </row>
    <row r="37" spans="1:15" s="117" customFormat="1">
      <c r="A37" s="24"/>
      <c r="B37" s="24"/>
      <c r="C37" s="24"/>
      <c r="D37" s="24"/>
      <c r="E37" s="24"/>
      <c r="F37" s="26"/>
      <c r="G37" s="26"/>
      <c r="H37" s="26"/>
      <c r="I37" s="24"/>
      <c r="J37" s="24"/>
      <c r="K37" s="24"/>
      <c r="L37" s="24"/>
      <c r="M37" s="24"/>
    </row>
    <row r="38" spans="1:15" s="117" customFormat="1">
      <c r="A38" s="24"/>
      <c r="B38" s="24"/>
      <c r="C38" s="24"/>
      <c r="D38" s="24"/>
      <c r="E38" s="24"/>
      <c r="F38" s="26"/>
      <c r="G38" s="26"/>
      <c r="H38" s="26"/>
      <c r="I38" s="24"/>
      <c r="J38" s="24"/>
      <c r="K38" s="24"/>
      <c r="L38" s="24"/>
      <c r="M38" s="24"/>
    </row>
    <row r="39" spans="1:15" s="117" customFormat="1">
      <c r="A39" s="24"/>
      <c r="B39" s="24"/>
      <c r="C39" s="24"/>
      <c r="D39" s="24"/>
      <c r="E39" s="24"/>
      <c r="F39" s="26"/>
      <c r="G39" s="26"/>
      <c r="H39" s="26"/>
      <c r="I39" s="24"/>
      <c r="J39" s="24"/>
      <c r="K39" s="24"/>
      <c r="L39" s="24"/>
      <c r="M39" s="24"/>
    </row>
    <row r="40" spans="1:15" s="117" customFormat="1">
      <c r="A40" s="24"/>
      <c r="B40" s="24"/>
      <c r="C40" s="24"/>
      <c r="D40" s="24"/>
      <c r="E40" s="24"/>
      <c r="F40" s="26"/>
      <c r="G40" s="26"/>
      <c r="H40" s="26"/>
      <c r="I40" s="24"/>
      <c r="J40" s="24"/>
      <c r="K40" s="24"/>
      <c r="L40" s="24"/>
      <c r="M40" s="24"/>
    </row>
    <row r="41" spans="1:15" s="117" customFormat="1">
      <c r="A41" s="24"/>
      <c r="B41" s="24"/>
      <c r="C41" s="24"/>
      <c r="D41" s="24"/>
      <c r="E41" s="24"/>
      <c r="F41" s="26"/>
      <c r="G41" s="26"/>
      <c r="H41" s="26"/>
      <c r="I41" s="24"/>
      <c r="J41" s="24"/>
      <c r="K41" s="24"/>
      <c r="L41" s="24"/>
      <c r="M41" s="24"/>
    </row>
    <row r="42" spans="1:15" s="25" customFormat="1" ht="12" customHeight="1">
      <c r="A42" s="24"/>
      <c r="B42" s="24"/>
      <c r="C42" s="24"/>
      <c r="D42" s="24"/>
      <c r="E42" s="24"/>
      <c r="F42" s="26"/>
      <c r="G42" s="26"/>
      <c r="H42" s="26"/>
      <c r="I42" s="24"/>
      <c r="J42" s="24"/>
      <c r="K42" s="24"/>
      <c r="L42" s="24"/>
      <c r="M42" s="24"/>
    </row>
    <row r="43" spans="1:15" ht="12" customHeight="1"/>
    <row r="46" spans="1:15" ht="13.2" customHeight="1">
      <c r="A46" s="100"/>
      <c r="B46" s="25"/>
      <c r="C46" s="199" t="s">
        <v>124</v>
      </c>
      <c r="D46" s="197"/>
    </row>
    <row r="47" spans="1:15">
      <c r="A47" s="111"/>
      <c r="B47" s="25"/>
      <c r="C47" s="200"/>
      <c r="D47" s="190"/>
      <c r="E47" s="25"/>
      <c r="F47" s="25"/>
      <c r="G47" s="25"/>
      <c r="H47" s="25"/>
      <c r="I47" s="25"/>
      <c r="J47" s="25"/>
      <c r="K47" s="25"/>
      <c r="L47" s="25"/>
    </row>
    <row r="48" spans="1:15" ht="13.2" customHeight="1">
      <c r="A48" s="98"/>
      <c r="B48" s="25"/>
      <c r="C48" s="201" t="s">
        <v>127</v>
      </c>
      <c r="D48" s="198"/>
      <c r="E48" s="198"/>
      <c r="F48" s="198"/>
      <c r="G48" s="25"/>
      <c r="H48" s="25"/>
      <c r="I48" s="25"/>
      <c r="J48" s="25"/>
      <c r="K48" s="25"/>
      <c r="L48" s="25"/>
    </row>
    <row r="49" spans="1:12">
      <c r="A49" s="111"/>
      <c r="B49" s="25"/>
      <c r="C49" s="200"/>
      <c r="D49" s="191"/>
      <c r="E49" s="25"/>
      <c r="F49" s="25"/>
      <c r="G49" s="25"/>
      <c r="H49" s="25"/>
      <c r="I49" s="25"/>
      <c r="J49" s="25"/>
      <c r="K49" s="25"/>
      <c r="L49" s="25"/>
    </row>
    <row r="50" spans="1:12" ht="13.2" customHeight="1">
      <c r="A50" s="99"/>
      <c r="B50" s="25"/>
      <c r="C50" s="199" t="s">
        <v>128</v>
      </c>
      <c r="D50" s="197"/>
      <c r="E50" s="25"/>
      <c r="F50" s="25"/>
      <c r="G50" s="25"/>
      <c r="H50" s="25"/>
      <c r="I50" s="25"/>
      <c r="J50" s="25"/>
      <c r="K50" s="25"/>
      <c r="L50" s="25"/>
    </row>
    <row r="51" spans="1:1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1:1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</row>
    <row r="53" spans="1:1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1:1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1:1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</row>
    <row r="58" spans="1:1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</row>
    <row r="59" spans="1:1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</row>
    <row r="60" spans="1:1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</row>
    <row r="61" spans="1:1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</row>
    <row r="62" spans="1:1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</row>
    <row r="63" spans="1:1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</row>
    <row r="64" spans="1:1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</row>
    <row r="65" spans="1:1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</row>
    <row r="66" spans="1:1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</row>
    <row r="67" spans="1:1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</row>
    <row r="68" spans="1:12">
      <c r="A68" s="151"/>
      <c r="B68" s="151"/>
      <c r="C68" s="151"/>
      <c r="D68" s="151"/>
      <c r="E68" s="151"/>
      <c r="F68" s="151"/>
      <c r="G68" s="151"/>
      <c r="H68" s="153"/>
      <c r="I68" s="151"/>
      <c r="J68" s="151"/>
      <c r="K68" s="151"/>
      <c r="L68" s="151"/>
    </row>
    <row r="69" spans="1:12">
      <c r="A69" s="151"/>
      <c r="B69" s="151"/>
      <c r="C69" s="151"/>
      <c r="D69" s="151"/>
      <c r="E69" s="151"/>
      <c r="F69" s="151"/>
      <c r="G69" s="151"/>
      <c r="H69" s="153"/>
      <c r="I69" s="151"/>
      <c r="J69" s="151"/>
      <c r="K69" s="151"/>
      <c r="L69" s="151"/>
    </row>
    <row r="70" spans="1:12">
      <c r="A70" s="151"/>
      <c r="B70" s="151"/>
      <c r="C70" s="151"/>
      <c r="D70" s="151"/>
      <c r="E70" s="151"/>
      <c r="F70" s="151"/>
      <c r="G70" s="151"/>
      <c r="H70" s="153"/>
      <c r="I70" s="151"/>
      <c r="J70" s="151"/>
      <c r="K70" s="151"/>
      <c r="L70" s="151"/>
    </row>
    <row r="71" spans="1:12">
      <c r="A71" s="116"/>
      <c r="B71" s="116"/>
      <c r="C71" s="116"/>
      <c r="D71" s="116"/>
      <c r="E71" s="116"/>
      <c r="F71" s="117"/>
      <c r="G71" s="117"/>
      <c r="H71" s="117"/>
      <c r="I71" s="117"/>
      <c r="J71" s="117"/>
      <c r="K71" s="117"/>
      <c r="L71" s="117"/>
    </row>
    <row r="72" spans="1:12">
      <c r="A72" s="116"/>
      <c r="B72" s="116"/>
      <c r="C72" s="116"/>
      <c r="D72" s="116"/>
      <c r="E72" s="116"/>
      <c r="F72" s="117"/>
      <c r="G72" s="117"/>
      <c r="H72" s="117"/>
      <c r="I72" s="117"/>
      <c r="J72" s="117"/>
      <c r="K72" s="117"/>
      <c r="L72" s="117"/>
    </row>
  </sheetData>
  <mergeCells count="19">
    <mergeCell ref="H11:I11"/>
    <mergeCell ref="H12:I12"/>
    <mergeCell ref="H13:I13"/>
    <mergeCell ref="A17:K17"/>
    <mergeCell ref="B12:C12"/>
    <mergeCell ref="A13:C13"/>
    <mergeCell ref="H8:I8"/>
    <mergeCell ref="H9:I9"/>
    <mergeCell ref="H10:I10"/>
    <mergeCell ref="H7:I7"/>
    <mergeCell ref="A1:K1"/>
    <mergeCell ref="A3:C5"/>
    <mergeCell ref="D4:E4"/>
    <mergeCell ref="F4:G4"/>
    <mergeCell ref="K4:L4"/>
    <mergeCell ref="D3:G3"/>
    <mergeCell ref="D5:L5"/>
    <mergeCell ref="H3:L3"/>
    <mergeCell ref="H4:J4"/>
  </mergeCells>
  <phoneticPr fontId="0" type="noConversion"/>
  <hyperlinks>
    <hyperlink ref="A1:F1" location="Inhaltsverzeichnis!A11" display="1   Schweinebestand im Land Brandenburg am 3. Mai 2010"/>
    <hyperlink ref="A1:K1" location="Inhaltsverzeichnis!A34" display="Inhaltsverzeichnis!A34"/>
    <hyperlink ref="A17:K17" location="Inhaltsverzeichnis!A20" display="Mastschweine je Betrieb mit Mastschweinen am 3. November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– j/20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69"/>
  <sheetViews>
    <sheetView zoomScaleNormal="100" workbookViewId="0">
      <selection sqref="A1:J1"/>
    </sheetView>
  </sheetViews>
  <sheetFormatPr baseColWidth="10" defaultColWidth="17.109375" defaultRowHeight="11.4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2.33203125" style="24" bestFit="1" customWidth="1"/>
    <col min="6" max="6" width="8.33203125" style="26" customWidth="1"/>
    <col min="7" max="7" width="2.33203125" style="26" bestFit="1" customWidth="1"/>
    <col min="8" max="8" width="8.33203125" style="24" customWidth="1"/>
    <col min="9" max="9" width="2.33203125" style="24" bestFit="1" customWidth="1"/>
    <col min="10" max="10" width="8.33203125" style="24" customWidth="1"/>
    <col min="11" max="11" width="2.33203125" style="24" bestFit="1" customWidth="1"/>
    <col min="12" max="12" width="12.88671875" style="24" customWidth="1"/>
    <col min="13" max="16384" width="17.109375" style="24"/>
  </cols>
  <sheetData>
    <row r="1" spans="1:12" ht="36" customHeight="1">
      <c r="A1" s="217" t="s">
        <v>177</v>
      </c>
      <c r="B1" s="217"/>
      <c r="C1" s="217"/>
      <c r="D1" s="217"/>
      <c r="E1" s="217"/>
      <c r="F1" s="217"/>
      <c r="G1" s="217"/>
      <c r="H1" s="217"/>
      <c r="I1" s="217"/>
      <c r="J1" s="217"/>
      <c r="K1" s="152"/>
      <c r="L1" s="92"/>
    </row>
    <row r="2" spans="1:12" ht="12" customHeight="1">
      <c r="A2" s="80"/>
      <c r="B2" s="80"/>
      <c r="C2" s="80"/>
      <c r="D2" s="80"/>
      <c r="E2" s="80"/>
      <c r="F2" s="81"/>
      <c r="G2" s="81"/>
      <c r="H2" s="81"/>
      <c r="I2" s="81"/>
      <c r="J2" s="81"/>
      <c r="K2" s="81"/>
      <c r="L2" s="78"/>
    </row>
    <row r="3" spans="1:12" s="15" customFormat="1" ht="48" customHeight="1">
      <c r="A3" s="225" t="s">
        <v>151</v>
      </c>
      <c r="B3" s="236"/>
      <c r="C3" s="237"/>
      <c r="D3" s="222" t="s">
        <v>108</v>
      </c>
      <c r="E3" s="223"/>
      <c r="F3" s="223"/>
      <c r="G3" s="230"/>
      <c r="H3" s="222" t="s">
        <v>102</v>
      </c>
      <c r="I3" s="223"/>
      <c r="J3" s="223"/>
      <c r="K3" s="223"/>
      <c r="L3" s="28"/>
    </row>
    <row r="4" spans="1:12" s="15" customFormat="1" ht="12.75" customHeight="1">
      <c r="A4" s="238"/>
      <c r="B4" s="238"/>
      <c r="C4" s="239"/>
      <c r="D4" s="222" t="s">
        <v>67</v>
      </c>
      <c r="E4" s="230"/>
      <c r="F4" s="222" t="s">
        <v>68</v>
      </c>
      <c r="G4" s="230"/>
      <c r="H4" s="222" t="s">
        <v>67</v>
      </c>
      <c r="I4" s="230"/>
      <c r="J4" s="222" t="s">
        <v>68</v>
      </c>
      <c r="K4" s="223"/>
      <c r="L4" s="28"/>
    </row>
    <row r="5" spans="1:12" s="15" customFormat="1" ht="12.75" customHeight="1">
      <c r="A5" s="240"/>
      <c r="B5" s="240"/>
      <c r="C5" s="241"/>
      <c r="D5" s="222" t="s">
        <v>2</v>
      </c>
      <c r="E5" s="223"/>
      <c r="F5" s="223"/>
      <c r="G5" s="223"/>
      <c r="H5" s="223"/>
      <c r="I5" s="223"/>
      <c r="J5" s="223"/>
      <c r="K5" s="223"/>
      <c r="L5" s="28"/>
    </row>
    <row r="6" spans="1:12" s="15" customFormat="1">
      <c r="A6" s="121" t="s">
        <v>61</v>
      </c>
      <c r="B6" s="121"/>
      <c r="C6" s="121"/>
      <c r="D6" s="121" t="s">
        <v>61</v>
      </c>
      <c r="E6" s="121"/>
      <c r="F6" s="121" t="s">
        <v>61</v>
      </c>
      <c r="G6" s="121"/>
      <c r="H6" s="121" t="s">
        <v>61</v>
      </c>
      <c r="I6" s="121"/>
      <c r="J6" s="121" t="s">
        <v>61</v>
      </c>
      <c r="K6" s="121"/>
    </row>
    <row r="7" spans="1:12" s="15" customFormat="1" ht="12" customHeight="1">
      <c r="A7" s="122" t="s">
        <v>69</v>
      </c>
      <c r="B7" s="123" t="s">
        <v>70</v>
      </c>
      <c r="C7" s="122" t="s">
        <v>152</v>
      </c>
      <c r="D7" s="125" t="s">
        <v>13</v>
      </c>
      <c r="E7" s="154" t="s">
        <v>146</v>
      </c>
      <c r="F7" s="125" t="s">
        <v>1</v>
      </c>
      <c r="G7" s="156" t="s">
        <v>147</v>
      </c>
      <c r="H7" s="125" t="s">
        <v>13</v>
      </c>
      <c r="I7" s="154" t="s">
        <v>146</v>
      </c>
      <c r="J7" s="125" t="s">
        <v>13</v>
      </c>
      <c r="K7" s="155" t="s">
        <v>146</v>
      </c>
    </row>
    <row r="8" spans="1:12" s="15" customFormat="1" ht="12" customHeight="1">
      <c r="A8" s="122" t="s">
        <v>103</v>
      </c>
      <c r="B8" s="123" t="s">
        <v>70</v>
      </c>
      <c r="C8" s="122" t="s">
        <v>96</v>
      </c>
      <c r="D8" s="139">
        <v>0</v>
      </c>
      <c r="E8" s="154" t="s">
        <v>144</v>
      </c>
      <c r="F8" s="125" t="s">
        <v>1</v>
      </c>
      <c r="G8" s="156" t="s">
        <v>144</v>
      </c>
      <c r="H8" s="204">
        <v>0</v>
      </c>
      <c r="I8" s="154" t="s">
        <v>144</v>
      </c>
      <c r="J8" s="125">
        <v>200</v>
      </c>
      <c r="K8" s="166" t="s">
        <v>144</v>
      </c>
    </row>
    <row r="9" spans="1:12" s="15" customFormat="1" ht="12" customHeight="1">
      <c r="A9" s="122" t="s">
        <v>71</v>
      </c>
      <c r="B9" s="123" t="s">
        <v>70</v>
      </c>
      <c r="C9" s="122" t="s">
        <v>153</v>
      </c>
      <c r="D9" s="203">
        <v>10</v>
      </c>
      <c r="E9" s="154" t="s">
        <v>144</v>
      </c>
      <c r="F9" s="207">
        <v>12200</v>
      </c>
      <c r="G9" s="156" t="s">
        <v>144</v>
      </c>
      <c r="H9" s="204">
        <v>10</v>
      </c>
      <c r="I9" s="154" t="s">
        <v>144</v>
      </c>
      <c r="J9" s="207">
        <v>1300</v>
      </c>
      <c r="K9" s="156" t="s">
        <v>144</v>
      </c>
    </row>
    <row r="10" spans="1:12" s="15" customFormat="1" ht="12" customHeight="1">
      <c r="A10" s="122" t="s">
        <v>72</v>
      </c>
      <c r="B10" s="123" t="s">
        <v>70</v>
      </c>
      <c r="C10" s="122" t="s">
        <v>154</v>
      </c>
      <c r="D10" s="203">
        <v>10</v>
      </c>
      <c r="E10" s="154" t="s">
        <v>145</v>
      </c>
      <c r="F10" s="207">
        <v>50600</v>
      </c>
      <c r="G10" s="156" t="s">
        <v>148</v>
      </c>
      <c r="H10" s="204">
        <v>10</v>
      </c>
      <c r="I10" s="154" t="s">
        <v>145</v>
      </c>
      <c r="J10" s="207">
        <v>5400</v>
      </c>
      <c r="K10" s="156" t="s">
        <v>145</v>
      </c>
    </row>
    <row r="11" spans="1:12" s="15" customFormat="1" ht="12" customHeight="1">
      <c r="A11" s="122" t="s">
        <v>73</v>
      </c>
      <c r="B11" s="231" t="s">
        <v>77</v>
      </c>
      <c r="C11" s="231"/>
      <c r="D11" s="203">
        <v>50</v>
      </c>
      <c r="E11" s="154" t="s">
        <v>145</v>
      </c>
      <c r="F11" s="207">
        <v>511900</v>
      </c>
      <c r="G11" s="156" t="s">
        <v>144</v>
      </c>
      <c r="H11" s="204">
        <v>50</v>
      </c>
      <c r="I11" s="154" t="s">
        <v>145</v>
      </c>
      <c r="J11" s="207">
        <v>85700</v>
      </c>
      <c r="K11" s="156" t="s">
        <v>144</v>
      </c>
    </row>
    <row r="12" spans="1:12" s="15" customFormat="1" ht="12" customHeight="1">
      <c r="A12" s="232" t="s">
        <v>78</v>
      </c>
      <c r="B12" s="232"/>
      <c r="C12" s="232"/>
      <c r="D12" s="158">
        <v>80</v>
      </c>
      <c r="E12" s="159" t="s">
        <v>145</v>
      </c>
      <c r="F12" s="208">
        <v>577800</v>
      </c>
      <c r="G12" s="160" t="s">
        <v>144</v>
      </c>
      <c r="H12" s="158">
        <v>80</v>
      </c>
      <c r="I12" s="159" t="s">
        <v>145</v>
      </c>
      <c r="J12" s="208">
        <v>92600</v>
      </c>
      <c r="K12" s="160" t="s">
        <v>144</v>
      </c>
    </row>
    <row r="13" spans="1:12" ht="12" customHeight="1">
      <c r="A13" s="78"/>
      <c r="B13" s="78"/>
      <c r="C13" s="78"/>
      <c r="D13" s="79"/>
      <c r="E13" s="79"/>
      <c r="F13" s="79"/>
      <c r="G13" s="79"/>
      <c r="H13" s="79"/>
      <c r="I13" s="79"/>
      <c r="J13" s="79"/>
      <c r="K13" s="79"/>
    </row>
    <row r="14" spans="1:12" ht="12" customHeight="1">
      <c r="A14" s="78"/>
      <c r="B14" s="78"/>
      <c r="C14" s="78"/>
      <c r="D14" s="79"/>
      <c r="E14" s="79"/>
      <c r="F14" s="79"/>
      <c r="G14" s="79"/>
      <c r="H14" s="79"/>
      <c r="I14" s="79"/>
      <c r="J14" s="79"/>
      <c r="K14" s="79"/>
    </row>
    <row r="15" spans="1:12" ht="12" customHeight="1">
      <c r="A15" s="78"/>
      <c r="B15" s="78"/>
      <c r="C15" s="78"/>
      <c r="D15" s="79"/>
      <c r="E15" s="79"/>
      <c r="F15" s="79"/>
      <c r="G15" s="79"/>
      <c r="H15" s="79"/>
      <c r="I15" s="79"/>
      <c r="J15" s="79"/>
      <c r="K15" s="79"/>
    </row>
    <row r="16" spans="1:12" s="75" customFormat="1" ht="12" customHeight="1">
      <c r="B16" s="76"/>
      <c r="C16" s="76"/>
      <c r="D16" s="96"/>
      <c r="E16" s="96"/>
      <c r="F16" s="96"/>
      <c r="G16" s="96"/>
      <c r="H16" s="96"/>
      <c r="I16" s="96"/>
      <c r="J16" s="96"/>
      <c r="K16" s="96"/>
      <c r="L16" s="88"/>
    </row>
    <row r="17" spans="1:13" s="75" customFormat="1" ht="12" customHeight="1">
      <c r="A17" s="215" t="s">
        <v>178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s="75" customFormat="1" ht="12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4"/>
    </row>
    <row r="19" spans="1:13" s="75" customFormat="1" ht="12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4"/>
    </row>
    <row r="20" spans="1:13" s="75" customFormat="1" ht="12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4"/>
    </row>
    <row r="21" spans="1:13" s="75" customFormat="1" ht="12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4"/>
    </row>
    <row r="22" spans="1:13" s="75" customFormat="1" ht="12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5"/>
      <c r="M22" s="195"/>
    </row>
    <row r="23" spans="1:13" s="75" customFormat="1" ht="12" customHeight="1">
      <c r="A23" s="114"/>
      <c r="B23" s="114"/>
      <c r="C23" s="114"/>
      <c r="D23" s="114"/>
      <c r="E23" s="114"/>
      <c r="F23" s="114"/>
      <c r="G23" s="114"/>
      <c r="H23" s="114"/>
      <c r="I23" s="114"/>
      <c r="J23" s="195"/>
      <c r="K23" s="192"/>
      <c r="L23" s="195"/>
      <c r="M23" s="195"/>
    </row>
    <row r="24" spans="1:13" s="75" customFormat="1" ht="12" customHeight="1">
      <c r="A24" s="114"/>
      <c r="B24" s="114"/>
      <c r="C24" s="114"/>
      <c r="D24" s="114"/>
      <c r="E24" s="114"/>
      <c r="F24" s="114"/>
      <c r="G24" s="114"/>
      <c r="H24" s="114"/>
      <c r="I24" s="114"/>
      <c r="J24" s="195"/>
      <c r="K24" s="25"/>
      <c r="L24" s="195"/>
      <c r="M24" s="195"/>
    </row>
    <row r="25" spans="1:13" s="75" customFormat="1" ht="12" customHeight="1">
      <c r="A25" s="114"/>
      <c r="B25" s="114"/>
      <c r="C25" s="114"/>
      <c r="D25" s="114"/>
      <c r="E25" s="114"/>
      <c r="F25" s="114"/>
      <c r="G25" s="114"/>
      <c r="H25" s="114"/>
      <c r="I25" s="114"/>
      <c r="J25" s="195"/>
      <c r="K25" s="192"/>
      <c r="L25" s="195"/>
      <c r="M25" s="195"/>
    </row>
    <row r="26" spans="1:13" s="75" customFormat="1" ht="12" customHeight="1">
      <c r="B26" s="76"/>
      <c r="J26" s="195"/>
      <c r="K26" s="25"/>
      <c r="L26" s="195"/>
      <c r="M26" s="196"/>
    </row>
    <row r="27" spans="1:13" s="75" customFormat="1" ht="12" customHeight="1">
      <c r="B27" s="76"/>
      <c r="J27" s="195"/>
      <c r="K27" s="192"/>
      <c r="L27" s="195"/>
      <c r="M27" s="196"/>
    </row>
    <row r="28" spans="1:13" s="75" customFormat="1" ht="12" customHeight="1">
      <c r="A28" s="24"/>
      <c r="B28" s="24"/>
      <c r="C28" s="26"/>
      <c r="D28" s="24"/>
      <c r="E28" s="24"/>
      <c r="F28" s="24"/>
      <c r="G28" s="24"/>
      <c r="H28" s="24"/>
      <c r="I28" s="24"/>
      <c r="J28" s="25"/>
      <c r="K28" s="25"/>
      <c r="L28" s="25"/>
      <c r="M28" s="196"/>
    </row>
    <row r="29" spans="1:13" s="75" customFormat="1" ht="12" customHeight="1">
      <c r="A29" s="24"/>
      <c r="B29" s="24"/>
      <c r="C29" s="26"/>
      <c r="D29" s="24"/>
      <c r="E29" s="24"/>
      <c r="F29" s="24"/>
      <c r="G29" s="24"/>
      <c r="H29" s="24"/>
      <c r="I29" s="24"/>
      <c r="J29" s="25"/>
      <c r="K29" s="25"/>
      <c r="L29" s="25"/>
      <c r="M29" s="196"/>
    </row>
    <row r="30" spans="1:13" s="75" customFormat="1" ht="12" customHeight="1">
      <c r="A30" s="24"/>
      <c r="B30" s="24"/>
      <c r="C30" s="26"/>
      <c r="D30" s="24"/>
      <c r="E30" s="24"/>
      <c r="F30" s="24"/>
      <c r="G30" s="24"/>
      <c r="H30" s="24"/>
      <c r="I30" s="24"/>
      <c r="J30" s="24"/>
      <c r="K30" s="24"/>
      <c r="L30" s="24"/>
      <c r="M30" s="89"/>
    </row>
    <row r="31" spans="1:13" s="75" customFormat="1" ht="12" customHeight="1">
      <c r="A31" s="24"/>
      <c r="B31" s="24"/>
      <c r="C31" s="26"/>
      <c r="D31" s="24"/>
      <c r="E31" s="24"/>
      <c r="F31" s="24"/>
      <c r="G31" s="24"/>
      <c r="H31" s="24"/>
      <c r="I31" s="24"/>
      <c r="J31" s="24"/>
      <c r="K31" s="24"/>
      <c r="L31" s="24"/>
      <c r="M31" s="89"/>
    </row>
    <row r="32" spans="1:13" s="75" customFormat="1" ht="12" customHeight="1">
      <c r="A32" s="24"/>
      <c r="B32" s="24"/>
      <c r="C32" s="26"/>
      <c r="D32" s="24"/>
      <c r="E32" s="24"/>
      <c r="F32" s="24"/>
      <c r="G32" s="24"/>
      <c r="H32" s="24"/>
      <c r="I32" s="24"/>
      <c r="J32" s="24"/>
      <c r="K32" s="24"/>
      <c r="L32" s="24"/>
      <c r="M32" s="89"/>
    </row>
    <row r="33" spans="1:12" s="75" customFormat="1" ht="12" customHeight="1">
      <c r="A33" s="24"/>
      <c r="B33" s="24"/>
      <c r="C33" s="26"/>
      <c r="D33" s="24"/>
      <c r="E33" s="24"/>
      <c r="F33" s="24"/>
      <c r="G33" s="24"/>
      <c r="H33" s="24"/>
      <c r="I33" s="24"/>
      <c r="J33" s="24"/>
      <c r="K33" s="24"/>
      <c r="L33" s="24"/>
    </row>
    <row r="34" spans="1:12" s="75" customFormat="1" ht="12" customHeight="1">
      <c r="A34" s="24"/>
      <c r="B34" s="24"/>
      <c r="C34" s="26"/>
      <c r="D34" s="24"/>
      <c r="E34" s="24"/>
      <c r="F34" s="24"/>
      <c r="G34" s="24"/>
      <c r="H34" s="24"/>
      <c r="I34" s="24"/>
      <c r="J34" s="24"/>
      <c r="K34" s="24"/>
      <c r="L34" s="24"/>
    </row>
    <row r="35" spans="1:12" s="75" customFormat="1" ht="12" customHeight="1">
      <c r="A35" s="24"/>
      <c r="B35" s="24"/>
      <c r="C35" s="26"/>
      <c r="D35" s="24"/>
      <c r="E35" s="24"/>
      <c r="F35" s="24"/>
      <c r="G35" s="24"/>
      <c r="H35" s="24"/>
      <c r="I35" s="24"/>
      <c r="J35" s="24"/>
      <c r="K35" s="24"/>
      <c r="L35" s="24"/>
    </row>
    <row r="36" spans="1:12" s="75" customFormat="1" ht="12" customHeight="1">
      <c r="A36" s="24"/>
      <c r="B36" s="24"/>
      <c r="C36" s="26"/>
      <c r="D36" s="24"/>
      <c r="E36" s="24"/>
      <c r="F36" s="24"/>
      <c r="G36" s="24"/>
      <c r="H36" s="24"/>
      <c r="I36" s="24"/>
      <c r="J36" s="24"/>
      <c r="K36" s="24"/>
      <c r="L36" s="24"/>
    </row>
    <row r="37" spans="1:12" s="75" customFormat="1" ht="12" customHeight="1">
      <c r="A37" s="24"/>
      <c r="B37" s="24"/>
      <c r="C37" s="26"/>
      <c r="D37" s="24"/>
      <c r="E37" s="24"/>
      <c r="F37" s="24"/>
      <c r="G37" s="24"/>
      <c r="H37" s="24"/>
      <c r="I37" s="24"/>
      <c r="J37" s="24"/>
      <c r="K37" s="24"/>
      <c r="L37" s="24"/>
    </row>
    <row r="38" spans="1:12" s="75" customFormat="1" ht="12" customHeight="1">
      <c r="A38" s="24"/>
      <c r="B38" s="24"/>
      <c r="C38" s="26"/>
      <c r="D38" s="24"/>
      <c r="E38" s="24"/>
      <c r="F38" s="24"/>
      <c r="G38" s="24"/>
      <c r="H38" s="24"/>
      <c r="I38" s="24"/>
      <c r="J38" s="24"/>
      <c r="K38" s="24"/>
      <c r="L38" s="24"/>
    </row>
    <row r="39" spans="1:12" s="75" customFormat="1" ht="12" customHeight="1">
      <c r="A39" s="24"/>
      <c r="B39" s="24"/>
      <c r="C39" s="26"/>
      <c r="D39" s="24"/>
      <c r="E39" s="24"/>
      <c r="F39" s="24"/>
      <c r="G39" s="24"/>
      <c r="H39" s="24"/>
      <c r="I39" s="24"/>
      <c r="J39" s="24"/>
      <c r="K39" s="24"/>
      <c r="L39" s="24"/>
    </row>
    <row r="40" spans="1:12" s="75" customFormat="1" ht="12" customHeight="1">
      <c r="A40" s="24"/>
      <c r="B40" s="24"/>
      <c r="C40" s="26"/>
      <c r="D40" s="24"/>
      <c r="E40" s="24"/>
      <c r="F40" s="24"/>
      <c r="G40" s="24"/>
      <c r="H40" s="24"/>
      <c r="I40" s="24"/>
      <c r="J40" s="24"/>
      <c r="K40" s="24"/>
      <c r="L40" s="24"/>
    </row>
    <row r="41" spans="1:12" s="75" customFormat="1" ht="12" customHeight="1">
      <c r="A41" s="24"/>
      <c r="B41" s="24"/>
      <c r="C41" s="26"/>
      <c r="D41" s="24"/>
      <c r="E41" s="24"/>
      <c r="F41" s="24"/>
      <c r="G41" s="24"/>
      <c r="H41" s="24"/>
      <c r="I41" s="24"/>
      <c r="J41" s="24"/>
      <c r="K41" s="24"/>
      <c r="L41" s="24"/>
    </row>
    <row r="42" spans="1:12" s="75" customFormat="1" ht="12" customHeight="1">
      <c r="A42" s="24"/>
      <c r="B42" s="24"/>
      <c r="C42" s="26"/>
      <c r="D42" s="24"/>
      <c r="E42" s="24"/>
      <c r="F42" s="24"/>
      <c r="G42" s="24"/>
      <c r="H42" s="24"/>
      <c r="I42" s="24"/>
      <c r="J42" s="24"/>
      <c r="K42" s="24"/>
      <c r="L42" s="24"/>
    </row>
    <row r="43" spans="1:12" s="25" customFormat="1" ht="12" customHeight="1">
      <c r="A43" s="24"/>
      <c r="B43" s="24"/>
      <c r="C43" s="26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2" customHeight="1">
      <c r="C44" s="26"/>
      <c r="F44" s="24"/>
      <c r="G44" s="24"/>
    </row>
    <row r="45" spans="1:12" ht="12" customHeight="1">
      <c r="A45" s="100"/>
      <c r="C45" s="169" t="s">
        <v>156</v>
      </c>
      <c r="F45" s="24"/>
      <c r="G45" s="24"/>
    </row>
    <row r="46" spans="1:12" ht="12" customHeight="1">
      <c r="C46" s="111"/>
      <c r="F46" s="24"/>
      <c r="G46" s="24"/>
    </row>
    <row r="47" spans="1:12" ht="12" customHeight="1">
      <c r="A47" s="98"/>
      <c r="B47" s="21"/>
      <c r="C47" s="170" t="s">
        <v>157</v>
      </c>
      <c r="D47" s="21"/>
      <c r="E47" s="21"/>
      <c r="F47" s="21"/>
      <c r="G47" s="21"/>
      <c r="H47" s="21"/>
      <c r="I47" s="21"/>
      <c r="J47" s="21"/>
      <c r="K47" s="21"/>
    </row>
    <row r="48" spans="1:12" ht="12" customHeight="1">
      <c r="B48" s="21"/>
      <c r="C48" s="112"/>
      <c r="D48" s="21"/>
      <c r="E48" s="21"/>
      <c r="F48" s="21"/>
      <c r="G48" s="21"/>
      <c r="H48" s="21"/>
      <c r="I48" s="21"/>
      <c r="J48" s="21"/>
      <c r="K48" s="21"/>
    </row>
    <row r="49" spans="1:11" ht="12" customHeight="1">
      <c r="A49" s="99"/>
      <c r="B49" s="21"/>
      <c r="C49" s="171" t="s">
        <v>158</v>
      </c>
      <c r="D49" s="21"/>
      <c r="E49" s="21"/>
      <c r="F49" s="21"/>
      <c r="G49" s="21"/>
      <c r="H49" s="21"/>
      <c r="I49" s="21"/>
      <c r="J49" s="21"/>
      <c r="K49" s="21"/>
    </row>
    <row r="50" spans="1:11" ht="12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</row>
    <row r="51" spans="1:1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1:1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</row>
    <row r="53" spans="1:1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</row>
    <row r="54" spans="1:1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</row>
    <row r="55" spans="1:1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</row>
    <row r="60" spans="1:1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</row>
    <row r="61" spans="1:1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1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</row>
    <row r="63" spans="1:1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</row>
    <row r="64" spans="1:1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</row>
    <row r="65" spans="1:11" ht="13.2">
      <c r="A65"/>
      <c r="B65"/>
      <c r="C65"/>
      <c r="D65"/>
      <c r="E65" s="114"/>
      <c r="F65"/>
      <c r="G65" s="114"/>
      <c r="H65"/>
      <c r="I65" s="114"/>
      <c r="J65"/>
      <c r="K65" s="114"/>
    </row>
    <row r="66" spans="1:11" ht="13.2">
      <c r="A66"/>
      <c r="B66"/>
      <c r="C66"/>
      <c r="D66"/>
      <c r="E66" s="114"/>
      <c r="F66"/>
      <c r="G66" s="114"/>
      <c r="H66"/>
      <c r="I66" s="114"/>
      <c r="J66"/>
      <c r="K66" s="114"/>
    </row>
    <row r="67" spans="1:11" ht="13.2">
      <c r="A67"/>
      <c r="B67"/>
      <c r="C67"/>
      <c r="D67"/>
      <c r="E67" s="114"/>
      <c r="F67"/>
      <c r="G67" s="114"/>
      <c r="H67"/>
      <c r="I67" s="114"/>
      <c r="J67"/>
      <c r="K67" s="114"/>
    </row>
    <row r="68" spans="1:11">
      <c r="A68" s="76"/>
      <c r="B68" s="76"/>
      <c r="C68" s="76"/>
      <c r="D68" s="76"/>
      <c r="E68" s="76"/>
      <c r="F68" s="75"/>
      <c r="G68" s="75"/>
      <c r="H68" s="75"/>
      <c r="I68" s="75"/>
      <c r="J68" s="75"/>
      <c r="K68" s="75"/>
    </row>
    <row r="69" spans="1:11">
      <c r="A69" s="76"/>
      <c r="B69" s="76"/>
      <c r="C69" s="76"/>
      <c r="D69" s="76"/>
      <c r="E69" s="76"/>
      <c r="F69" s="75"/>
      <c r="G69" s="75"/>
      <c r="H69" s="75"/>
      <c r="I69" s="75"/>
      <c r="J69" s="75"/>
      <c r="K69" s="75"/>
    </row>
  </sheetData>
  <mergeCells count="12">
    <mergeCell ref="A17:L17"/>
    <mergeCell ref="B11:C11"/>
    <mergeCell ref="A12:C12"/>
    <mergeCell ref="A1:J1"/>
    <mergeCell ref="A3:C5"/>
    <mergeCell ref="D4:E4"/>
    <mergeCell ref="F4:G4"/>
    <mergeCell ref="H4:I4"/>
    <mergeCell ref="J4:K4"/>
    <mergeCell ref="D3:G3"/>
    <mergeCell ref="H3:K3"/>
    <mergeCell ref="D5:K5"/>
  </mergeCells>
  <phoneticPr fontId="0" type="noConversion"/>
  <hyperlinks>
    <hyperlink ref="A1:F1" location="Inhaltsverzeichnis!A11" display="1   Schweinebestand im Land Brandenburg am 3. Mai 2010"/>
    <hyperlink ref="A1:J1" location="Inhaltsverzeichnis!A39" display="Inhaltsverzeichnis!A39"/>
    <hyperlink ref="A17:L17" location="Inhaltsverzeichnis!A23" display="Zuchtschweine je Betrieb mit Zuchtschweinen am 3. Mai 201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– j/20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2019</dc:title>
  <dc:subject>Tierische Produktion</dc:subject>
  <dc:creator>Amt für Statistik Berlin-Brandenburg</dc:creator>
  <cp:keywords>Schweine, Zuchtsauen, Ferkel, Mastschweine</cp:keywords>
  <cp:lastModifiedBy>Amt für Statistik Berlin-Brandenburg</cp:lastModifiedBy>
  <cp:lastPrinted>2020-09-16T09:38:06Z</cp:lastPrinted>
  <dcterms:created xsi:type="dcterms:W3CDTF">2006-03-07T15:11:17Z</dcterms:created>
  <dcterms:modified xsi:type="dcterms:W3CDTF">2020-09-16T10:52:56Z</dcterms:modified>
  <cp:category>Statistischer Bericht C III 3 - j / 19</cp:category>
</cp:coreProperties>
</file>