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'T1'!$A$1:$K$261</definedName>
    <definedName name="_xlnm.Print_Area" localSheetId="4">'T2'!$A$1:$U$132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C125" i="78" l="1"/>
  <c r="G129" i="77"/>
  <c r="J126" i="77"/>
  <c r="G190" i="77"/>
  <c r="B186" i="77"/>
  <c r="D125" i="77"/>
  <c r="J186" i="77"/>
  <c r="B187" i="77"/>
  <c r="D187" i="77"/>
  <c r="H187" i="77"/>
  <c r="J187" i="77"/>
  <c r="B188" i="77"/>
  <c r="H127" i="77"/>
  <c r="K129" i="77"/>
  <c r="D127" i="77"/>
  <c r="D186" i="77"/>
  <c r="C190" i="77"/>
  <c r="T127" i="78"/>
  <c r="S127" i="78"/>
  <c r="R127" i="78"/>
  <c r="Q127" i="78"/>
  <c r="P127" i="78"/>
  <c r="O127" i="78"/>
  <c r="N127" i="78"/>
  <c r="M127" i="78"/>
  <c r="L127" i="78"/>
  <c r="K127" i="78"/>
  <c r="J127" i="78"/>
  <c r="I127" i="78"/>
  <c r="H127" i="78"/>
  <c r="G127" i="78"/>
  <c r="F127" i="78"/>
  <c r="E127" i="78"/>
  <c r="D127" i="78"/>
  <c r="C127" i="78"/>
  <c r="B127" i="78"/>
  <c r="T125" i="78"/>
  <c r="S125" i="78"/>
  <c r="R125" i="78"/>
  <c r="Q125" i="78"/>
  <c r="P125" i="78"/>
  <c r="O125" i="78"/>
  <c r="N125" i="78"/>
  <c r="M125" i="78"/>
  <c r="L125" i="78"/>
  <c r="K125" i="78"/>
  <c r="J125" i="78"/>
  <c r="I125" i="78"/>
  <c r="H125" i="78"/>
  <c r="G125" i="78"/>
  <c r="F125" i="78"/>
  <c r="E125" i="78"/>
  <c r="D125" i="78"/>
  <c r="B125" i="78"/>
  <c r="T124" i="78"/>
  <c r="S124" i="78"/>
  <c r="R124" i="78"/>
  <c r="Q124" i="78"/>
  <c r="P124" i="78"/>
  <c r="O124" i="78"/>
  <c r="N124" i="78"/>
  <c r="M124" i="78"/>
  <c r="L124" i="78"/>
  <c r="K124" i="78"/>
  <c r="J124" i="78"/>
  <c r="I124" i="78"/>
  <c r="H124" i="78"/>
  <c r="G124" i="78"/>
  <c r="F124" i="78"/>
  <c r="E124" i="78"/>
  <c r="D124" i="78"/>
  <c r="C124" i="78"/>
  <c r="B124" i="78"/>
  <c r="T123" i="78"/>
  <c r="S123" i="78"/>
  <c r="R123" i="78"/>
  <c r="Q123" i="78"/>
  <c r="P123" i="78"/>
  <c r="O123" i="78"/>
  <c r="N123" i="78"/>
  <c r="M123" i="78"/>
  <c r="L123" i="78"/>
  <c r="K123" i="78"/>
  <c r="J123" i="78"/>
  <c r="I123" i="78"/>
  <c r="H123" i="78"/>
  <c r="G123" i="78"/>
  <c r="F123" i="78"/>
  <c r="E123" i="78"/>
  <c r="D123" i="78"/>
  <c r="C123" i="78"/>
  <c r="B123" i="78"/>
  <c r="I190" i="77" l="1"/>
  <c r="I188" i="77"/>
  <c r="E188" i="77"/>
  <c r="K187" i="77"/>
  <c r="G187" i="77"/>
  <c r="C187" i="77"/>
  <c r="I186" i="77"/>
  <c r="E186" i="77"/>
  <c r="B190" i="77"/>
  <c r="F190" i="77"/>
  <c r="J190" i="77"/>
  <c r="B126" i="77"/>
  <c r="H188" i="77"/>
  <c r="J188" i="77"/>
  <c r="E190" i="77"/>
  <c r="D188" i="77"/>
  <c r="F126" i="77"/>
  <c r="H186" i="77"/>
  <c r="C129" i="77"/>
  <c r="K190" i="77"/>
  <c r="H125" i="77"/>
  <c r="F188" i="77"/>
  <c r="K188" i="77"/>
  <c r="G188" i="77"/>
  <c r="C188" i="77"/>
  <c r="I187" i="77"/>
  <c r="E187" i="77"/>
  <c r="K186" i="77"/>
  <c r="G186" i="77"/>
  <c r="C186" i="77"/>
  <c r="D190" i="77"/>
  <c r="H190" i="77"/>
  <c r="F186" i="77"/>
  <c r="F187" i="77"/>
  <c r="G127" i="77"/>
  <c r="I126" i="77"/>
  <c r="K125" i="77"/>
  <c r="C125" i="77"/>
  <c r="H129" i="77"/>
  <c r="J127" i="77"/>
  <c r="F127" i="77"/>
  <c r="B127" i="77"/>
  <c r="H126" i="77"/>
  <c r="D126" i="77"/>
  <c r="J125" i="77"/>
  <c r="F125" i="77"/>
  <c r="B125" i="77"/>
  <c r="E129" i="77"/>
  <c r="I129" i="77"/>
  <c r="K127" i="77"/>
  <c r="C127" i="77"/>
  <c r="E126" i="77"/>
  <c r="G125" i="77"/>
  <c r="D129" i="77"/>
  <c r="I127" i="77"/>
  <c r="E127" i="77"/>
  <c r="K126" i="77"/>
  <c r="G126" i="77"/>
  <c r="C126" i="77"/>
  <c r="I125" i="77"/>
  <c r="E125" i="77"/>
  <c r="B129" i="77"/>
  <c r="F129" i="77"/>
  <c r="J129" i="77"/>
  <c r="T122" i="78"/>
  <c r="S122" i="78"/>
  <c r="R122" i="78"/>
  <c r="Q122" i="78"/>
  <c r="P122" i="78"/>
  <c r="O122" i="78"/>
  <c r="N122" i="78"/>
  <c r="M122" i="78"/>
  <c r="L122" i="78"/>
  <c r="K122" i="78"/>
  <c r="J122" i="78"/>
  <c r="I122" i="78"/>
  <c r="H122" i="78"/>
  <c r="G122" i="78"/>
  <c r="F122" i="78"/>
  <c r="E122" i="78"/>
  <c r="D122" i="78"/>
  <c r="C122" i="78"/>
  <c r="B122" i="78"/>
  <c r="E124" i="77" l="1"/>
  <c r="E185" i="77"/>
  <c r="B185" i="77"/>
  <c r="B124" i="77"/>
  <c r="F185" i="77"/>
  <c r="F124" i="77"/>
  <c r="D124" i="77"/>
  <c r="D185" i="77"/>
  <c r="H124" i="77"/>
  <c r="H185" i="77"/>
  <c r="I185" i="77"/>
  <c r="I124" i="77"/>
  <c r="J124" i="77"/>
  <c r="J185" i="77"/>
  <c r="C124" i="77"/>
  <c r="C185" i="77"/>
  <c r="G124" i="77"/>
  <c r="G185" i="77"/>
  <c r="K124" i="77"/>
  <c r="K185" i="77"/>
  <c r="B120" i="78"/>
  <c r="C120" i="78"/>
  <c r="D120" i="78"/>
  <c r="E120" i="78"/>
  <c r="F120" i="78"/>
  <c r="G120" i="78"/>
  <c r="H120" i="78"/>
  <c r="I120" i="78"/>
  <c r="J120" i="78"/>
  <c r="K120" i="78"/>
  <c r="L120" i="78"/>
  <c r="M120" i="78"/>
  <c r="N120" i="78"/>
  <c r="O120" i="78"/>
  <c r="P120" i="78"/>
  <c r="Q120" i="78"/>
  <c r="R120" i="78"/>
  <c r="S120" i="78"/>
  <c r="T120" i="78"/>
  <c r="G183" i="77" l="1"/>
  <c r="G122" i="77"/>
  <c r="C122" i="77"/>
  <c r="C183" i="77"/>
  <c r="J122" i="77"/>
  <c r="J183" i="77"/>
  <c r="F122" i="77"/>
  <c r="F183" i="77"/>
  <c r="B122" i="77"/>
  <c r="B183" i="77"/>
  <c r="I183" i="77"/>
  <c r="I122" i="77"/>
  <c r="E183" i="77"/>
  <c r="E122" i="77"/>
  <c r="H183" i="77"/>
  <c r="H122" i="77"/>
  <c r="D183" i="77"/>
  <c r="D122" i="77"/>
  <c r="K183" i="77"/>
  <c r="K122" i="77"/>
  <c r="B119" i="78"/>
  <c r="C119" i="78"/>
  <c r="D119" i="78"/>
  <c r="E119" i="78"/>
  <c r="F119" i="78"/>
  <c r="G119" i="78"/>
  <c r="H119" i="78"/>
  <c r="I119" i="78"/>
  <c r="J119" i="78"/>
  <c r="K119" i="78"/>
  <c r="L119" i="78"/>
  <c r="M119" i="78"/>
  <c r="N119" i="78"/>
  <c r="O119" i="78"/>
  <c r="P119" i="78"/>
  <c r="Q119" i="78"/>
  <c r="R119" i="78"/>
  <c r="S119" i="78"/>
  <c r="T119" i="78"/>
  <c r="K121" i="77" l="1"/>
  <c r="K182" i="77"/>
  <c r="G121" i="77"/>
  <c r="G182" i="77"/>
  <c r="C121" i="77"/>
  <c r="C182" i="77"/>
  <c r="J121" i="77"/>
  <c r="J182" i="77"/>
  <c r="F182" i="77"/>
  <c r="F121" i="77"/>
  <c r="B182" i="77"/>
  <c r="B121" i="77"/>
  <c r="I182" i="77"/>
  <c r="I121" i="77"/>
  <c r="E121" i="77"/>
  <c r="E182" i="77"/>
  <c r="H121" i="77"/>
  <c r="H182" i="77"/>
  <c r="D121" i="77"/>
  <c r="D182" i="77"/>
  <c r="B118" i="78"/>
  <c r="C118" i="78"/>
  <c r="D118" i="78"/>
  <c r="E118" i="78"/>
  <c r="F118" i="78"/>
  <c r="G118" i="78"/>
  <c r="H118" i="78"/>
  <c r="I118" i="78"/>
  <c r="J118" i="78"/>
  <c r="K118" i="78"/>
  <c r="L118" i="78"/>
  <c r="M118" i="78"/>
  <c r="N118" i="78"/>
  <c r="O118" i="78"/>
  <c r="P118" i="78"/>
  <c r="Q118" i="78"/>
  <c r="R118" i="78"/>
  <c r="S118" i="78"/>
  <c r="T118" i="78"/>
  <c r="H181" i="77" l="1"/>
  <c r="H120" i="77"/>
  <c r="D181" i="77"/>
  <c r="D120" i="77"/>
  <c r="K120" i="77"/>
  <c r="K181" i="77"/>
  <c r="J120" i="77"/>
  <c r="J181" i="77"/>
  <c r="F181" i="77"/>
  <c r="F120" i="77"/>
  <c r="B120" i="77"/>
  <c r="B181" i="77"/>
  <c r="G181" i="77"/>
  <c r="G120" i="77"/>
  <c r="C181" i="77"/>
  <c r="C120" i="77"/>
  <c r="I181" i="77"/>
  <c r="I120" i="77"/>
  <c r="E181" i="77"/>
  <c r="E120" i="77"/>
  <c r="T117" i="78"/>
  <c r="S117" i="78"/>
  <c r="R117" i="78"/>
  <c r="Q117" i="78"/>
  <c r="P117" i="78"/>
  <c r="O117" i="78"/>
  <c r="N117" i="78"/>
  <c r="M117" i="78"/>
  <c r="L117" i="78"/>
  <c r="K117" i="78"/>
  <c r="J117" i="78"/>
  <c r="I117" i="78"/>
  <c r="H117" i="78"/>
  <c r="G117" i="78"/>
  <c r="F117" i="78"/>
  <c r="E117" i="78"/>
  <c r="D117" i="78"/>
  <c r="C117" i="78"/>
  <c r="B117" i="78"/>
  <c r="C119" i="77" l="1"/>
  <c r="C180" i="77"/>
  <c r="G119" i="77"/>
  <c r="G180" i="77"/>
  <c r="K119" i="77"/>
  <c r="K180" i="77"/>
  <c r="B119" i="77"/>
  <c r="B180" i="77"/>
  <c r="J119" i="77"/>
  <c r="J180" i="77"/>
  <c r="D119" i="77"/>
  <c r="D180" i="77"/>
  <c r="H119" i="77"/>
  <c r="H180" i="77"/>
  <c r="F119" i="77"/>
  <c r="F180" i="77"/>
  <c r="E119" i="77"/>
  <c r="E180" i="77"/>
  <c r="I180" i="77"/>
  <c r="I119" i="77"/>
  <c r="B115" i="78"/>
  <c r="C115" i="78"/>
  <c r="D115" i="78"/>
  <c r="E115" i="78"/>
  <c r="F115" i="78"/>
  <c r="G115" i="78"/>
  <c r="H115" i="78"/>
  <c r="I115" i="78"/>
  <c r="J115" i="78"/>
  <c r="K115" i="78"/>
  <c r="L115" i="78"/>
  <c r="M115" i="78"/>
  <c r="N115" i="78"/>
  <c r="O115" i="78"/>
  <c r="P115" i="78"/>
  <c r="Q115" i="78"/>
  <c r="R115" i="78"/>
  <c r="S115" i="78"/>
  <c r="T115" i="78"/>
  <c r="I117" i="77" l="1"/>
  <c r="I178" i="77"/>
  <c r="E117" i="77"/>
  <c r="E178" i="77"/>
  <c r="H117" i="77"/>
  <c r="H178" i="77"/>
  <c r="D117" i="77"/>
  <c r="D178" i="77"/>
  <c r="K117" i="77"/>
  <c r="K178" i="77"/>
  <c r="G117" i="77"/>
  <c r="G178" i="77"/>
  <c r="C178" i="77"/>
  <c r="C117" i="77"/>
  <c r="J117" i="77"/>
  <c r="J178" i="77"/>
  <c r="F117" i="77"/>
  <c r="F178" i="77"/>
  <c r="B117" i="77"/>
  <c r="B178" i="77"/>
  <c r="B114" i="78"/>
  <c r="C114" i="78"/>
  <c r="D114" i="78"/>
  <c r="E114" i="78"/>
  <c r="F114" i="78"/>
  <c r="G114" i="78"/>
  <c r="H114" i="78"/>
  <c r="I114" i="78"/>
  <c r="J114" i="78"/>
  <c r="K114" i="78"/>
  <c r="L114" i="78"/>
  <c r="M114" i="78"/>
  <c r="N114" i="78"/>
  <c r="O114" i="78"/>
  <c r="P114" i="78"/>
  <c r="Q114" i="78"/>
  <c r="R114" i="78"/>
  <c r="S114" i="78"/>
  <c r="T114" i="78"/>
  <c r="I177" i="77" l="1"/>
  <c r="I116" i="77"/>
  <c r="E177" i="77"/>
  <c r="E116" i="77"/>
  <c r="H116" i="77"/>
  <c r="H177" i="77"/>
  <c r="D116" i="77"/>
  <c r="D177" i="77"/>
  <c r="K116" i="77"/>
  <c r="K177" i="77"/>
  <c r="G116" i="77"/>
  <c r="G177" i="77"/>
  <c r="C116" i="77"/>
  <c r="C177" i="77"/>
  <c r="J116" i="77"/>
  <c r="J177" i="77"/>
  <c r="F116" i="77"/>
  <c r="F177" i="77"/>
  <c r="B116" i="77"/>
  <c r="B177" i="77"/>
  <c r="J176" i="77" l="1"/>
  <c r="J115" i="77"/>
  <c r="B176" i="77"/>
  <c r="B115" i="77"/>
  <c r="M113" i="78"/>
  <c r="E113" i="78"/>
  <c r="T113" i="78"/>
  <c r="L113" i="78"/>
  <c r="D113" i="78"/>
  <c r="K113" i="78"/>
  <c r="F176" i="77"/>
  <c r="F115" i="77"/>
  <c r="Q113" i="78"/>
  <c r="I113" i="78"/>
  <c r="I115" i="77"/>
  <c r="I176" i="77"/>
  <c r="E176" i="77"/>
  <c r="E115" i="77"/>
  <c r="P113" i="78"/>
  <c r="H113" i="78"/>
  <c r="H176" i="77"/>
  <c r="H115" i="77"/>
  <c r="D176" i="77"/>
  <c r="D115" i="77"/>
  <c r="S113" i="78"/>
  <c r="O113" i="78"/>
  <c r="G113" i="78"/>
  <c r="C113" i="78"/>
  <c r="K176" i="77"/>
  <c r="K115" i="77"/>
  <c r="G115" i="77"/>
  <c r="G176" i="77"/>
  <c r="C176" i="77"/>
  <c r="C115" i="77"/>
  <c r="R113" i="78"/>
  <c r="N113" i="78"/>
  <c r="J113" i="78"/>
  <c r="F113" i="78"/>
  <c r="B113" i="78"/>
  <c r="F175" i="77" l="1"/>
  <c r="F114" i="77"/>
  <c r="D112" i="78"/>
  <c r="L112" i="78"/>
  <c r="T112" i="78"/>
  <c r="C175" i="77"/>
  <c r="C114" i="77"/>
  <c r="K175" i="77"/>
  <c r="K114" i="77"/>
  <c r="E112" i="78"/>
  <c r="M112" i="78"/>
  <c r="Q112" i="78"/>
  <c r="E114" i="77"/>
  <c r="E175" i="77"/>
  <c r="I175" i="77"/>
  <c r="I114" i="77"/>
  <c r="C112" i="78"/>
  <c r="G112" i="78"/>
  <c r="K112" i="78"/>
  <c r="O112" i="78"/>
  <c r="S112" i="78"/>
  <c r="B114" i="77"/>
  <c r="B175" i="77"/>
  <c r="J114" i="77"/>
  <c r="J175" i="77"/>
  <c r="H112" i="78"/>
  <c r="P112" i="78"/>
  <c r="G175" i="77"/>
  <c r="G114" i="77"/>
  <c r="I112" i="78"/>
  <c r="D175" i="77"/>
  <c r="D114" i="77"/>
  <c r="H114" i="77"/>
  <c r="H175" i="77"/>
  <c r="B112" i="78"/>
  <c r="F112" i="78"/>
  <c r="J112" i="78"/>
  <c r="N112" i="78"/>
  <c r="R112" i="78"/>
  <c r="G173" i="77" l="1"/>
  <c r="G112" i="77"/>
  <c r="R110" i="78"/>
  <c r="J110" i="78"/>
  <c r="B110" i="78"/>
  <c r="J173" i="77"/>
  <c r="J112" i="77"/>
  <c r="B173" i="77"/>
  <c r="B112" i="77"/>
  <c r="M110" i="78"/>
  <c r="I173" i="77"/>
  <c r="I112" i="77"/>
  <c r="E173" i="77"/>
  <c r="E112" i="77"/>
  <c r="T110" i="78"/>
  <c r="P110" i="78"/>
  <c r="L110" i="78"/>
  <c r="H110" i="78"/>
  <c r="H173" i="77"/>
  <c r="H112" i="77"/>
  <c r="D173" i="77"/>
  <c r="D112" i="77"/>
  <c r="S110" i="78"/>
  <c r="O110" i="78"/>
  <c r="K110" i="78"/>
  <c r="G110" i="78"/>
  <c r="C110" i="78"/>
  <c r="K112" i="77"/>
  <c r="K173" i="77"/>
  <c r="C173" i="77"/>
  <c r="C112" i="77"/>
  <c r="N110" i="78"/>
  <c r="F110" i="78"/>
  <c r="F173" i="77"/>
  <c r="F112" i="77"/>
  <c r="Q110" i="78"/>
  <c r="I110" i="78"/>
  <c r="E110" i="78"/>
  <c r="D110" i="78"/>
  <c r="G172" i="77" l="1"/>
  <c r="G111" i="77"/>
  <c r="R109" i="78"/>
  <c r="J109" i="78"/>
  <c r="B109" i="78"/>
  <c r="F111" i="77"/>
  <c r="F172" i="77"/>
  <c r="Q109" i="78"/>
  <c r="E172" i="77"/>
  <c r="E111" i="77"/>
  <c r="T109" i="78"/>
  <c r="L109" i="78"/>
  <c r="H109" i="78"/>
  <c r="H172" i="77"/>
  <c r="H111" i="77"/>
  <c r="D172" i="77"/>
  <c r="D111" i="77"/>
  <c r="S109" i="78"/>
  <c r="O109" i="78"/>
  <c r="K109" i="78"/>
  <c r="G109" i="78"/>
  <c r="C109" i="78"/>
  <c r="K111" i="77"/>
  <c r="K172" i="77"/>
  <c r="C172" i="77"/>
  <c r="C111" i="77"/>
  <c r="N109" i="78"/>
  <c r="F109" i="78"/>
  <c r="J172" i="77"/>
  <c r="J111" i="77"/>
  <c r="B172" i="77"/>
  <c r="B111" i="77"/>
  <c r="M109" i="78"/>
  <c r="I109" i="78"/>
  <c r="E109" i="78"/>
  <c r="I172" i="77"/>
  <c r="I111" i="77"/>
  <c r="P109" i="78"/>
  <c r="D109" i="78"/>
  <c r="K106" i="77"/>
  <c r="I106" i="77"/>
  <c r="H167" i="77"/>
  <c r="G106" i="77"/>
  <c r="F167" i="77"/>
  <c r="D167" i="77"/>
  <c r="C106" i="77"/>
  <c r="B167" i="77"/>
  <c r="E74" i="77" l="1"/>
  <c r="E135" i="77"/>
  <c r="C136" i="77"/>
  <c r="C75" i="77"/>
  <c r="K136" i="77"/>
  <c r="K75" i="77"/>
  <c r="I137" i="77"/>
  <c r="I76" i="77"/>
  <c r="C138" i="77"/>
  <c r="C77" i="77"/>
  <c r="K138" i="77"/>
  <c r="K77" i="77"/>
  <c r="I140" i="77"/>
  <c r="I79" i="77"/>
  <c r="G141" i="77"/>
  <c r="G80" i="77"/>
  <c r="E142" i="77"/>
  <c r="E81" i="77"/>
  <c r="C143" i="77"/>
  <c r="C82" i="77"/>
  <c r="K143" i="77"/>
  <c r="K82" i="77"/>
  <c r="I145" i="77"/>
  <c r="I84" i="77"/>
  <c r="G146" i="77"/>
  <c r="G85" i="77"/>
  <c r="E147" i="77"/>
  <c r="E86" i="77"/>
  <c r="C148" i="77"/>
  <c r="C87" i="77"/>
  <c r="K148" i="77"/>
  <c r="K87" i="77"/>
  <c r="I150" i="77"/>
  <c r="I89" i="77"/>
  <c r="G151" i="77"/>
  <c r="G90" i="77"/>
  <c r="E152" i="77"/>
  <c r="E91" i="77"/>
  <c r="C153" i="77"/>
  <c r="C92" i="77"/>
  <c r="K153" i="77"/>
  <c r="K92" i="77"/>
  <c r="I155" i="77"/>
  <c r="I94" i="77"/>
  <c r="G156" i="77"/>
  <c r="G95" i="77"/>
  <c r="E157" i="77"/>
  <c r="E96" i="77"/>
  <c r="I157" i="77"/>
  <c r="I96" i="77"/>
  <c r="G158" i="77"/>
  <c r="G97" i="77"/>
  <c r="E160" i="77"/>
  <c r="E99" i="77"/>
  <c r="C161" i="77"/>
  <c r="C100" i="77"/>
  <c r="E162" i="77"/>
  <c r="E101" i="77"/>
  <c r="C163" i="77"/>
  <c r="C102" i="77"/>
  <c r="C168" i="77"/>
  <c r="C107" i="77"/>
  <c r="G163" i="77"/>
  <c r="G102" i="77"/>
  <c r="G168" i="77"/>
  <c r="G107" i="77"/>
  <c r="E165" i="77"/>
  <c r="E104" i="77"/>
  <c r="E170" i="77"/>
  <c r="E109" i="77"/>
  <c r="C166" i="77"/>
  <c r="C105" i="77"/>
  <c r="C171" i="77"/>
  <c r="C110" i="77"/>
  <c r="K166" i="77"/>
  <c r="K105" i="77"/>
  <c r="K171" i="77"/>
  <c r="K110" i="77"/>
  <c r="I167" i="77"/>
  <c r="F135" i="77"/>
  <c r="F74" i="77"/>
  <c r="B137" i="77"/>
  <c r="B76" i="77"/>
  <c r="J137" i="77"/>
  <c r="J76" i="77"/>
  <c r="H138" i="77"/>
  <c r="H77" i="77"/>
  <c r="F140" i="77"/>
  <c r="F79" i="77"/>
  <c r="J140" i="77"/>
  <c r="J79" i="77"/>
  <c r="H141" i="77"/>
  <c r="H80" i="77"/>
  <c r="F142" i="77"/>
  <c r="F81" i="77"/>
  <c r="D143" i="77"/>
  <c r="D82" i="77"/>
  <c r="B84" i="77"/>
  <c r="B145" i="77"/>
  <c r="J84" i="77"/>
  <c r="J145" i="77"/>
  <c r="B147" i="77"/>
  <c r="B86" i="77"/>
  <c r="J147" i="77"/>
  <c r="J86" i="77"/>
  <c r="H148" i="77"/>
  <c r="H87" i="77"/>
  <c r="F150" i="77"/>
  <c r="F89" i="77"/>
  <c r="D151" i="77"/>
  <c r="D90" i="77"/>
  <c r="H151" i="77"/>
  <c r="H90" i="77"/>
  <c r="F91" i="77"/>
  <c r="F152" i="77"/>
  <c r="D153" i="77"/>
  <c r="D92" i="77"/>
  <c r="H153" i="77"/>
  <c r="H92" i="77"/>
  <c r="F155" i="77"/>
  <c r="F94" i="77"/>
  <c r="D156" i="77"/>
  <c r="D95" i="77"/>
  <c r="B157" i="77"/>
  <c r="B96" i="77"/>
  <c r="F157" i="77"/>
  <c r="F96" i="77"/>
  <c r="D97" i="77"/>
  <c r="D158" i="77"/>
  <c r="B160" i="77"/>
  <c r="B99" i="77"/>
  <c r="J160" i="77"/>
  <c r="J99" i="77"/>
  <c r="D100" i="77"/>
  <c r="D161" i="77"/>
  <c r="H161" i="77"/>
  <c r="H100" i="77"/>
  <c r="F162" i="77"/>
  <c r="F101" i="77"/>
  <c r="D163" i="77"/>
  <c r="D102" i="77"/>
  <c r="D168" i="77"/>
  <c r="D107" i="77"/>
  <c r="B165" i="77"/>
  <c r="B104" i="77"/>
  <c r="B109" i="77"/>
  <c r="B170" i="77"/>
  <c r="J165" i="77"/>
  <c r="J104" i="77"/>
  <c r="J170" i="77"/>
  <c r="J109" i="77"/>
  <c r="D166" i="77"/>
  <c r="D105" i="77"/>
  <c r="D110" i="77"/>
  <c r="D171" i="77"/>
  <c r="D135" i="77"/>
  <c r="D74" i="77"/>
  <c r="H135" i="77"/>
  <c r="H74" i="77"/>
  <c r="B136" i="77"/>
  <c r="B75" i="77"/>
  <c r="F136" i="77"/>
  <c r="F75" i="77"/>
  <c r="J136" i="77"/>
  <c r="J75" i="77"/>
  <c r="D137" i="77"/>
  <c r="D76" i="77"/>
  <c r="H137" i="77"/>
  <c r="H76" i="77"/>
  <c r="B138" i="77"/>
  <c r="B77" i="77"/>
  <c r="F138" i="77"/>
  <c r="F77" i="77"/>
  <c r="J138" i="77"/>
  <c r="J77" i="77"/>
  <c r="D140" i="77"/>
  <c r="D79" i="77"/>
  <c r="H140" i="77"/>
  <c r="H79" i="77"/>
  <c r="B141" i="77"/>
  <c r="B80" i="77"/>
  <c r="F141" i="77"/>
  <c r="F80" i="77"/>
  <c r="J141" i="77"/>
  <c r="J80" i="77"/>
  <c r="D142" i="77"/>
  <c r="D81" i="77"/>
  <c r="H142" i="77"/>
  <c r="H81" i="77"/>
  <c r="B143" i="77"/>
  <c r="B82" i="77"/>
  <c r="F143" i="77"/>
  <c r="F82" i="77"/>
  <c r="J143" i="77"/>
  <c r="J82" i="77"/>
  <c r="D145" i="77"/>
  <c r="D84" i="77"/>
  <c r="H145" i="77"/>
  <c r="H84" i="77"/>
  <c r="B146" i="77"/>
  <c r="B85" i="77"/>
  <c r="F146" i="77"/>
  <c r="F85" i="77"/>
  <c r="J146" i="77"/>
  <c r="J85" i="77"/>
  <c r="D147" i="77"/>
  <c r="D86" i="77"/>
  <c r="H147" i="77"/>
  <c r="H86" i="77"/>
  <c r="B148" i="77"/>
  <c r="B87" i="77"/>
  <c r="F148" i="77"/>
  <c r="F87" i="77"/>
  <c r="J148" i="77"/>
  <c r="J87" i="77"/>
  <c r="D150" i="77"/>
  <c r="D89" i="77"/>
  <c r="H150" i="77"/>
  <c r="H89" i="77"/>
  <c r="B151" i="77"/>
  <c r="B90" i="77"/>
  <c r="F151" i="77"/>
  <c r="F90" i="77"/>
  <c r="J151" i="77"/>
  <c r="J90" i="77"/>
  <c r="D152" i="77"/>
  <c r="D91" i="77"/>
  <c r="H152" i="77"/>
  <c r="H91" i="77"/>
  <c r="B153" i="77"/>
  <c r="B92" i="77"/>
  <c r="F153" i="77"/>
  <c r="F92" i="77"/>
  <c r="J153" i="77"/>
  <c r="J92" i="77"/>
  <c r="D155" i="77"/>
  <c r="D94" i="77"/>
  <c r="H155" i="77"/>
  <c r="H94" i="77"/>
  <c r="B156" i="77"/>
  <c r="B95" i="77"/>
  <c r="F156" i="77"/>
  <c r="F95" i="77"/>
  <c r="J156" i="77"/>
  <c r="J95" i="77"/>
  <c r="D157" i="77"/>
  <c r="D96" i="77"/>
  <c r="H157" i="77"/>
  <c r="H96" i="77"/>
  <c r="B158" i="77"/>
  <c r="B97" i="77"/>
  <c r="F158" i="77"/>
  <c r="F97" i="77"/>
  <c r="J158" i="77"/>
  <c r="J97" i="77"/>
  <c r="D160" i="77"/>
  <c r="D99" i="77"/>
  <c r="H160" i="77"/>
  <c r="H99" i="77"/>
  <c r="B161" i="77"/>
  <c r="B100" i="77"/>
  <c r="F161" i="77"/>
  <c r="F100" i="77"/>
  <c r="J161" i="77"/>
  <c r="J100" i="77"/>
  <c r="D162" i="77"/>
  <c r="D101" i="77"/>
  <c r="H162" i="77"/>
  <c r="H101" i="77"/>
  <c r="B163" i="77"/>
  <c r="B102" i="77"/>
  <c r="B107" i="77"/>
  <c r="B168" i="77"/>
  <c r="F163" i="77"/>
  <c r="F102" i="77"/>
  <c r="F168" i="77"/>
  <c r="F107" i="77"/>
  <c r="J163" i="77"/>
  <c r="J102" i="77"/>
  <c r="J168" i="77"/>
  <c r="J107" i="77"/>
  <c r="D165" i="77"/>
  <c r="D104" i="77"/>
  <c r="D170" i="77"/>
  <c r="D109" i="77"/>
  <c r="H165" i="77"/>
  <c r="H104" i="77"/>
  <c r="H170" i="77"/>
  <c r="H109" i="77"/>
  <c r="B166" i="77"/>
  <c r="B105" i="77"/>
  <c r="B171" i="77"/>
  <c r="B110" i="77"/>
  <c r="F166" i="77"/>
  <c r="F105" i="77"/>
  <c r="F171" i="77"/>
  <c r="F110" i="77"/>
  <c r="J166" i="77"/>
  <c r="J105" i="77"/>
  <c r="J171" i="77"/>
  <c r="J110" i="77"/>
  <c r="D106" i="77"/>
  <c r="H106" i="77"/>
  <c r="F106" i="77"/>
  <c r="I135" i="77"/>
  <c r="I74" i="77"/>
  <c r="G136" i="77"/>
  <c r="G75" i="77"/>
  <c r="E137" i="77"/>
  <c r="E76" i="77"/>
  <c r="G77" i="77"/>
  <c r="G138" i="77"/>
  <c r="E140" i="77"/>
  <c r="E79" i="77"/>
  <c r="C141" i="77"/>
  <c r="C80" i="77"/>
  <c r="K141" i="77"/>
  <c r="K80" i="77"/>
  <c r="I81" i="77"/>
  <c r="I142" i="77"/>
  <c r="G143" i="77"/>
  <c r="G82" i="77"/>
  <c r="E145" i="77"/>
  <c r="E84" i="77"/>
  <c r="C146" i="77"/>
  <c r="C85" i="77"/>
  <c r="K146" i="77"/>
  <c r="K85" i="77"/>
  <c r="I147" i="77"/>
  <c r="I86" i="77"/>
  <c r="G148" i="77"/>
  <c r="G87" i="77"/>
  <c r="E150" i="77"/>
  <c r="E89" i="77"/>
  <c r="C151" i="77"/>
  <c r="C90" i="77"/>
  <c r="K151" i="77"/>
  <c r="K90" i="77"/>
  <c r="I152" i="77"/>
  <c r="I91" i="77"/>
  <c r="G153" i="77"/>
  <c r="G92" i="77"/>
  <c r="E155" i="77"/>
  <c r="E94" i="77"/>
  <c r="C156" i="77"/>
  <c r="C95" i="77"/>
  <c r="K156" i="77"/>
  <c r="K95" i="77"/>
  <c r="C158" i="77"/>
  <c r="C97" i="77"/>
  <c r="K158" i="77"/>
  <c r="K97" i="77"/>
  <c r="I160" i="77"/>
  <c r="I99" i="77"/>
  <c r="G161" i="77"/>
  <c r="G100" i="77"/>
  <c r="K161" i="77"/>
  <c r="K100" i="77"/>
  <c r="I162" i="77"/>
  <c r="I101" i="77"/>
  <c r="K163" i="77"/>
  <c r="K102" i="77"/>
  <c r="K107" i="77"/>
  <c r="K168" i="77"/>
  <c r="I165" i="77"/>
  <c r="I104" i="77"/>
  <c r="I170" i="77"/>
  <c r="I109" i="77"/>
  <c r="G166" i="77"/>
  <c r="G105" i="77"/>
  <c r="G171" i="77"/>
  <c r="G110" i="77"/>
  <c r="B135" i="77"/>
  <c r="B74" i="77"/>
  <c r="J135" i="77"/>
  <c r="J74" i="77"/>
  <c r="D136" i="77"/>
  <c r="D75" i="77"/>
  <c r="H136" i="77"/>
  <c r="H75" i="77"/>
  <c r="F137" i="77"/>
  <c r="F76" i="77"/>
  <c r="D138" i="77"/>
  <c r="D77" i="77"/>
  <c r="B140" i="77"/>
  <c r="B79" i="77"/>
  <c r="D141" i="77"/>
  <c r="D80" i="77"/>
  <c r="B142" i="77"/>
  <c r="B81" i="77"/>
  <c r="J142" i="77"/>
  <c r="J81" i="77"/>
  <c r="H143" i="77"/>
  <c r="H82" i="77"/>
  <c r="F145" i="77"/>
  <c r="F84" i="77"/>
  <c r="D146" i="77"/>
  <c r="D85" i="77"/>
  <c r="H85" i="77"/>
  <c r="H146" i="77"/>
  <c r="F86" i="77"/>
  <c r="F147" i="77"/>
  <c r="D87" i="77"/>
  <c r="D148" i="77"/>
  <c r="B150" i="77"/>
  <c r="B89" i="77"/>
  <c r="J150" i="77"/>
  <c r="J89" i="77"/>
  <c r="B152" i="77"/>
  <c r="B91" i="77"/>
  <c r="J152" i="77"/>
  <c r="J91" i="77"/>
  <c r="B94" i="77"/>
  <c r="B155" i="77"/>
  <c r="J155" i="77"/>
  <c r="J94" i="77"/>
  <c r="H95" i="77"/>
  <c r="H156" i="77"/>
  <c r="J157" i="77"/>
  <c r="J96" i="77"/>
  <c r="H158" i="77"/>
  <c r="H97" i="77"/>
  <c r="F160" i="77"/>
  <c r="F99" i="77"/>
  <c r="B162" i="77"/>
  <c r="B101" i="77"/>
  <c r="J101" i="77"/>
  <c r="J162" i="77"/>
  <c r="H163" i="77"/>
  <c r="H102" i="77"/>
  <c r="H107" i="77"/>
  <c r="H168" i="77"/>
  <c r="F104" i="77"/>
  <c r="F165" i="77"/>
  <c r="F170" i="77"/>
  <c r="F109" i="77"/>
  <c r="H166" i="77"/>
  <c r="H105" i="77"/>
  <c r="H171" i="77"/>
  <c r="H110" i="77"/>
  <c r="J106" i="77"/>
  <c r="E106" i="77"/>
  <c r="C135" i="77"/>
  <c r="C74" i="77"/>
  <c r="G135" i="77"/>
  <c r="G74" i="77"/>
  <c r="K135" i="77"/>
  <c r="K74" i="77"/>
  <c r="E136" i="77"/>
  <c r="E75" i="77"/>
  <c r="I136" i="77"/>
  <c r="I75" i="77"/>
  <c r="C137" i="77"/>
  <c r="C76" i="77"/>
  <c r="G137" i="77"/>
  <c r="G76" i="77"/>
  <c r="K137" i="77"/>
  <c r="K76" i="77"/>
  <c r="E138" i="77"/>
  <c r="E77" i="77"/>
  <c r="I138" i="77"/>
  <c r="I77" i="77"/>
  <c r="C140" i="77"/>
  <c r="C79" i="77"/>
  <c r="G140" i="77"/>
  <c r="G79" i="77"/>
  <c r="K140" i="77"/>
  <c r="K79" i="77"/>
  <c r="E141" i="77"/>
  <c r="E80" i="77"/>
  <c r="I141" i="77"/>
  <c r="I80" i="77"/>
  <c r="C142" i="77"/>
  <c r="C81" i="77"/>
  <c r="G142" i="77"/>
  <c r="G81" i="77"/>
  <c r="K142" i="77"/>
  <c r="K81" i="77"/>
  <c r="E143" i="77"/>
  <c r="E82" i="77"/>
  <c r="I143" i="77"/>
  <c r="I82" i="77"/>
  <c r="C84" i="77"/>
  <c r="C145" i="77"/>
  <c r="G145" i="77"/>
  <c r="G84" i="77"/>
  <c r="K84" i="77"/>
  <c r="K145" i="77"/>
  <c r="E146" i="77"/>
  <c r="E85" i="77"/>
  <c r="I85" i="77"/>
  <c r="I146" i="77"/>
  <c r="C147" i="77"/>
  <c r="C86" i="77"/>
  <c r="G86" i="77"/>
  <c r="G147" i="77"/>
  <c r="K147" i="77"/>
  <c r="K86" i="77"/>
  <c r="E87" i="77"/>
  <c r="E148" i="77"/>
  <c r="I148" i="77"/>
  <c r="I87" i="77"/>
  <c r="C150" i="77"/>
  <c r="C89" i="77"/>
  <c r="G150" i="77"/>
  <c r="G89" i="77"/>
  <c r="K150" i="77"/>
  <c r="K89" i="77"/>
  <c r="E151" i="77"/>
  <c r="E90" i="77"/>
  <c r="I151" i="77"/>
  <c r="I90" i="77"/>
  <c r="C152" i="77"/>
  <c r="C91" i="77"/>
  <c r="G91" i="77"/>
  <c r="G152" i="77"/>
  <c r="K152" i="77"/>
  <c r="K91" i="77"/>
  <c r="E153" i="77"/>
  <c r="E92" i="77"/>
  <c r="I153" i="77"/>
  <c r="I92" i="77"/>
  <c r="C94" i="77"/>
  <c r="C155" i="77"/>
  <c r="G155" i="77"/>
  <c r="G94" i="77"/>
  <c r="K155" i="77"/>
  <c r="K94" i="77"/>
  <c r="E156" i="77"/>
  <c r="E95" i="77"/>
  <c r="I156" i="77"/>
  <c r="I95" i="77"/>
  <c r="C157" i="77"/>
  <c r="C96" i="77"/>
  <c r="G157" i="77"/>
  <c r="G96" i="77"/>
  <c r="K157" i="77"/>
  <c r="K96" i="77"/>
  <c r="E97" i="77"/>
  <c r="E158" i="77"/>
  <c r="I158" i="77"/>
  <c r="I97" i="77"/>
  <c r="C160" i="77"/>
  <c r="C99" i="77"/>
  <c r="G99" i="77"/>
  <c r="G160" i="77"/>
  <c r="K160" i="77"/>
  <c r="K99" i="77"/>
  <c r="E100" i="77"/>
  <c r="E161" i="77"/>
  <c r="I161" i="77"/>
  <c r="I100" i="77"/>
  <c r="C162" i="77"/>
  <c r="C101" i="77"/>
  <c r="G162" i="77"/>
  <c r="G101" i="77"/>
  <c r="K162" i="77"/>
  <c r="K101" i="77"/>
  <c r="E163" i="77"/>
  <c r="E102" i="77"/>
  <c r="E168" i="77"/>
  <c r="E107" i="77"/>
  <c r="I163" i="77"/>
  <c r="I102" i="77"/>
  <c r="I107" i="77"/>
  <c r="I168" i="77"/>
  <c r="C165" i="77"/>
  <c r="C104" i="77"/>
  <c r="C109" i="77"/>
  <c r="C170" i="77"/>
  <c r="G104" i="77"/>
  <c r="G165" i="77"/>
  <c r="G109" i="77"/>
  <c r="G170" i="77"/>
  <c r="K165" i="77"/>
  <c r="K104" i="77"/>
  <c r="K109" i="77"/>
  <c r="K170" i="77"/>
  <c r="E166" i="77"/>
  <c r="E105" i="77"/>
  <c r="E171" i="77"/>
  <c r="E110" i="77"/>
  <c r="I166" i="77"/>
  <c r="I105" i="77"/>
  <c r="I171" i="77"/>
  <c r="I110" i="77"/>
  <c r="B106" i="77"/>
  <c r="J167" i="77"/>
  <c r="C167" i="77"/>
  <c r="K167" i="77"/>
  <c r="E167" i="77"/>
  <c r="G167" i="77"/>
  <c r="R73" i="78"/>
  <c r="R74" i="78"/>
  <c r="R75" i="78"/>
  <c r="R77" i="78"/>
  <c r="R78" i="78"/>
  <c r="R79" i="78"/>
  <c r="R82" i="78"/>
  <c r="R83" i="78"/>
  <c r="R84" i="78"/>
  <c r="R85" i="78"/>
  <c r="R87" i="78"/>
  <c r="R88" i="78"/>
  <c r="R89" i="78"/>
  <c r="R90" i="78"/>
  <c r="R92" i="78"/>
  <c r="R93" i="78"/>
  <c r="R94" i="78"/>
  <c r="R98" i="78"/>
  <c r="R80" i="78" l="1"/>
  <c r="R95" i="78"/>
  <c r="R97" i="78"/>
  <c r="D72" i="78"/>
  <c r="H72" i="78"/>
  <c r="L72" i="78"/>
  <c r="P72" i="78"/>
  <c r="F82" i="78"/>
  <c r="O75" i="78"/>
  <c r="G75" i="78"/>
  <c r="Q74" i="78"/>
  <c r="M74" i="78"/>
  <c r="E74" i="78"/>
  <c r="O73" i="78"/>
  <c r="G73" i="78"/>
  <c r="D77" i="78"/>
  <c r="L77" i="78"/>
  <c r="T80" i="78"/>
  <c r="K80" i="78"/>
  <c r="C80" i="78"/>
  <c r="Q79" i="78"/>
  <c r="I79" i="78"/>
  <c r="T78" i="78"/>
  <c r="K78" i="78"/>
  <c r="C78" i="78"/>
  <c r="H82" i="78"/>
  <c r="P82" i="78"/>
  <c r="O85" i="78"/>
  <c r="C85" i="78"/>
  <c r="M84" i="78"/>
  <c r="E84" i="78"/>
  <c r="T83" i="78"/>
  <c r="K83" i="78"/>
  <c r="C83" i="78"/>
  <c r="H87" i="78"/>
  <c r="P87" i="78"/>
  <c r="O90" i="78"/>
  <c r="G90" i="78"/>
  <c r="Q89" i="78"/>
  <c r="I89" i="78"/>
  <c r="T88" i="78"/>
  <c r="K88" i="78"/>
  <c r="C88" i="78"/>
  <c r="H92" i="78"/>
  <c r="P92" i="78"/>
  <c r="O95" i="78"/>
  <c r="G95" i="78"/>
  <c r="Q94" i="78"/>
  <c r="I94" i="78"/>
  <c r="T93" i="78"/>
  <c r="K93" i="78"/>
  <c r="C93" i="78"/>
  <c r="H97" i="78"/>
  <c r="P97" i="78"/>
  <c r="O100" i="78"/>
  <c r="O105" i="78"/>
  <c r="G100" i="78"/>
  <c r="G105" i="78"/>
  <c r="Q99" i="78"/>
  <c r="Q104" i="78"/>
  <c r="I99" i="78"/>
  <c r="I104" i="78"/>
  <c r="E99" i="78"/>
  <c r="E104" i="78"/>
  <c r="O98" i="78"/>
  <c r="G98" i="78"/>
  <c r="D102" i="78"/>
  <c r="D107" i="78"/>
  <c r="H102" i="78"/>
  <c r="H107" i="78"/>
  <c r="P102" i="78"/>
  <c r="P107" i="78"/>
  <c r="K103" i="78"/>
  <c r="K108" i="78"/>
  <c r="E72" i="78"/>
  <c r="M72" i="78"/>
  <c r="S75" i="78"/>
  <c r="J75" i="78"/>
  <c r="B75" i="78"/>
  <c r="L74" i="78"/>
  <c r="D74" i="78"/>
  <c r="N73" i="78"/>
  <c r="F73" i="78"/>
  <c r="E77" i="78"/>
  <c r="M77" i="78"/>
  <c r="S80" i="78"/>
  <c r="J80" i="78"/>
  <c r="B80" i="78"/>
  <c r="L79" i="78"/>
  <c r="D79" i="78"/>
  <c r="N78" i="78"/>
  <c r="F78" i="78"/>
  <c r="B78" i="78"/>
  <c r="I82" i="78"/>
  <c r="Q82" i="78"/>
  <c r="N85" i="78"/>
  <c r="F85" i="78"/>
  <c r="P84" i="78"/>
  <c r="H84" i="78"/>
  <c r="S83" i="78"/>
  <c r="J83" i="78"/>
  <c r="B83" i="78"/>
  <c r="I87" i="78"/>
  <c r="Q87" i="78"/>
  <c r="N90" i="78"/>
  <c r="F90" i="78"/>
  <c r="P89" i="78"/>
  <c r="H89" i="78"/>
  <c r="S88" i="78"/>
  <c r="J88" i="78"/>
  <c r="B88" i="78"/>
  <c r="I92" i="78"/>
  <c r="Q92" i="78"/>
  <c r="N95" i="78"/>
  <c r="F95" i="78"/>
  <c r="P94" i="78"/>
  <c r="H94" i="78"/>
  <c r="S93" i="78"/>
  <c r="J93" i="78"/>
  <c r="B93" i="78"/>
  <c r="I97" i="78"/>
  <c r="Q97" i="78"/>
  <c r="N100" i="78"/>
  <c r="N105" i="78"/>
  <c r="F100" i="78"/>
  <c r="F105" i="78"/>
  <c r="P99" i="78"/>
  <c r="P104" i="78"/>
  <c r="H99" i="78"/>
  <c r="H104" i="78"/>
  <c r="S98" i="78"/>
  <c r="J98" i="78"/>
  <c r="B98" i="78"/>
  <c r="I102" i="78"/>
  <c r="I107" i="78"/>
  <c r="Q102" i="78"/>
  <c r="Q107" i="78"/>
  <c r="N103" i="78"/>
  <c r="N108" i="78"/>
  <c r="B72" i="78"/>
  <c r="F72" i="78"/>
  <c r="J72" i="78"/>
  <c r="N72" i="78"/>
  <c r="S72" i="78"/>
  <c r="Q75" i="78"/>
  <c r="M75" i="78"/>
  <c r="I75" i="78"/>
  <c r="E75" i="78"/>
  <c r="T74" i="78"/>
  <c r="O74" i="78"/>
  <c r="K74" i="78"/>
  <c r="G74" i="78"/>
  <c r="C74" i="78"/>
  <c r="Q73" i="78"/>
  <c r="M73" i="78"/>
  <c r="I73" i="78"/>
  <c r="E73" i="78"/>
  <c r="B77" i="78"/>
  <c r="F77" i="78"/>
  <c r="J77" i="78"/>
  <c r="N77" i="78"/>
  <c r="S77" i="78"/>
  <c r="Q80" i="78"/>
  <c r="M80" i="78"/>
  <c r="I80" i="78"/>
  <c r="E80" i="78"/>
  <c r="T79" i="78"/>
  <c r="O79" i="78"/>
  <c r="K79" i="78"/>
  <c r="G79" i="78"/>
  <c r="C79" i="78"/>
  <c r="Q78" i="78"/>
  <c r="M78" i="78"/>
  <c r="I78" i="78"/>
  <c r="E78" i="78"/>
  <c r="B82" i="78"/>
  <c r="C72" i="78"/>
  <c r="G72" i="78"/>
  <c r="K72" i="78"/>
  <c r="O72" i="78"/>
  <c r="T72" i="78"/>
  <c r="P75" i="78"/>
  <c r="L75" i="78"/>
  <c r="H75" i="78"/>
  <c r="D75" i="78"/>
  <c r="S74" i="78"/>
  <c r="N74" i="78"/>
  <c r="J74" i="78"/>
  <c r="F74" i="78"/>
  <c r="B74" i="78"/>
  <c r="P73" i="78"/>
  <c r="L73" i="78"/>
  <c r="H73" i="78"/>
  <c r="D73" i="78"/>
  <c r="C77" i="78"/>
  <c r="G77" i="78"/>
  <c r="K77" i="78"/>
  <c r="T75" i="78"/>
  <c r="K75" i="78"/>
  <c r="C75" i="78"/>
  <c r="I74" i="78"/>
  <c r="T73" i="78"/>
  <c r="K73" i="78"/>
  <c r="C73" i="78"/>
  <c r="H77" i="78"/>
  <c r="P77" i="78"/>
  <c r="O80" i="78"/>
  <c r="G80" i="78"/>
  <c r="M79" i="78"/>
  <c r="E79" i="78"/>
  <c r="O78" i="78"/>
  <c r="G78" i="78"/>
  <c r="D82" i="78"/>
  <c r="L82" i="78"/>
  <c r="T85" i="78"/>
  <c r="K85" i="78"/>
  <c r="G85" i="78"/>
  <c r="Q84" i="78"/>
  <c r="I84" i="78"/>
  <c r="O83" i="78"/>
  <c r="G83" i="78"/>
  <c r="D87" i="78"/>
  <c r="L87" i="78"/>
  <c r="T90" i="78"/>
  <c r="K90" i="78"/>
  <c r="C90" i="78"/>
  <c r="M89" i="78"/>
  <c r="E89" i="78"/>
  <c r="O88" i="78"/>
  <c r="G88" i="78"/>
  <c r="D92" i="78"/>
  <c r="L92" i="78"/>
  <c r="T95" i="78"/>
  <c r="K95" i="78"/>
  <c r="C95" i="78"/>
  <c r="M94" i="78"/>
  <c r="E94" i="78"/>
  <c r="O93" i="78"/>
  <c r="G93" i="78"/>
  <c r="D97" i="78"/>
  <c r="L97" i="78"/>
  <c r="T100" i="78"/>
  <c r="T105" i="78"/>
  <c r="K100" i="78"/>
  <c r="K105" i="78"/>
  <c r="C100" i="78"/>
  <c r="C105" i="78"/>
  <c r="M99" i="78"/>
  <c r="M104" i="78"/>
  <c r="T98" i="78"/>
  <c r="K98" i="78"/>
  <c r="C98" i="78"/>
  <c r="L102" i="78"/>
  <c r="L107" i="78"/>
  <c r="T103" i="78"/>
  <c r="T108" i="78"/>
  <c r="O103" i="78"/>
  <c r="O108" i="78"/>
  <c r="G103" i="78"/>
  <c r="G108" i="78"/>
  <c r="C103" i="78"/>
  <c r="C108" i="78"/>
  <c r="R100" i="78"/>
  <c r="R105" i="78"/>
  <c r="I72" i="78"/>
  <c r="Q72" i="78"/>
  <c r="N75" i="78"/>
  <c r="F75" i="78"/>
  <c r="P74" i="78"/>
  <c r="H74" i="78"/>
  <c r="S73" i="78"/>
  <c r="J73" i="78"/>
  <c r="B73" i="78"/>
  <c r="I77" i="78"/>
  <c r="Q77" i="78"/>
  <c r="N80" i="78"/>
  <c r="F80" i="78"/>
  <c r="P79" i="78"/>
  <c r="H79" i="78"/>
  <c r="S78" i="78"/>
  <c r="J78" i="78"/>
  <c r="E82" i="78"/>
  <c r="M82" i="78"/>
  <c r="S85" i="78"/>
  <c r="J85" i="78"/>
  <c r="B85" i="78"/>
  <c r="L84" i="78"/>
  <c r="D84" i="78"/>
  <c r="N83" i="78"/>
  <c r="F83" i="78"/>
  <c r="E87" i="78"/>
  <c r="M87" i="78"/>
  <c r="S90" i="78"/>
  <c r="J90" i="78"/>
  <c r="B90" i="78"/>
  <c r="L89" i="78"/>
  <c r="D89" i="78"/>
  <c r="N88" i="78"/>
  <c r="F88" i="78"/>
  <c r="E92" i="78"/>
  <c r="M92" i="78"/>
  <c r="S95" i="78"/>
  <c r="J95" i="78"/>
  <c r="B95" i="78"/>
  <c r="L94" i="78"/>
  <c r="D94" i="78"/>
  <c r="N93" i="78"/>
  <c r="F93" i="78"/>
  <c r="E97" i="78"/>
  <c r="M97" i="78"/>
  <c r="S100" i="78"/>
  <c r="S105" i="78"/>
  <c r="J100" i="78"/>
  <c r="J105" i="78"/>
  <c r="B100" i="78"/>
  <c r="B105" i="78"/>
  <c r="L99" i="78"/>
  <c r="L104" i="78"/>
  <c r="D99" i="78"/>
  <c r="D104" i="78"/>
  <c r="N98" i="78"/>
  <c r="F98" i="78"/>
  <c r="E102" i="78"/>
  <c r="E107" i="78"/>
  <c r="M102" i="78"/>
  <c r="M107" i="78"/>
  <c r="S103" i="78"/>
  <c r="S108" i="78"/>
  <c r="J103" i="78"/>
  <c r="J108" i="78"/>
  <c r="F103" i="78"/>
  <c r="F108" i="78"/>
  <c r="B103" i="78"/>
  <c r="B108" i="78"/>
  <c r="R99" i="78"/>
  <c r="R104"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L90" i="78"/>
  <c r="H90" i="78"/>
  <c r="D90" i="78"/>
  <c r="S89" i="78"/>
  <c r="N89" i="78"/>
  <c r="J89" i="78"/>
  <c r="F89" i="78"/>
  <c r="B89" i="78"/>
  <c r="P88" i="78"/>
  <c r="L88" i="78"/>
  <c r="H88" i="78"/>
  <c r="D88" i="78"/>
  <c r="C92" i="78"/>
  <c r="G92" i="78"/>
  <c r="K92" i="78"/>
  <c r="O92" i="78"/>
  <c r="T92" i="78"/>
  <c r="P95" i="78"/>
  <c r="L95" i="78"/>
  <c r="H95" i="78"/>
  <c r="D95" i="78"/>
  <c r="S94" i="78"/>
  <c r="N94" i="78"/>
  <c r="J94" i="78"/>
  <c r="F94" i="78"/>
  <c r="B94" i="78"/>
  <c r="P93" i="78"/>
  <c r="L93" i="78"/>
  <c r="H93" i="78"/>
  <c r="D93" i="78"/>
  <c r="C97" i="78"/>
  <c r="G97" i="78"/>
  <c r="K97" i="78"/>
  <c r="O97" i="78"/>
  <c r="T97" i="78"/>
  <c r="P100" i="78"/>
  <c r="P105" i="78"/>
  <c r="L100" i="78"/>
  <c r="L105" i="78"/>
  <c r="H100" i="78"/>
  <c r="H105" i="78"/>
  <c r="D100" i="78"/>
  <c r="D105" i="78"/>
  <c r="S99" i="78"/>
  <c r="S104" i="78"/>
  <c r="N99" i="78"/>
  <c r="N104" i="78"/>
  <c r="J99" i="78"/>
  <c r="J104" i="78"/>
  <c r="F99" i="78"/>
  <c r="F104" i="78"/>
  <c r="B99" i="78"/>
  <c r="B104" i="78"/>
  <c r="P98" i="78"/>
  <c r="L98" i="78"/>
  <c r="H98" i="78"/>
  <c r="D98" i="78"/>
  <c r="C102" i="78"/>
  <c r="C107" i="78"/>
  <c r="G102" i="78"/>
  <c r="G107" i="78"/>
  <c r="K102" i="78"/>
  <c r="K107" i="78"/>
  <c r="O102" i="78"/>
  <c r="O107" i="78"/>
  <c r="T102" i="78"/>
  <c r="T107" i="78"/>
  <c r="P103" i="78"/>
  <c r="P108" i="78"/>
  <c r="L103" i="78"/>
  <c r="L108" i="78"/>
  <c r="H103" i="78"/>
  <c r="H108" i="78"/>
  <c r="D103" i="78"/>
  <c r="D108" i="78"/>
  <c r="R102" i="78"/>
  <c r="R107" i="78"/>
  <c r="R72" i="78"/>
  <c r="J82" i="78"/>
  <c r="N82" i="78"/>
  <c r="S82" i="78"/>
  <c r="Q85" i="78"/>
  <c r="M85" i="78"/>
  <c r="I85" i="78"/>
  <c r="E85" i="78"/>
  <c r="T84" i="78"/>
  <c r="O84" i="78"/>
  <c r="K84" i="78"/>
  <c r="G84" i="78"/>
  <c r="C84" i="78"/>
  <c r="Q83" i="78"/>
  <c r="M83" i="78"/>
  <c r="I83" i="78"/>
  <c r="E83" i="78"/>
  <c r="B87" i="78"/>
  <c r="F87" i="78"/>
  <c r="J87" i="78"/>
  <c r="N87" i="78"/>
  <c r="S87" i="78"/>
  <c r="Q90" i="78"/>
  <c r="M90" i="78"/>
  <c r="I90" i="78"/>
  <c r="E90" i="78"/>
  <c r="T89" i="78"/>
  <c r="O89" i="78"/>
  <c r="K89" i="78"/>
  <c r="G89" i="78"/>
  <c r="C89" i="78"/>
  <c r="Q88" i="78"/>
  <c r="M88" i="78"/>
  <c r="I88" i="78"/>
  <c r="E88" i="78"/>
  <c r="B92" i="78"/>
  <c r="F92" i="78"/>
  <c r="J92" i="78"/>
  <c r="N92" i="78"/>
  <c r="S92" i="78"/>
  <c r="Q95" i="78"/>
  <c r="M95" i="78"/>
  <c r="I95" i="78"/>
  <c r="E95" i="78"/>
  <c r="T94" i="78"/>
  <c r="O94" i="78"/>
  <c r="K94" i="78"/>
  <c r="G94" i="78"/>
  <c r="C94" i="78"/>
  <c r="Q93" i="78"/>
  <c r="M93" i="78"/>
  <c r="I93" i="78"/>
  <c r="E93" i="78"/>
  <c r="B97" i="78"/>
  <c r="F97" i="78"/>
  <c r="J97" i="78"/>
  <c r="N97" i="78"/>
  <c r="S97" i="78"/>
  <c r="Q100" i="78"/>
  <c r="Q105" i="78"/>
  <c r="M100" i="78"/>
  <c r="M105" i="78"/>
  <c r="I100" i="78"/>
  <c r="I105" i="78"/>
  <c r="E100" i="78"/>
  <c r="E105" i="78"/>
  <c r="T99" i="78"/>
  <c r="T104" i="78"/>
  <c r="O99" i="78"/>
  <c r="O104" i="78"/>
  <c r="K99" i="78"/>
  <c r="K104" i="78"/>
  <c r="G99" i="78"/>
  <c r="G104" i="78"/>
  <c r="C99" i="78"/>
  <c r="C104" i="78"/>
  <c r="Q98" i="78"/>
  <c r="M98" i="78"/>
  <c r="I98" i="78"/>
  <c r="E98" i="78"/>
  <c r="B102" i="78"/>
  <c r="B107" i="78"/>
  <c r="F102" i="78"/>
  <c r="F107" i="78"/>
  <c r="J102" i="78"/>
  <c r="J107" i="78"/>
  <c r="N102" i="78"/>
  <c r="N107" i="78"/>
  <c r="S102" i="78"/>
  <c r="S107" i="78"/>
  <c r="Q103" i="78"/>
  <c r="Q108" i="78"/>
  <c r="M103" i="78"/>
  <c r="M108" i="78"/>
  <c r="I103" i="78"/>
  <c r="I108" i="78"/>
  <c r="E103" i="78"/>
  <c r="E108" i="78"/>
  <c r="R103" i="78"/>
  <c r="R108" i="78"/>
</calcChain>
</file>

<file path=xl/sharedStrings.xml><?xml version="1.0" encoding="utf-8"?>
<sst xmlns="http://schemas.openxmlformats.org/spreadsheetml/2006/main" count="741" uniqueCount="115">
  <si>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</si>
  <si>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</si>
  <si>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</si>
  <si>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</si>
  <si>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</si>
  <si>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</si>
  <si>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</si>
  <si>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</si>
  <si>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</si>
  <si>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</si>
  <si>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</si>
  <si>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</si>
  <si>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</si>
  <si>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</si>
  <si>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</si>
  <si>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</si>
  <si>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</si>
  <si>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</si>
  <si>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</si>
  <si>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</si>
  <si>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</si>
  <si>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</si>
  <si>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</si>
  <si>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</si>
  <si>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</si>
  <si>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</si>
  <si>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</si>
  <si>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</si>
  <si>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</si>
  <si>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</si>
  <si>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</si>
  <si>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</si>
  <si>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</si>
  <si>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</si>
  <si>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</si>
  <si>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</si>
  <si>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</si>
  <si>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</si>
  <si>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</si>
  <si>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</si>
  <si>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</si>
  <si>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</si>
  <si>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</si>
  <si>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</si>
  <si>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</si>
  <si>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</si>
  <si>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</si>
  <si>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</si>
  <si>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</si>
  <si>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</si>
  <si>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</si>
  <si>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</si>
  <si>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</si>
  <si>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</si>
  <si>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</si>
  <si>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</si>
  <si>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</si>
  <si>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</si>
  <si>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</si>
  <si>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</si>
  <si>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</si>
  <si>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</si>
  <si>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</si>
  <si>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</si>
  <si>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</si>
  <si>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</si>
  <si>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</si>
  <si>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</si>
  <si>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</si>
  <si>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</si>
  <si>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</si>
  <si>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</si>
  <si>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</si>
  <si>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</si>
  <si>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</si>
  <si>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</si>
  <si>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</si>
  <si>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</si>
  <si>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</si>
  <si>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</si>
  <si>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</si>
  <si>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</si>
  <si>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</si>
  <si>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</si>
  <si>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</si>
  <si>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</si>
  <si>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</si>
  <si>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</si>
  <si>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</si>
  <si>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</si>
  <si>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</si>
  <si>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</si>
  <si>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</si>
  <si>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</si>
  <si>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</si>
  <si>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</si>
  <si>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</si>
  <si>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</si>
  <si>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</si>
  <si>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</si>
  <si>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</si>
  <si>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2019  1. Vj.</t>
  </si>
  <si>
    <t>A VI 16 - vj 1/20</t>
  </si>
  <si>
    <t xml:space="preserve">
Vierteljahresergebnisse
Berechnungsstand: Mai 2020</t>
  </si>
  <si>
    <t>A VI 16 — vj 1/20</t>
  </si>
  <si>
    <r>
      <t xml:space="preserve">Erschienen im </t>
    </r>
    <r>
      <rPr>
        <b/>
        <sz val="8"/>
        <rFont val="Arial"/>
        <family val="2"/>
      </rPr>
      <t>Juni 2020</t>
    </r>
  </si>
  <si>
    <t>Potsdam, 2020</t>
  </si>
  <si>
    <t>Erwerbstätige am Arbeitsort im Land Brandenburg 1. Vierteljahr 2008 bis 1. Vierteljahr 2020</t>
  </si>
  <si>
    <t>Erwerbstätige am Arbeitsort in Deutschland 1. Vierteljahr 2008 bis 1. Vierteljahr 2020</t>
  </si>
  <si>
    <t>1  Erwerbstätige am Arbeitsort im Land Brandenburg 1. Vierteljahr 2008 bis 1. Vierteljahr 2020
    nach Wirtschaftsbereichen</t>
  </si>
  <si>
    <t>2020  1. Vj.</t>
  </si>
  <si>
    <t>Die Daten für die Jahre 2009 bis 2012 werden hier teilweise nicht dargestellt. In der Excel-Version dieser Veröffentlichung sind die Angaben vorhanden.</t>
  </si>
  <si>
    <t>2  Erwerbstätige am Arbeitsort in Deutschland 1. Vierteljahr 2008 bis 1. Vierteljahr 2020 nach Bundesländern</t>
  </si>
  <si>
    <t>Die Daten für die Jahre 2009 bis 2011 werden hier teilweise nicht dargestellt. In der Excel-Version dieser Veröffentlichung
sind die Angaben vorhanden.</t>
  </si>
  <si>
    <r>
      <t xml:space="preserve">Erwerbstätigenrechnung —
Erwerbstätige am Arbeitsort 
im </t>
    </r>
    <r>
      <rPr>
        <b/>
        <sz val="16"/>
        <rFont val="Arial"/>
        <family val="2"/>
      </rPr>
      <t xml:space="preserve">Land Brandenburg
</t>
    </r>
    <r>
      <rPr>
        <sz val="16"/>
        <rFont val="Arial"/>
        <family val="2"/>
      </rPr>
      <t>1. Vj 2008 bis 1. Vj 2020</t>
    </r>
    <r>
      <rPr>
        <b/>
        <sz val="16"/>
        <rFont val="Arial"/>
        <family val="2"/>
      </rPr>
      <t xml:space="preserve">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</si>
</sst>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1">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1/20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c r="A1" s="57"/>
      <c r="D1" s="98" t="s">
        <v>59</v>
      </c>
    </row>
    <row r="2" spans="1:4" ht="40.200000000000003" customHeight="1">
      <c r="B2" s="65" t="s">
        <v>4</v>
      </c>
      <c r="D2" s="99"/>
    </row>
    <row r="3" spans="1:4" ht="34.799999999999997">
      <c r="B3" s="65" t="s">
        <v>5</v>
      </c>
      <c r="D3" s="99"/>
    </row>
    <row r="4" spans="1:4" ht="6.6" customHeight="1">
      <c r="D4" s="99"/>
    </row>
    <row r="5" spans="1:4" ht="20.399999999999999">
      <c r="C5" s="66" t="s">
        <v>102</v>
      </c>
      <c r="D5" s="99"/>
    </row>
    <row r="6" spans="1:4" s="10" customFormat="1" ht="34.950000000000003" customHeight="1">
      <c r="D6" s="99"/>
    </row>
    <row r="7" spans="1:4" ht="84" customHeight="1">
      <c r="C7" s="1" t="s">
        <v>114</v>
      </c>
      <c r="D7" s="99"/>
    </row>
    <row r="8" spans="1:4">
      <c r="D8" s="99"/>
    </row>
    <row r="9" spans="1:4" ht="45">
      <c r="C9" s="67" t="s">
        <v>103</v>
      </c>
      <c r="D9" s="99"/>
    </row>
    <row r="10" spans="1:4" ht="7.2" customHeight="1">
      <c r="D10" s="99"/>
    </row>
    <row r="11" spans="1:4" ht="15">
      <c r="C11" s="67"/>
      <c r="D11" s="99"/>
    </row>
    <row r="12" spans="1:4" ht="66" customHeight="1"/>
    <row r="13" spans="1:4" ht="36" customHeight="1">
      <c r="C13" s="6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c r="A1" s="6"/>
      <c r="B1" s="5"/>
    </row>
    <row r="2" spans="1:3">
      <c r="A2" s="6"/>
      <c r="B2" s="5"/>
    </row>
    <row r="3" spans="1:3">
      <c r="A3" s="6"/>
      <c r="B3" s="5"/>
    </row>
    <row r="4" spans="1:3">
      <c r="A4" s="6"/>
      <c r="B4" s="5"/>
    </row>
    <row r="5" spans="1:3">
      <c r="A5" s="6"/>
      <c r="B5" s="5"/>
    </row>
    <row r="6" spans="1:3">
      <c r="A6" s="6"/>
      <c r="B6" s="5"/>
    </row>
    <row r="7" spans="1:3" ht="13.2" customHeight="1">
      <c r="A7" s="6"/>
      <c r="B7" s="5"/>
      <c r="C7" s="88"/>
    </row>
    <row r="8" spans="1:3">
      <c r="A8" s="6"/>
      <c r="B8" s="5"/>
    </row>
    <row r="9" spans="1:3">
      <c r="A9" s="6"/>
      <c r="B9" s="5"/>
    </row>
    <row r="10" spans="1:3">
      <c r="A10" s="6"/>
      <c r="B10" s="5"/>
    </row>
    <row r="11" spans="1:3">
      <c r="A11" s="6"/>
      <c r="B11" s="5"/>
    </row>
    <row r="12" spans="1:3">
      <c r="A12" s="6"/>
      <c r="B12" s="5"/>
    </row>
    <row r="13" spans="1:3">
      <c r="A13" s="6"/>
      <c r="B13" s="5"/>
    </row>
    <row r="14" spans="1:3">
      <c r="A14" s="6"/>
      <c r="B14" s="5"/>
    </row>
    <row r="15" spans="1:3">
      <c r="A15" s="6"/>
      <c r="B15" s="5"/>
    </row>
    <row r="16" spans="1:3">
      <c r="A16" s="6"/>
      <c r="B16" s="5"/>
    </row>
    <row r="17" spans="1:6">
      <c r="A17" s="6"/>
      <c r="B17" s="5"/>
    </row>
    <row r="18" spans="1:6">
      <c r="A18" s="6"/>
      <c r="B18" s="5"/>
    </row>
    <row r="19" spans="1:6">
      <c r="A19" s="6"/>
      <c r="B19" s="5"/>
    </row>
    <row r="20" spans="1:6">
      <c r="A20" s="6"/>
      <c r="B20" s="5"/>
    </row>
    <row r="21" spans="1:6">
      <c r="A21" s="6"/>
      <c r="B21" s="5"/>
    </row>
    <row r="22" spans="1:6">
      <c r="A22" s="6"/>
      <c r="B22" s="5"/>
    </row>
    <row r="23" spans="1:6">
      <c r="A23" s="6"/>
      <c r="B23" s="5"/>
    </row>
    <row r="24" spans="1:6">
      <c r="A24" s="6"/>
      <c r="B24" s="5"/>
    </row>
    <row r="25" spans="1:6">
      <c r="B25" s="7"/>
    </row>
    <row r="26" spans="1:6">
      <c r="B26" s="7"/>
    </row>
    <row r="27" spans="1:6">
      <c r="B27" s="7"/>
    </row>
    <row r="28" spans="1:6">
      <c r="B28" s="7"/>
    </row>
    <row r="29" spans="1:6">
      <c r="B29" s="7"/>
    </row>
    <row r="30" spans="1:6">
      <c r="B30" s="5"/>
    </row>
    <row r="31" spans="1:6">
      <c r="A31" s="8" t="s">
        <v>8</v>
      </c>
      <c r="B31" s="5"/>
      <c r="E31" s="100" t="s">
        <v>95</v>
      </c>
      <c r="F31" s="100"/>
    </row>
    <row r="32" spans="1:6">
      <c r="E32" s="100"/>
      <c r="F32" s="100"/>
    </row>
    <row r="33" spans="1:6" ht="11.1" customHeight="1">
      <c r="A33" s="6"/>
      <c r="B33" s="8" t="s">
        <v>27</v>
      </c>
      <c r="E33" s="100"/>
      <c r="F33" s="100"/>
    </row>
    <row r="34" spans="1:6" ht="11.1" customHeight="1">
      <c r="A34" s="6"/>
      <c r="B34" s="69" t="s">
        <v>104</v>
      </c>
      <c r="E34" s="100"/>
      <c r="F34" s="100"/>
    </row>
    <row r="35" spans="1:6" ht="11.1" customHeight="1">
      <c r="A35" s="6"/>
      <c r="E35" s="100"/>
      <c r="F35" s="100"/>
    </row>
    <row r="36" spans="1:6" ht="11.1" customHeight="1">
      <c r="A36" s="6"/>
      <c r="B36" s="9" t="s">
        <v>85</v>
      </c>
      <c r="E36" s="100"/>
      <c r="F36" s="100"/>
    </row>
    <row r="37" spans="1:6" ht="11.1" customHeight="1">
      <c r="A37" s="6"/>
      <c r="B37" s="9" t="s">
        <v>105</v>
      </c>
      <c r="E37" s="100"/>
      <c r="F37" s="100"/>
    </row>
    <row r="38" spans="1:6" ht="11.1" customHeight="1">
      <c r="A38" s="6"/>
      <c r="B38" s="10"/>
      <c r="E38" s="100"/>
      <c r="F38" s="100"/>
    </row>
    <row r="39" spans="1:6" ht="11.1" customHeight="1">
      <c r="A39" s="6"/>
      <c r="B39" s="8"/>
      <c r="E39" s="100"/>
      <c r="F39" s="100"/>
    </row>
    <row r="40" spans="1:6" ht="11.1" customHeight="1">
      <c r="A40" s="6"/>
      <c r="B40" s="10"/>
      <c r="E40" s="100"/>
      <c r="F40" s="100"/>
    </row>
    <row r="41" spans="1:6" ht="11.1" customHeight="1">
      <c r="A41" s="6"/>
      <c r="B41" s="10"/>
      <c r="E41" s="100"/>
      <c r="F41" s="100"/>
    </row>
    <row r="42" spans="1:6" ht="11.1" customHeight="1">
      <c r="A42" s="6"/>
      <c r="B42" s="9"/>
      <c r="E42" s="100"/>
      <c r="F42" s="100"/>
    </row>
    <row r="43" spans="1:6" ht="80.400000000000006" customHeight="1">
      <c r="A43" s="6"/>
    </row>
    <row r="44" spans="1:6" ht="10.95" customHeight="1">
      <c r="A44" s="11" t="s">
        <v>60</v>
      </c>
      <c r="B44" s="12"/>
      <c r="C44" s="12"/>
      <c r="D44" s="13" t="s">
        <v>11</v>
      </c>
      <c r="E44" s="14"/>
    </row>
    <row r="45" spans="1:6" ht="10.95" customHeight="1">
      <c r="A45" s="12"/>
      <c r="B45" s="12"/>
      <c r="C45" s="12"/>
      <c r="D45" s="14"/>
      <c r="E45" s="14"/>
    </row>
    <row r="46" spans="1:6" ht="10.95" customHeight="1">
      <c r="A46" s="12"/>
      <c r="B46" s="15" t="s">
        <v>28</v>
      </c>
      <c r="C46" s="12"/>
      <c r="D46" s="14">
        <v>0</v>
      </c>
      <c r="E46" s="14" t="s">
        <v>61</v>
      </c>
    </row>
    <row r="47" spans="1:6" ht="10.95" customHeight="1">
      <c r="A47" s="12"/>
      <c r="B47" s="12" t="s">
        <v>97</v>
      </c>
      <c r="C47" s="12"/>
      <c r="D47" s="12"/>
      <c r="E47" s="14" t="s">
        <v>62</v>
      </c>
    </row>
    <row r="48" spans="1:6" ht="10.95" customHeight="1">
      <c r="A48" s="12"/>
      <c r="B48" s="12" t="s">
        <v>98</v>
      </c>
      <c r="C48" s="12"/>
      <c r="D48" s="12"/>
      <c r="E48" s="14" t="s">
        <v>26</v>
      </c>
    </row>
    <row r="49" spans="1:5" ht="10.95" customHeight="1">
      <c r="A49" s="12"/>
      <c r="B49" s="12" t="s">
        <v>9</v>
      </c>
      <c r="C49" s="12"/>
      <c r="D49" s="14" t="s">
        <v>1</v>
      </c>
      <c r="E49" s="14" t="s">
        <v>12</v>
      </c>
    </row>
    <row r="50" spans="1:5" ht="10.95" customHeight="1">
      <c r="A50" s="12"/>
      <c r="B50" s="12" t="s">
        <v>10</v>
      </c>
      <c r="C50" s="12"/>
      <c r="D50" s="14" t="s">
        <v>24</v>
      </c>
      <c r="E50" s="14" t="s">
        <v>18</v>
      </c>
    </row>
    <row r="51" spans="1:5" ht="10.95" customHeight="1">
      <c r="A51" s="12"/>
      <c r="B51" s="15"/>
      <c r="C51" s="16"/>
      <c r="D51" s="14" t="s">
        <v>30</v>
      </c>
      <c r="E51" s="14" t="s">
        <v>13</v>
      </c>
    </row>
    <row r="52" spans="1:5" ht="10.95" customHeight="1">
      <c r="A52" s="12"/>
      <c r="B52" s="12" t="s">
        <v>63</v>
      </c>
      <c r="C52" s="16"/>
      <c r="D52" s="14" t="s">
        <v>14</v>
      </c>
      <c r="E52" s="14" t="s">
        <v>15</v>
      </c>
    </row>
    <row r="53" spans="1:5" ht="10.95" customHeight="1">
      <c r="A53" s="12"/>
      <c r="B53" s="12" t="s">
        <v>64</v>
      </c>
      <c r="C53" s="16"/>
      <c r="D53" s="14" t="s">
        <v>2</v>
      </c>
      <c r="E53" s="14" t="s">
        <v>25</v>
      </c>
    </row>
    <row r="54" spans="1:5" ht="10.95" customHeight="1">
      <c r="A54" s="16"/>
      <c r="B54" s="17"/>
      <c r="C54" s="16"/>
      <c r="D54" s="12"/>
      <c r="E54" s="14" t="s">
        <v>58</v>
      </c>
    </row>
    <row r="55" spans="1:5" ht="10.95" customHeight="1">
      <c r="A55" s="12" t="s">
        <v>68</v>
      </c>
      <c r="B55" s="15" t="s">
        <v>69</v>
      </c>
      <c r="C55" s="16"/>
      <c r="D55" s="14" t="s">
        <v>3</v>
      </c>
      <c r="E55" s="14" t="s">
        <v>23</v>
      </c>
    </row>
    <row r="56" spans="1:5" ht="10.95" customHeight="1">
      <c r="A56" s="12"/>
      <c r="B56" s="18" t="s">
        <v>106</v>
      </c>
      <c r="C56" s="16"/>
      <c r="D56" s="14" t="s">
        <v>16</v>
      </c>
      <c r="E56" s="14" t="s">
        <v>17</v>
      </c>
    </row>
    <row r="57" spans="1:5" ht="10.95" customHeight="1">
      <c r="A57" s="6"/>
      <c r="B57" s="17" t="s">
        <v>70</v>
      </c>
      <c r="C57" s="16"/>
      <c r="D57" s="14" t="s">
        <v>19</v>
      </c>
      <c r="E57" s="14" t="s">
        <v>20</v>
      </c>
    </row>
    <row r="58" spans="1:5" ht="10.95" customHeight="1">
      <c r="A58" s="16"/>
      <c r="B58" s="17" t="s">
        <v>71</v>
      </c>
      <c r="C58" s="16"/>
      <c r="D58" s="14" t="s">
        <v>21</v>
      </c>
      <c r="E58" s="14" t="s">
        <v>22</v>
      </c>
    </row>
    <row r="59" spans="1:5" ht="10.95" customHeight="1">
      <c r="A59" s="16"/>
      <c r="C59" s="16"/>
    </row>
    <row r="60" spans="1:5" ht="10.95" customHeight="1">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c r="A1" s="80" t="s">
        <v>29</v>
      </c>
      <c r="C1" s="47"/>
      <c r="D1" s="101" t="s">
        <v>65</v>
      </c>
    </row>
    <row r="2" spans="1:13" ht="20.399999999999999" customHeight="1">
      <c r="C2" s="49" t="s">
        <v>6</v>
      </c>
      <c r="D2" s="101"/>
    </row>
    <row r="3" spans="1:13" ht="12" customHeight="1">
      <c r="A3" s="50"/>
      <c r="C3" s="51"/>
      <c r="D3" s="101"/>
    </row>
    <row r="4" spans="1:13" ht="12" customHeight="1">
      <c r="A4" s="50"/>
      <c r="D4" s="101"/>
    </row>
    <row r="5" spans="1:13" ht="12" customHeight="1">
      <c r="A5" s="50"/>
      <c r="B5" s="52"/>
      <c r="C5" s="53"/>
      <c r="D5" s="101"/>
    </row>
    <row r="6" spans="1:13" ht="23.4" customHeight="1">
      <c r="A6" s="50"/>
      <c r="B6" s="97" t="s">
        <v>93</v>
      </c>
      <c r="C6" s="73"/>
      <c r="D6" s="101"/>
    </row>
    <row r="7" spans="1:13" ht="12.75" customHeight="1">
      <c r="A7" s="60"/>
      <c r="B7" s="81"/>
      <c r="C7" s="73"/>
      <c r="D7" s="101"/>
    </row>
    <row r="9" spans="1:13" ht="12" customHeight="1"/>
    <row r="10" spans="1:13" ht="12" customHeight="1"/>
    <row r="11" spans="1:13" ht="12" customHeight="1">
      <c r="A11" s="72"/>
      <c r="B11" s="62" t="s">
        <v>7</v>
      </c>
      <c r="J11" s="57"/>
      <c r="K11" s="63"/>
      <c r="L11" s="63"/>
      <c r="M11" s="63"/>
    </row>
    <row r="12" spans="1:13" ht="12" customHeight="1">
      <c r="A12" s="72">
        <v>1</v>
      </c>
      <c r="B12" s="82" t="s">
        <v>107</v>
      </c>
      <c r="C12" s="83"/>
      <c r="J12" s="57"/>
      <c r="K12" s="64"/>
      <c r="L12" s="64"/>
      <c r="M12" s="6"/>
    </row>
    <row r="13" spans="1:13" ht="12" customHeight="1">
      <c r="A13" s="84"/>
      <c r="B13" s="85" t="s">
        <v>86</v>
      </c>
      <c r="C13" s="70">
        <v>4</v>
      </c>
      <c r="J13" s="57"/>
      <c r="K13" s="64"/>
      <c r="L13" s="64"/>
      <c r="M13" s="6"/>
    </row>
    <row r="14" spans="1:13" ht="12" customHeight="1">
      <c r="A14" s="57"/>
      <c r="B14" s="56"/>
      <c r="C14" s="59"/>
      <c r="J14" s="57"/>
      <c r="K14" s="64"/>
      <c r="L14" s="64"/>
      <c r="M14" s="6"/>
    </row>
    <row r="15" spans="1:13" ht="12" customHeight="1">
      <c r="A15" s="72">
        <v>2</v>
      </c>
      <c r="B15" s="71" t="s">
        <v>108</v>
      </c>
    </row>
    <row r="16" spans="1:13" ht="12" customHeight="1">
      <c r="A16" s="57"/>
      <c r="B16" s="74" t="s">
        <v>87</v>
      </c>
      <c r="C16" s="70">
        <v>8</v>
      </c>
    </row>
    <row r="17" spans="1:3" ht="12" customHeight="1">
      <c r="A17" s="56"/>
      <c r="B17" s="58"/>
      <c r="C17" s="57"/>
    </row>
    <row r="18" spans="1:3" ht="24" customHeight="1"/>
    <row r="19" spans="1:3" ht="13.2" customHeight="1">
      <c r="A19" s="56"/>
      <c r="B19" s="58"/>
      <c r="C19" s="57"/>
    </row>
    <row r="20" spans="1:3" ht="13.2" customHeight="1">
      <c r="A20" s="57"/>
      <c r="B20" s="56"/>
      <c r="C20" s="59"/>
    </row>
    <row r="21" spans="1:3" ht="13.2" customHeight="1">
      <c r="A21" s="56"/>
      <c r="B21" s="58"/>
      <c r="C21" s="57"/>
    </row>
    <row r="22" spans="1:3" ht="13.2" customHeight="1">
      <c r="A22" s="57"/>
      <c r="B22" s="56"/>
      <c r="C22" s="59"/>
    </row>
    <row r="23" spans="1:3" ht="13.2" customHeight="1">
      <c r="A23" s="56"/>
      <c r="B23" s="3"/>
      <c r="C23" s="57"/>
    </row>
    <row r="24" spans="1:3" ht="13.2" customHeight="1">
      <c r="A24" s="57"/>
      <c r="B24" s="3"/>
      <c r="C24" s="59"/>
    </row>
    <row r="25" spans="1:3" ht="13.2" customHeight="1">
      <c r="A25" s="56"/>
      <c r="B25" s="2"/>
      <c r="C25" s="57"/>
    </row>
    <row r="26" spans="1:3" ht="13.2" customHeight="1">
      <c r="A26" s="57"/>
      <c r="B26" s="56"/>
      <c r="C26" s="57"/>
    </row>
    <row r="27" spans="1:3" ht="13.2" customHeight="1">
      <c r="A27" s="57"/>
      <c r="B27" s="3"/>
      <c r="C27" s="59"/>
    </row>
    <row r="28" spans="1:3" ht="13.2" customHeight="1">
      <c r="A28" s="56"/>
      <c r="B28" s="3"/>
      <c r="C28" s="57"/>
    </row>
    <row r="29" spans="1:3" ht="13.2" customHeight="1">
      <c r="A29" s="57"/>
      <c r="B29" s="4"/>
      <c r="C29" s="59"/>
    </row>
    <row r="30" spans="1:3" ht="13.2" customHeight="1">
      <c r="A30" s="56"/>
      <c r="B30" s="58"/>
      <c r="C30" s="57"/>
    </row>
    <row r="31" spans="1:3" ht="13.2">
      <c r="A31" s="57"/>
      <c r="B31" s="56"/>
      <c r="C31" s="59"/>
    </row>
    <row r="32" spans="1:3" ht="13.2" customHeight="1">
      <c r="A32" s="60"/>
      <c r="B32" s="58"/>
      <c r="C32" s="55"/>
    </row>
    <row r="33" spans="1:3" ht="13.2" customHeight="1">
      <c r="A33" s="60"/>
      <c r="B33" s="54"/>
      <c r="C33" s="55"/>
    </row>
    <row r="34" spans="1:3" ht="13.2" customHeight="1">
      <c r="A34" s="60"/>
      <c r="B34" s="54"/>
      <c r="C34" s="55"/>
    </row>
    <row r="35" spans="1:3" ht="13.2" customHeight="1">
      <c r="A35" s="60"/>
      <c r="B35" s="54"/>
      <c r="C35" s="55"/>
    </row>
    <row r="36" spans="1:3" ht="13.2" customHeight="1">
      <c r="A36" s="60"/>
      <c r="B36" s="54"/>
      <c r="C36" s="55"/>
    </row>
    <row r="37" spans="1:3">
      <c r="A37" s="60"/>
      <c r="B37" s="54"/>
      <c r="C37" s="55"/>
    </row>
    <row r="38" spans="1:3">
      <c r="A38" s="60"/>
      <c r="B38" s="54"/>
      <c r="C38" s="55"/>
    </row>
    <row r="39" spans="1:3">
      <c r="A39" s="60"/>
      <c r="B39" s="54"/>
      <c r="C39" s="55"/>
    </row>
    <row r="40" spans="1:3">
      <c r="A40" s="60"/>
      <c r="B40" s="54"/>
      <c r="C40" s="55"/>
    </row>
    <row r="41" spans="1:3">
      <c r="A41" s="60"/>
      <c r="B41" s="54"/>
      <c r="C41" s="55"/>
    </row>
    <row r="42" spans="1:3">
      <c r="A42" s="60"/>
      <c r="B42" s="54"/>
    </row>
    <row r="43" spans="1:3" ht="11.4">
      <c r="A43" s="50"/>
      <c r="C43" s="46"/>
    </row>
    <row r="44" spans="1:3" ht="11.4">
      <c r="A44" s="50"/>
      <c r="C44" s="46"/>
    </row>
    <row r="45" spans="1:3" ht="11.4">
      <c r="A45" s="50"/>
      <c r="C45" s="46"/>
    </row>
    <row r="46" spans="1:3" ht="11.4">
      <c r="A46" s="50"/>
      <c r="C46" s="46"/>
    </row>
    <row r="47" spans="1:3" ht="11.4">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1"/>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c r="A1" s="105" t="s">
        <v>109</v>
      </c>
      <c r="B1" s="105"/>
      <c r="C1" s="105"/>
      <c r="D1" s="105"/>
      <c r="E1" s="105"/>
      <c r="F1" s="105"/>
      <c r="G1" s="105"/>
      <c r="H1" s="105"/>
      <c r="I1" s="105"/>
      <c r="J1" s="105"/>
      <c r="K1" s="105"/>
    </row>
    <row r="2" spans="1:11" ht="12" customHeight="1">
      <c r="A2" s="20"/>
      <c r="B2" s="21"/>
      <c r="C2" s="21"/>
      <c r="D2" s="22"/>
      <c r="E2" s="22"/>
      <c r="F2" s="22"/>
      <c r="G2" s="21"/>
      <c r="H2" s="21"/>
      <c r="I2" s="22"/>
      <c r="J2" s="21"/>
      <c r="K2" s="21"/>
    </row>
    <row r="3" spans="1:11" ht="12" customHeight="1">
      <c r="A3" s="106" t="s">
        <v>72</v>
      </c>
      <c r="B3" s="109" t="s">
        <v>57</v>
      </c>
      <c r="C3" s="109" t="s">
        <v>49</v>
      </c>
      <c r="D3" s="109" t="s">
        <v>52</v>
      </c>
      <c r="E3" s="114" t="s">
        <v>56</v>
      </c>
      <c r="F3" s="115"/>
      <c r="G3" s="116"/>
      <c r="H3" s="109" t="s">
        <v>48</v>
      </c>
      <c r="I3" s="114" t="s">
        <v>56</v>
      </c>
      <c r="J3" s="115"/>
      <c r="K3" s="115"/>
    </row>
    <row r="4" spans="1:11" ht="12" customHeight="1">
      <c r="A4" s="107"/>
      <c r="B4" s="110"/>
      <c r="C4" s="112"/>
      <c r="D4" s="112"/>
      <c r="E4" s="109" t="s">
        <v>54</v>
      </c>
      <c r="F4" s="23" t="s">
        <v>55</v>
      </c>
      <c r="G4" s="109" t="s">
        <v>33</v>
      </c>
      <c r="H4" s="112"/>
      <c r="I4" s="109" t="s">
        <v>66</v>
      </c>
      <c r="J4" s="109" t="s">
        <v>67</v>
      </c>
      <c r="K4" s="117" t="s">
        <v>73</v>
      </c>
    </row>
    <row r="5" spans="1:11" ht="114" customHeight="1">
      <c r="A5" s="108"/>
      <c r="B5" s="111"/>
      <c r="C5" s="113"/>
      <c r="D5" s="113"/>
      <c r="E5" s="113"/>
      <c r="F5" s="24" t="s">
        <v>53</v>
      </c>
      <c r="G5" s="113"/>
      <c r="H5" s="111"/>
      <c r="I5" s="113"/>
      <c r="J5" s="113"/>
      <c r="K5" s="118"/>
    </row>
    <row r="6" spans="1:11" ht="12" customHeight="1">
      <c r="A6" s="77"/>
      <c r="B6" s="22"/>
      <c r="C6" s="22"/>
      <c r="D6" s="22"/>
      <c r="E6" s="22"/>
      <c r="F6" s="22"/>
      <c r="G6" s="22"/>
      <c r="H6" s="22"/>
      <c r="I6" s="22"/>
      <c r="J6" s="22"/>
      <c r="K6" s="22"/>
    </row>
    <row r="7" spans="1:11" ht="12" customHeight="1">
      <c r="A7" s="25"/>
      <c r="B7" s="103" t="s">
        <v>74</v>
      </c>
      <c r="C7" s="103"/>
      <c r="D7" s="103"/>
      <c r="E7" s="103"/>
      <c r="F7" s="103"/>
      <c r="G7" s="103"/>
      <c r="H7" s="103"/>
      <c r="I7" s="103"/>
      <c r="J7" s="103"/>
      <c r="K7" s="103"/>
    </row>
    <row r="8" spans="1:11" ht="12" customHeight="1">
      <c r="A8" s="76" t="s">
        <v>88</v>
      </c>
      <c r="B8" s="27">
        <v>1040.6869999999999</v>
      </c>
      <c r="C8" s="27">
        <v>27.92</v>
      </c>
      <c r="D8" s="27">
        <v>233.81700000000001</v>
      </c>
      <c r="E8" s="27">
        <v>141.88200000000001</v>
      </c>
      <c r="F8" s="27">
        <v>116.761</v>
      </c>
      <c r="G8" s="27">
        <v>91.935000000000002</v>
      </c>
      <c r="H8" s="27">
        <v>778.95</v>
      </c>
      <c r="I8" s="27">
        <v>261.22800000000001</v>
      </c>
      <c r="J8" s="27">
        <v>155.465</v>
      </c>
      <c r="K8" s="27">
        <v>362.25700000000001</v>
      </c>
    </row>
    <row r="9" spans="1:11" ht="12" customHeight="1">
      <c r="A9" s="76" t="s">
        <v>76</v>
      </c>
      <c r="B9" s="27">
        <v>1060.2380000000001</v>
      </c>
      <c r="C9" s="27">
        <v>31.561</v>
      </c>
      <c r="D9" s="27">
        <v>238.072</v>
      </c>
      <c r="E9" s="27">
        <v>143.804</v>
      </c>
      <c r="F9" s="27">
        <v>118.517</v>
      </c>
      <c r="G9" s="27">
        <v>94.268000000000001</v>
      </c>
      <c r="H9" s="27">
        <v>790.60500000000002</v>
      </c>
      <c r="I9" s="27">
        <v>266.48700000000002</v>
      </c>
      <c r="J9" s="27">
        <v>158.78299999999999</v>
      </c>
      <c r="K9" s="27">
        <v>365.33499999999998</v>
      </c>
    </row>
    <row r="10" spans="1:11" ht="12" customHeight="1">
      <c r="A10" s="76" t="s">
        <v>77</v>
      </c>
      <c r="B10" s="27">
        <v>1074.328</v>
      </c>
      <c r="C10" s="27">
        <v>31.602</v>
      </c>
      <c r="D10" s="27">
        <v>241.833</v>
      </c>
      <c r="E10" s="27">
        <v>145.62</v>
      </c>
      <c r="F10" s="27">
        <v>120.28400000000001</v>
      </c>
      <c r="G10" s="27">
        <v>96.212999999999994</v>
      </c>
      <c r="H10" s="27">
        <v>800.89300000000003</v>
      </c>
      <c r="I10" s="27">
        <v>270.536</v>
      </c>
      <c r="J10" s="27">
        <v>162.66399999999999</v>
      </c>
      <c r="K10" s="27">
        <v>367.69299999999998</v>
      </c>
    </row>
    <row r="11" spans="1:11" ht="12" customHeight="1">
      <c r="A11" s="76" t="s">
        <v>78</v>
      </c>
      <c r="B11" s="27">
        <v>1078.4359999999999</v>
      </c>
      <c r="C11" s="27">
        <v>29.28</v>
      </c>
      <c r="D11" s="27">
        <v>242.15700000000001</v>
      </c>
      <c r="E11" s="27">
        <v>146.29499999999999</v>
      </c>
      <c r="F11" s="27">
        <v>120.935</v>
      </c>
      <c r="G11" s="27">
        <v>95.861999999999995</v>
      </c>
      <c r="H11" s="27">
        <v>806.99900000000002</v>
      </c>
      <c r="I11" s="27">
        <v>269.71499999999997</v>
      </c>
      <c r="J11" s="27">
        <v>163.66300000000001</v>
      </c>
      <c r="K11" s="27">
        <v>373.62099999999998</v>
      </c>
    </row>
    <row r="12" spans="1:11" ht="10.050000000000001" customHeight="1"/>
    <row r="13" spans="1:11" ht="12" hidden="1" customHeight="1" outlineLevel="1">
      <c r="A13" s="26" t="s">
        <v>75</v>
      </c>
      <c r="B13" s="27">
        <v>1056.7560000000001</v>
      </c>
      <c r="C13" s="27">
        <v>27.408000000000001</v>
      </c>
      <c r="D13" s="27">
        <v>234.614</v>
      </c>
      <c r="E13" s="27">
        <v>144.45400000000001</v>
      </c>
      <c r="F13" s="27">
        <v>119.673</v>
      </c>
      <c r="G13" s="27">
        <v>90.16</v>
      </c>
      <c r="H13" s="27">
        <v>794.73400000000004</v>
      </c>
      <c r="I13" s="27">
        <v>264.04500000000002</v>
      </c>
      <c r="J13" s="27">
        <v>159.339</v>
      </c>
      <c r="K13" s="27">
        <v>371.35</v>
      </c>
    </row>
    <row r="14" spans="1:11" ht="12" hidden="1" customHeight="1" outlineLevel="1">
      <c r="A14" s="26" t="s">
        <v>76</v>
      </c>
      <c r="B14" s="27">
        <v>1075.7860000000001</v>
      </c>
      <c r="C14" s="27">
        <v>31.913</v>
      </c>
      <c r="D14" s="27">
        <v>238.58099999999999</v>
      </c>
      <c r="E14" s="27">
        <v>144.75200000000001</v>
      </c>
      <c r="F14" s="27">
        <v>120.006</v>
      </c>
      <c r="G14" s="27">
        <v>93.828999999999994</v>
      </c>
      <c r="H14" s="27">
        <v>805.29200000000003</v>
      </c>
      <c r="I14" s="27">
        <v>269.20299999999997</v>
      </c>
      <c r="J14" s="27">
        <v>161.81399999999999</v>
      </c>
      <c r="K14" s="27">
        <v>374.27499999999998</v>
      </c>
    </row>
    <row r="15" spans="1:11" ht="12" hidden="1" customHeight="1" outlineLevel="1">
      <c r="A15" s="26" t="s">
        <v>77</v>
      </c>
      <c r="B15" s="27">
        <v>1085.922</v>
      </c>
      <c r="C15" s="27">
        <v>31.943999999999999</v>
      </c>
      <c r="D15" s="27">
        <v>241.64699999999999</v>
      </c>
      <c r="E15" s="27">
        <v>144.994</v>
      </c>
      <c r="F15" s="27">
        <v>120.193</v>
      </c>
      <c r="G15" s="27">
        <v>96.653000000000006</v>
      </c>
      <c r="H15" s="27">
        <v>812.33100000000002</v>
      </c>
      <c r="I15" s="27">
        <v>270.23899999999998</v>
      </c>
      <c r="J15" s="27">
        <v>164.56299999999999</v>
      </c>
      <c r="K15" s="27">
        <v>377.529</v>
      </c>
    </row>
    <row r="16" spans="1:11" ht="12" hidden="1" customHeight="1" outlineLevel="1">
      <c r="A16" s="26" t="s">
        <v>78</v>
      </c>
      <c r="B16" s="27">
        <v>1090.873</v>
      </c>
      <c r="C16" s="27">
        <v>29.170999999999999</v>
      </c>
      <c r="D16" s="27">
        <v>241.31299999999999</v>
      </c>
      <c r="E16" s="27">
        <v>144.62100000000001</v>
      </c>
      <c r="F16" s="27">
        <v>119.637</v>
      </c>
      <c r="G16" s="27">
        <v>96.691999999999993</v>
      </c>
      <c r="H16" s="27">
        <v>820.38900000000001</v>
      </c>
      <c r="I16" s="27">
        <v>269.661</v>
      </c>
      <c r="J16" s="27">
        <v>168.19</v>
      </c>
      <c r="K16" s="27">
        <v>382.53800000000001</v>
      </c>
    </row>
    <row r="17" spans="1:11" ht="10.050000000000001" hidden="1" customHeight="1" outlineLevel="1">
      <c r="A17" s="26"/>
      <c r="B17" s="27"/>
      <c r="C17" s="27"/>
      <c r="D17" s="27"/>
      <c r="E17" s="27"/>
      <c r="F17" s="27"/>
      <c r="G17" s="27"/>
      <c r="H17" s="27"/>
      <c r="I17" s="27"/>
      <c r="J17" s="27"/>
      <c r="K17" s="27"/>
    </row>
    <row r="18" spans="1:11" ht="12" hidden="1" customHeight="1" outlineLevel="1">
      <c r="A18" s="26" t="s">
        <v>79</v>
      </c>
      <c r="B18" s="27">
        <v>1060.5609999999999</v>
      </c>
      <c r="C18" s="27">
        <v>27.036999999999999</v>
      </c>
      <c r="D18" s="27">
        <v>230.72300000000001</v>
      </c>
      <c r="E18" s="27">
        <v>142.524</v>
      </c>
      <c r="F18" s="27">
        <v>118.331</v>
      </c>
      <c r="G18" s="27">
        <v>88.198999999999998</v>
      </c>
      <c r="H18" s="27">
        <v>802.80100000000004</v>
      </c>
      <c r="I18" s="27">
        <v>264.28300000000002</v>
      </c>
      <c r="J18" s="27">
        <v>165.00700000000001</v>
      </c>
      <c r="K18" s="27">
        <v>373.51100000000002</v>
      </c>
    </row>
    <row r="19" spans="1:11" ht="12" hidden="1" customHeight="1" outlineLevel="1">
      <c r="A19" s="26" t="s">
        <v>76</v>
      </c>
      <c r="B19" s="27">
        <v>1081.739</v>
      </c>
      <c r="C19" s="27">
        <v>30.524000000000001</v>
      </c>
      <c r="D19" s="27">
        <v>237.04400000000001</v>
      </c>
      <c r="E19" s="27">
        <v>143.977</v>
      </c>
      <c r="F19" s="27">
        <v>119.625</v>
      </c>
      <c r="G19" s="27">
        <v>93.066999999999993</v>
      </c>
      <c r="H19" s="27">
        <v>814.17100000000005</v>
      </c>
      <c r="I19" s="27">
        <v>269.92599999999999</v>
      </c>
      <c r="J19" s="27">
        <v>169.84700000000001</v>
      </c>
      <c r="K19" s="27">
        <v>374.39800000000002</v>
      </c>
    </row>
    <row r="20" spans="1:11" ht="12" hidden="1" customHeight="1" outlineLevel="1">
      <c r="A20" s="26" t="s">
        <v>77</v>
      </c>
      <c r="B20" s="27">
        <v>1093.1510000000001</v>
      </c>
      <c r="C20" s="27">
        <v>30.992000000000001</v>
      </c>
      <c r="D20" s="27">
        <v>241.41499999999999</v>
      </c>
      <c r="E20" s="27">
        <v>145.20400000000001</v>
      </c>
      <c r="F20" s="27">
        <v>120.60899999999999</v>
      </c>
      <c r="G20" s="27">
        <v>96.210999999999999</v>
      </c>
      <c r="H20" s="27">
        <v>820.74400000000003</v>
      </c>
      <c r="I20" s="27">
        <v>271.87400000000002</v>
      </c>
      <c r="J20" s="27">
        <v>172.71899999999999</v>
      </c>
      <c r="K20" s="27">
        <v>376.15100000000001</v>
      </c>
    </row>
    <row r="21" spans="1:11" ht="12" hidden="1" customHeight="1" outlineLevel="1">
      <c r="A21" s="26" t="s">
        <v>78</v>
      </c>
      <c r="B21" s="27">
        <v>1092.5709999999999</v>
      </c>
      <c r="C21" s="27">
        <v>28.498999999999999</v>
      </c>
      <c r="D21" s="27">
        <v>241.69900000000001</v>
      </c>
      <c r="E21" s="27">
        <v>145.81</v>
      </c>
      <c r="F21" s="27">
        <v>121.154</v>
      </c>
      <c r="G21" s="27">
        <v>95.888999999999996</v>
      </c>
      <c r="H21" s="27">
        <v>822.37300000000005</v>
      </c>
      <c r="I21" s="27">
        <v>271.46100000000001</v>
      </c>
      <c r="J21" s="27">
        <v>173.13900000000001</v>
      </c>
      <c r="K21" s="27">
        <v>377.77300000000002</v>
      </c>
    </row>
    <row r="22" spans="1:11" ht="10.050000000000001" hidden="1" customHeight="1" outlineLevel="1">
      <c r="A22" s="26"/>
      <c r="B22" s="27"/>
      <c r="C22" s="27"/>
      <c r="D22" s="27"/>
      <c r="E22" s="27"/>
      <c r="F22" s="27"/>
      <c r="G22" s="27"/>
      <c r="H22" s="27"/>
      <c r="I22" s="27"/>
      <c r="J22" s="27"/>
      <c r="K22" s="27"/>
    </row>
    <row r="23" spans="1:11" ht="12" hidden="1" customHeight="1" outlineLevel="1">
      <c r="A23" s="26" t="s">
        <v>80</v>
      </c>
      <c r="B23" s="27">
        <v>1064.046</v>
      </c>
      <c r="C23" s="27">
        <v>27.23</v>
      </c>
      <c r="D23" s="27">
        <v>240.42699999999999</v>
      </c>
      <c r="E23" s="27">
        <v>148.88200000000001</v>
      </c>
      <c r="F23" s="27">
        <v>124.797</v>
      </c>
      <c r="G23" s="27">
        <v>91.545000000000002</v>
      </c>
      <c r="H23" s="27">
        <v>796.38900000000001</v>
      </c>
      <c r="I23" s="27">
        <v>267.24099999999999</v>
      </c>
      <c r="J23" s="27">
        <v>165.67500000000001</v>
      </c>
      <c r="K23" s="27">
        <v>363.47300000000001</v>
      </c>
    </row>
    <row r="24" spans="1:11" ht="12" hidden="1" customHeight="1" outlineLevel="1">
      <c r="A24" s="26" t="s">
        <v>76</v>
      </c>
      <c r="B24" s="27">
        <v>1084.546</v>
      </c>
      <c r="C24" s="27">
        <v>32.972999999999999</v>
      </c>
      <c r="D24" s="27">
        <v>247.05</v>
      </c>
      <c r="E24" s="27">
        <v>151.13499999999999</v>
      </c>
      <c r="F24" s="27">
        <v>126.733</v>
      </c>
      <c r="G24" s="27">
        <v>95.915000000000006</v>
      </c>
      <c r="H24" s="27">
        <v>804.52300000000002</v>
      </c>
      <c r="I24" s="27">
        <v>272.55200000000002</v>
      </c>
      <c r="J24" s="27">
        <v>168.25299999999999</v>
      </c>
      <c r="K24" s="27">
        <v>363.71800000000002</v>
      </c>
    </row>
    <row r="25" spans="1:11" ht="12" hidden="1" customHeight="1" outlineLevel="1">
      <c r="A25" s="26" t="s">
        <v>77</v>
      </c>
      <c r="B25" s="27">
        <v>1088.933</v>
      </c>
      <c r="C25" s="27">
        <v>30.605</v>
      </c>
      <c r="D25" s="27">
        <v>251.07400000000001</v>
      </c>
      <c r="E25" s="27">
        <v>152.655</v>
      </c>
      <c r="F25" s="27">
        <v>127.833</v>
      </c>
      <c r="G25" s="27">
        <v>98.418999999999997</v>
      </c>
      <c r="H25" s="27">
        <v>807.25400000000002</v>
      </c>
      <c r="I25" s="27">
        <v>274.89600000000002</v>
      </c>
      <c r="J25" s="27">
        <v>170.61600000000001</v>
      </c>
      <c r="K25" s="27">
        <v>361.74200000000002</v>
      </c>
    </row>
    <row r="26" spans="1:11" ht="12" hidden="1" customHeight="1" outlineLevel="1">
      <c r="A26" s="26" t="s">
        <v>78</v>
      </c>
      <c r="B26" s="27">
        <v>1088.606</v>
      </c>
      <c r="C26" s="27">
        <v>28.398</v>
      </c>
      <c r="D26" s="27">
        <v>251.124</v>
      </c>
      <c r="E26" s="27">
        <v>152.822</v>
      </c>
      <c r="F26" s="27">
        <v>127.68899999999999</v>
      </c>
      <c r="G26" s="27">
        <v>98.302000000000007</v>
      </c>
      <c r="H26" s="27">
        <v>809.08399999999995</v>
      </c>
      <c r="I26" s="27">
        <v>275.26799999999997</v>
      </c>
      <c r="J26" s="27">
        <v>170.71</v>
      </c>
      <c r="K26" s="27">
        <v>363.10599999999999</v>
      </c>
    </row>
    <row r="27" spans="1:11" ht="10.050000000000001" hidden="1" customHeight="1" outlineLevel="1">
      <c r="A27" s="26"/>
      <c r="B27" s="27"/>
      <c r="C27" s="27"/>
      <c r="D27" s="27"/>
      <c r="E27" s="27"/>
      <c r="F27" s="27"/>
      <c r="G27" s="27"/>
      <c r="H27" s="27"/>
      <c r="I27" s="27"/>
      <c r="J27" s="27"/>
      <c r="K27" s="27"/>
    </row>
    <row r="28" spans="1:11" ht="12" customHeight="1" collapsed="1">
      <c r="A28" s="26" t="s">
        <v>81</v>
      </c>
      <c r="B28" s="27">
        <v>1065.616</v>
      </c>
      <c r="C28" s="27">
        <v>26.806000000000001</v>
      </c>
      <c r="D28" s="27">
        <v>244.90600000000001</v>
      </c>
      <c r="E28" s="27">
        <v>151.88200000000001</v>
      </c>
      <c r="F28" s="27">
        <v>127.9</v>
      </c>
      <c r="G28" s="27">
        <v>93.024000000000001</v>
      </c>
      <c r="H28" s="27">
        <v>793.904</v>
      </c>
      <c r="I28" s="27">
        <v>271.93</v>
      </c>
      <c r="J28" s="27">
        <v>166.15600000000001</v>
      </c>
      <c r="K28" s="27">
        <v>355.81799999999998</v>
      </c>
    </row>
    <row r="29" spans="1:11" ht="12" customHeight="1">
      <c r="A29" s="26" t="s">
        <v>76</v>
      </c>
      <c r="B29" s="27">
        <v>1085.8920000000001</v>
      </c>
      <c r="C29" s="27">
        <v>32.902000000000001</v>
      </c>
      <c r="D29" s="27">
        <v>248.73699999999999</v>
      </c>
      <c r="E29" s="27">
        <v>151.96299999999999</v>
      </c>
      <c r="F29" s="27">
        <v>127.955</v>
      </c>
      <c r="G29" s="27">
        <v>96.774000000000001</v>
      </c>
      <c r="H29" s="27">
        <v>804.25300000000004</v>
      </c>
      <c r="I29" s="27">
        <v>277.45100000000002</v>
      </c>
      <c r="J29" s="27">
        <v>168.81299999999999</v>
      </c>
      <c r="K29" s="27">
        <v>357.98899999999998</v>
      </c>
    </row>
    <row r="30" spans="1:11" ht="12" customHeight="1">
      <c r="A30" s="26" t="s">
        <v>77</v>
      </c>
      <c r="B30" s="27">
        <v>1091.43</v>
      </c>
      <c r="C30" s="27">
        <v>30.63</v>
      </c>
      <c r="D30" s="27">
        <v>251.09800000000001</v>
      </c>
      <c r="E30" s="27">
        <v>152.50399999999999</v>
      </c>
      <c r="F30" s="27">
        <v>128.495</v>
      </c>
      <c r="G30" s="27">
        <v>98.593999999999994</v>
      </c>
      <c r="H30" s="27">
        <v>809.702</v>
      </c>
      <c r="I30" s="27">
        <v>279.19</v>
      </c>
      <c r="J30" s="27">
        <v>171.11099999999999</v>
      </c>
      <c r="K30" s="27">
        <v>359.40100000000001</v>
      </c>
    </row>
    <row r="31" spans="1:11" ht="12" customHeight="1">
      <c r="A31" s="26" t="s">
        <v>78</v>
      </c>
      <c r="B31" s="27">
        <v>1092.6759999999999</v>
      </c>
      <c r="C31" s="27">
        <v>28.553000000000001</v>
      </c>
      <c r="D31" s="27">
        <v>251.90899999999999</v>
      </c>
      <c r="E31" s="27">
        <v>153.64500000000001</v>
      </c>
      <c r="F31" s="27">
        <v>129.256</v>
      </c>
      <c r="G31" s="27">
        <v>98.263999999999996</v>
      </c>
      <c r="H31" s="27">
        <v>812.21400000000006</v>
      </c>
      <c r="I31" s="27">
        <v>278.30399999999997</v>
      </c>
      <c r="J31" s="27">
        <v>172.001</v>
      </c>
      <c r="K31" s="27">
        <v>361.90899999999999</v>
      </c>
    </row>
    <row r="32" spans="1:11" ht="10.050000000000001" customHeight="1">
      <c r="A32" s="26"/>
      <c r="B32" s="29"/>
      <c r="C32" s="29"/>
      <c r="D32" s="29"/>
      <c r="E32" s="29"/>
      <c r="F32" s="29"/>
      <c r="G32" s="29"/>
      <c r="H32" s="29"/>
      <c r="I32" s="29"/>
      <c r="J32" s="29"/>
      <c r="K32" s="29"/>
    </row>
    <row r="33" spans="1:11" ht="12" customHeight="1">
      <c r="A33" s="26" t="s">
        <v>82</v>
      </c>
      <c r="B33" s="27">
        <v>1066.6590000000001</v>
      </c>
      <c r="C33" s="27">
        <v>26.7</v>
      </c>
      <c r="D33" s="27">
        <v>242.21899999999999</v>
      </c>
      <c r="E33" s="27">
        <v>150.56700000000001</v>
      </c>
      <c r="F33" s="27">
        <v>127.242</v>
      </c>
      <c r="G33" s="27">
        <v>91.652000000000001</v>
      </c>
      <c r="H33" s="27">
        <v>797.74</v>
      </c>
      <c r="I33" s="27">
        <v>273.20400000000001</v>
      </c>
      <c r="J33" s="27">
        <v>165.66800000000001</v>
      </c>
      <c r="K33" s="27">
        <v>358.86799999999999</v>
      </c>
    </row>
    <row r="34" spans="1:11" ht="12" customHeight="1">
      <c r="A34" s="26" t="s">
        <v>76</v>
      </c>
      <c r="B34" s="27">
        <v>1088.2809999999999</v>
      </c>
      <c r="C34" s="27">
        <v>33.344999999999999</v>
      </c>
      <c r="D34" s="27">
        <v>246.989</v>
      </c>
      <c r="E34" s="27">
        <v>151.66300000000001</v>
      </c>
      <c r="F34" s="27">
        <v>127.83199999999999</v>
      </c>
      <c r="G34" s="27">
        <v>95.325999999999993</v>
      </c>
      <c r="H34" s="27">
        <v>807.947</v>
      </c>
      <c r="I34" s="27">
        <v>276.97699999999998</v>
      </c>
      <c r="J34" s="27">
        <v>173.238</v>
      </c>
      <c r="K34" s="27">
        <v>357.73200000000003</v>
      </c>
    </row>
    <row r="35" spans="1:11" ht="12" customHeight="1">
      <c r="A35" s="26" t="s">
        <v>77</v>
      </c>
      <c r="B35" s="27">
        <v>1089.07</v>
      </c>
      <c r="C35" s="27">
        <v>30.943000000000001</v>
      </c>
      <c r="D35" s="27">
        <v>249.55600000000001</v>
      </c>
      <c r="E35" s="27">
        <v>152.333</v>
      </c>
      <c r="F35" s="27">
        <v>127.95099999999999</v>
      </c>
      <c r="G35" s="27">
        <v>97.222999999999999</v>
      </c>
      <c r="H35" s="27">
        <v>808.57100000000003</v>
      </c>
      <c r="I35" s="27">
        <v>273.71300000000002</v>
      </c>
      <c r="J35" s="27">
        <v>177.57599999999999</v>
      </c>
      <c r="K35" s="27">
        <v>357.28199999999998</v>
      </c>
    </row>
    <row r="36" spans="1:11" ht="12" customHeight="1">
      <c r="A36" s="26" t="s">
        <v>78</v>
      </c>
      <c r="B36" s="27">
        <v>1086.8119999999999</v>
      </c>
      <c r="C36" s="27">
        <v>27.72</v>
      </c>
      <c r="D36" s="27">
        <v>248.411</v>
      </c>
      <c r="E36" s="27">
        <v>151.94499999999999</v>
      </c>
      <c r="F36" s="27">
        <v>127.506</v>
      </c>
      <c r="G36" s="27">
        <v>96.465999999999994</v>
      </c>
      <c r="H36" s="27">
        <v>810.68100000000004</v>
      </c>
      <c r="I36" s="27">
        <v>273.24700000000001</v>
      </c>
      <c r="J36" s="27">
        <v>177.85400000000001</v>
      </c>
      <c r="K36" s="27">
        <v>359.58</v>
      </c>
    </row>
    <row r="37" spans="1:11" ht="10.050000000000001" customHeight="1"/>
    <row r="38" spans="1:11" ht="12" customHeight="1">
      <c r="A38" s="93" t="s">
        <v>89</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c r="A39" s="76" t="s">
        <v>76</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c r="A40" s="76" t="s">
        <v>77</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c r="A41" s="76" t="s">
        <v>78</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row r="43" spans="1:11" ht="12" customHeight="1">
      <c r="A43" s="76" t="s">
        <v>90</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c r="A44" s="76" t="s">
        <v>76</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c r="A45" s="76" t="s">
        <v>77</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c r="A46" s="76" t="s">
        <v>78</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c r="A47" s="87"/>
      <c r="B47" s="27"/>
      <c r="C47" s="27"/>
      <c r="D47" s="27"/>
      <c r="E47" s="27"/>
      <c r="F47" s="27"/>
      <c r="G47" s="27"/>
      <c r="H47" s="27"/>
      <c r="I47" s="27"/>
      <c r="J47" s="27"/>
      <c r="K47" s="27"/>
    </row>
    <row r="48" spans="1:11" ht="12" customHeight="1">
      <c r="A48" s="87" t="s">
        <v>94</v>
      </c>
      <c r="B48" s="27">
        <v>1079.703</v>
      </c>
      <c r="C48" s="27">
        <v>27.295999999999999</v>
      </c>
      <c r="D48" s="27">
        <v>241.91200000000001</v>
      </c>
      <c r="E48" s="27">
        <v>149.43700000000001</v>
      </c>
      <c r="F48" s="27">
        <v>125.846</v>
      </c>
      <c r="G48" s="27">
        <v>92.474999999999994</v>
      </c>
      <c r="H48" s="27">
        <v>810.495</v>
      </c>
      <c r="I48" s="27">
        <v>267.78500000000003</v>
      </c>
      <c r="J48" s="27">
        <v>176.92</v>
      </c>
      <c r="K48" s="27">
        <v>365.79</v>
      </c>
    </row>
    <row r="49" spans="1:11" ht="12" customHeight="1">
      <c r="A49" s="87" t="s">
        <v>76</v>
      </c>
      <c r="B49" s="27">
        <v>1100.954</v>
      </c>
      <c r="C49" s="27">
        <v>33.381</v>
      </c>
      <c r="D49" s="27">
        <v>244.88</v>
      </c>
      <c r="E49" s="27">
        <v>149.733</v>
      </c>
      <c r="F49" s="27">
        <v>125.973</v>
      </c>
      <c r="G49" s="27">
        <v>95.147000000000006</v>
      </c>
      <c r="H49" s="27">
        <v>822.69299999999998</v>
      </c>
      <c r="I49" s="27">
        <v>273.87200000000001</v>
      </c>
      <c r="J49" s="27">
        <v>179.608</v>
      </c>
      <c r="K49" s="27">
        <v>369.21300000000002</v>
      </c>
    </row>
    <row r="50" spans="1:11" ht="12" customHeight="1">
      <c r="A50" s="87" t="s">
        <v>77</v>
      </c>
      <c r="B50" s="27">
        <v>1105.4459999999999</v>
      </c>
      <c r="C50" s="27">
        <v>30.413</v>
      </c>
      <c r="D50" s="27">
        <v>246.52199999999999</v>
      </c>
      <c r="E50" s="27">
        <v>150.5</v>
      </c>
      <c r="F50" s="27">
        <v>126.508</v>
      </c>
      <c r="G50" s="27">
        <v>96.022000000000006</v>
      </c>
      <c r="H50" s="27">
        <v>828.51099999999997</v>
      </c>
      <c r="I50" s="27">
        <v>276.5</v>
      </c>
      <c r="J50" s="27">
        <v>181.72900000000001</v>
      </c>
      <c r="K50" s="27">
        <v>370.28199999999998</v>
      </c>
    </row>
    <row r="51" spans="1:11" ht="12" customHeight="1">
      <c r="A51" s="87" t="s">
        <v>78</v>
      </c>
      <c r="B51" s="27">
        <v>1109.1579999999999</v>
      </c>
      <c r="C51" s="27">
        <v>28.155000000000001</v>
      </c>
      <c r="D51" s="27">
        <v>246.75200000000001</v>
      </c>
      <c r="E51" s="27">
        <v>151.03200000000001</v>
      </c>
      <c r="F51" s="27">
        <v>127.009</v>
      </c>
      <c r="G51" s="27">
        <v>95.72</v>
      </c>
      <c r="H51" s="27">
        <v>834.25099999999998</v>
      </c>
      <c r="I51" s="27">
        <v>276.226</v>
      </c>
      <c r="J51" s="27">
        <v>182.905</v>
      </c>
      <c r="K51" s="27">
        <v>375.12</v>
      </c>
    </row>
    <row r="52" spans="1:11" ht="10.050000000000001" customHeight="1">
      <c r="A52" s="89"/>
      <c r="B52" s="27"/>
      <c r="C52" s="27"/>
      <c r="D52" s="27"/>
      <c r="E52" s="27"/>
      <c r="F52" s="27"/>
      <c r="G52" s="27"/>
      <c r="H52" s="27"/>
      <c r="I52" s="27"/>
      <c r="J52" s="27"/>
      <c r="K52" s="27"/>
    </row>
    <row r="53" spans="1:11" ht="12" customHeight="1">
      <c r="A53" s="89" t="s">
        <v>96</v>
      </c>
      <c r="B53" s="27">
        <v>1094.4059999999999</v>
      </c>
      <c r="C53" s="27">
        <v>27.091000000000001</v>
      </c>
      <c r="D53" s="27">
        <v>241.96600000000001</v>
      </c>
      <c r="E53" s="27">
        <v>150.089</v>
      </c>
      <c r="F53" s="27">
        <v>126.867</v>
      </c>
      <c r="G53" s="27">
        <v>91.876999999999995</v>
      </c>
      <c r="H53" s="27">
        <v>825.34900000000005</v>
      </c>
      <c r="I53" s="27">
        <v>272.41199999999998</v>
      </c>
      <c r="J53" s="27">
        <v>179.517</v>
      </c>
      <c r="K53" s="27">
        <v>373.42</v>
      </c>
    </row>
    <row r="54" spans="1:11" ht="12" customHeight="1">
      <c r="A54" s="89" t="s">
        <v>76</v>
      </c>
      <c r="B54" s="27">
        <v>1115.5540000000001</v>
      </c>
      <c r="C54" s="27">
        <v>34.009</v>
      </c>
      <c r="D54" s="27">
        <v>245.12299999999999</v>
      </c>
      <c r="E54" s="27">
        <v>150.934</v>
      </c>
      <c r="F54" s="27">
        <v>127.601</v>
      </c>
      <c r="G54" s="27">
        <v>94.188999999999993</v>
      </c>
      <c r="H54" s="27">
        <v>836.42200000000003</v>
      </c>
      <c r="I54" s="27">
        <v>278.642</v>
      </c>
      <c r="J54" s="27">
        <v>181.76599999999999</v>
      </c>
      <c r="K54" s="27">
        <v>376.01400000000001</v>
      </c>
    </row>
    <row r="55" spans="1:11" ht="12" customHeight="1">
      <c r="A55" s="89" t="s">
        <v>77</v>
      </c>
      <c r="B55" s="27">
        <v>1119.838</v>
      </c>
      <c r="C55" s="27">
        <v>31.378</v>
      </c>
      <c r="D55" s="27">
        <v>246.47300000000001</v>
      </c>
      <c r="E55" s="27">
        <v>151.733</v>
      </c>
      <c r="F55" s="27">
        <v>128.17699999999999</v>
      </c>
      <c r="G55" s="27">
        <v>94.74</v>
      </c>
      <c r="H55" s="27">
        <v>841.98699999999997</v>
      </c>
      <c r="I55" s="27">
        <v>281.39299999999997</v>
      </c>
      <c r="J55" s="27">
        <v>183.994</v>
      </c>
      <c r="K55" s="27">
        <v>376.6</v>
      </c>
    </row>
    <row r="56" spans="1:11" ht="12" customHeight="1">
      <c r="A56" s="89" t="s">
        <v>78</v>
      </c>
      <c r="B56" s="27">
        <v>1121.2139999999999</v>
      </c>
      <c r="C56" s="27">
        <v>27.646999999999998</v>
      </c>
      <c r="D56" s="27">
        <v>247.61099999999999</v>
      </c>
      <c r="E56" s="27">
        <v>152.881</v>
      </c>
      <c r="F56" s="27">
        <v>129.08799999999999</v>
      </c>
      <c r="G56" s="27">
        <v>94.73</v>
      </c>
      <c r="H56" s="27">
        <v>845.95600000000002</v>
      </c>
      <c r="I56" s="27">
        <v>281.02</v>
      </c>
      <c r="J56" s="27">
        <v>184.16200000000001</v>
      </c>
      <c r="K56" s="27">
        <v>380.774</v>
      </c>
    </row>
    <row r="57" spans="1:11" ht="10.050000000000001" customHeight="1">
      <c r="A57" s="90"/>
      <c r="B57" s="27"/>
      <c r="C57" s="27"/>
      <c r="D57" s="27"/>
      <c r="E57" s="27"/>
      <c r="F57" s="27"/>
      <c r="G57" s="27"/>
      <c r="H57" s="27"/>
      <c r="I57" s="27"/>
      <c r="J57" s="27"/>
      <c r="K57" s="27"/>
    </row>
    <row r="58" spans="1:11" ht="12" customHeight="1">
      <c r="A58" s="90" t="s">
        <v>99</v>
      </c>
      <c r="B58" s="27">
        <v>1108.0920000000001</v>
      </c>
      <c r="C58" s="27">
        <v>26.619</v>
      </c>
      <c r="D58" s="27">
        <v>246.215</v>
      </c>
      <c r="E58" s="27">
        <v>153.56200000000001</v>
      </c>
      <c r="F58" s="27">
        <v>129.99600000000001</v>
      </c>
      <c r="G58" s="27">
        <v>92.653000000000006</v>
      </c>
      <c r="H58" s="27">
        <v>835.25800000000004</v>
      </c>
      <c r="I58" s="27">
        <v>278.18599999999998</v>
      </c>
      <c r="J58" s="27">
        <v>178.851</v>
      </c>
      <c r="K58" s="27">
        <v>378.221</v>
      </c>
    </row>
    <row r="59" spans="1:11" ht="12" customHeight="1">
      <c r="A59" s="90" t="s">
        <v>76</v>
      </c>
      <c r="B59" s="27">
        <v>1125.9069999999999</v>
      </c>
      <c r="C59" s="27">
        <v>33.183</v>
      </c>
      <c r="D59" s="27">
        <v>248.84100000000001</v>
      </c>
      <c r="E59" s="27">
        <v>154.22</v>
      </c>
      <c r="F59" s="27">
        <v>130.54</v>
      </c>
      <c r="G59" s="27">
        <v>94.620999999999995</v>
      </c>
      <c r="H59" s="27">
        <v>843.88300000000004</v>
      </c>
      <c r="I59" s="27">
        <v>283.82600000000002</v>
      </c>
      <c r="J59" s="27">
        <v>180.452</v>
      </c>
      <c r="K59" s="27">
        <v>379.60500000000002</v>
      </c>
    </row>
    <row r="60" spans="1:11" ht="12" customHeight="1">
      <c r="A60" s="90" t="s">
        <v>77</v>
      </c>
      <c r="B60" s="27">
        <v>1128.136</v>
      </c>
      <c r="C60" s="27">
        <v>29.597999999999999</v>
      </c>
      <c r="D60" s="27">
        <v>250.51900000000001</v>
      </c>
      <c r="E60" s="27">
        <v>154.94999999999999</v>
      </c>
      <c r="F60" s="27">
        <v>131.11699999999999</v>
      </c>
      <c r="G60" s="27">
        <v>95.569000000000003</v>
      </c>
      <c r="H60" s="27">
        <v>848.01900000000001</v>
      </c>
      <c r="I60" s="27">
        <v>285.06700000000001</v>
      </c>
      <c r="J60" s="27">
        <v>182.45</v>
      </c>
      <c r="K60" s="27">
        <v>380.50200000000001</v>
      </c>
    </row>
    <row r="61" spans="1:11" ht="12" customHeight="1">
      <c r="A61" s="90" t="s">
        <v>78</v>
      </c>
      <c r="B61" s="27">
        <v>1131.46</v>
      </c>
      <c r="C61" s="27">
        <v>27.306000000000001</v>
      </c>
      <c r="D61" s="27">
        <v>251.35</v>
      </c>
      <c r="E61" s="27">
        <v>155.87299999999999</v>
      </c>
      <c r="F61" s="27">
        <v>131.99299999999999</v>
      </c>
      <c r="G61" s="27">
        <v>95.477000000000004</v>
      </c>
      <c r="H61" s="27">
        <v>852.80399999999997</v>
      </c>
      <c r="I61" s="27">
        <v>284.40600000000001</v>
      </c>
      <c r="J61" s="27">
        <v>183.739</v>
      </c>
      <c r="K61" s="27">
        <v>384.65899999999999</v>
      </c>
    </row>
    <row r="62" spans="1:11" ht="10.050000000000001" customHeight="1">
      <c r="A62" s="93"/>
      <c r="B62" s="27"/>
      <c r="C62" s="27"/>
      <c r="D62" s="27"/>
      <c r="E62" s="27"/>
      <c r="F62" s="27"/>
      <c r="G62" s="27"/>
      <c r="H62" s="27"/>
      <c r="I62" s="27"/>
      <c r="J62" s="27"/>
      <c r="K62" s="27"/>
    </row>
    <row r="63" spans="1:11" ht="12" customHeight="1">
      <c r="A63" s="93" t="s">
        <v>101</v>
      </c>
      <c r="B63" s="27">
        <v>1116.3309999999999</v>
      </c>
      <c r="C63" s="27">
        <v>26.486000000000001</v>
      </c>
      <c r="D63" s="27">
        <v>248.96</v>
      </c>
      <c r="E63" s="27">
        <v>154.50399999999999</v>
      </c>
      <c r="F63" s="27">
        <v>130.459</v>
      </c>
      <c r="G63" s="27">
        <v>94.456000000000003</v>
      </c>
      <c r="H63" s="27">
        <v>840.88499999999999</v>
      </c>
      <c r="I63" s="27">
        <v>280.00200000000001</v>
      </c>
      <c r="J63" s="27">
        <v>178.92599999999999</v>
      </c>
      <c r="K63" s="27">
        <v>381.95699999999999</v>
      </c>
    </row>
    <row r="64" spans="1:11" ht="12" customHeight="1">
      <c r="A64" s="93" t="s">
        <v>76</v>
      </c>
      <c r="B64" s="27">
        <v>1130.729</v>
      </c>
      <c r="C64" s="27">
        <v>31.413</v>
      </c>
      <c r="D64" s="27">
        <v>250.84899999999999</v>
      </c>
      <c r="E64" s="27">
        <v>154.684</v>
      </c>
      <c r="F64" s="27">
        <v>130.66999999999999</v>
      </c>
      <c r="G64" s="27">
        <v>96.165000000000006</v>
      </c>
      <c r="H64" s="27">
        <v>848.46699999999998</v>
      </c>
      <c r="I64" s="27">
        <v>283.68900000000002</v>
      </c>
      <c r="J64" s="27">
        <v>179.81899999999999</v>
      </c>
      <c r="K64" s="27">
        <v>384.959</v>
      </c>
    </row>
    <row r="65" spans="1:11" ht="12" customHeight="1">
      <c r="A65" s="93" t="s">
        <v>77</v>
      </c>
      <c r="B65" s="27">
        <v>1131.751</v>
      </c>
      <c r="C65" s="27">
        <v>29.068999999999999</v>
      </c>
      <c r="D65" s="27">
        <v>251.84100000000001</v>
      </c>
      <c r="E65" s="27">
        <v>155.34399999999999</v>
      </c>
      <c r="F65" s="27">
        <v>131.14500000000001</v>
      </c>
      <c r="G65" s="27">
        <v>96.497</v>
      </c>
      <c r="H65" s="27">
        <v>850.84100000000001</v>
      </c>
      <c r="I65" s="27">
        <v>284.036</v>
      </c>
      <c r="J65" s="27">
        <v>180.38800000000001</v>
      </c>
      <c r="K65" s="27">
        <v>386.41699999999997</v>
      </c>
    </row>
    <row r="66" spans="1:11" ht="12" customHeight="1">
      <c r="A66" s="93" t="s">
        <v>78</v>
      </c>
      <c r="B66" s="27">
        <v>1133.5940000000001</v>
      </c>
      <c r="C66" s="27">
        <v>26.64</v>
      </c>
      <c r="D66" s="27">
        <v>251.64599999999999</v>
      </c>
      <c r="E66" s="27">
        <v>155.31299999999999</v>
      </c>
      <c r="F66" s="27">
        <v>131.01300000000001</v>
      </c>
      <c r="G66" s="27">
        <v>96.332999999999998</v>
      </c>
      <c r="H66" s="27">
        <v>855.30799999999999</v>
      </c>
      <c r="I66" s="27">
        <v>282.59199999999998</v>
      </c>
      <c r="J66" s="27">
        <v>182.00399999999999</v>
      </c>
      <c r="K66" s="27">
        <v>390.71199999999999</v>
      </c>
    </row>
    <row r="67" spans="1:11" ht="10.050000000000001" customHeight="1">
      <c r="A67" s="95"/>
      <c r="B67" s="94"/>
      <c r="C67" s="94"/>
      <c r="D67" s="94"/>
      <c r="E67" s="94"/>
      <c r="F67" s="94"/>
      <c r="G67" s="94"/>
      <c r="H67" s="94"/>
      <c r="I67" s="94"/>
      <c r="J67" s="94"/>
      <c r="K67" s="94"/>
    </row>
    <row r="68" spans="1:11" ht="12" customHeight="1">
      <c r="A68" s="95" t="s">
        <v>110</v>
      </c>
      <c r="B68" s="27">
        <v>1117.258</v>
      </c>
      <c r="C68" s="27">
        <v>25.457000000000001</v>
      </c>
      <c r="D68" s="27">
        <v>247.001</v>
      </c>
      <c r="E68" s="27">
        <v>153.214</v>
      </c>
      <c r="F68" s="27">
        <v>129.636</v>
      </c>
      <c r="G68" s="27">
        <v>93.787000000000006</v>
      </c>
      <c r="H68" s="27">
        <v>844.8</v>
      </c>
      <c r="I68" s="27">
        <v>278.52499999999998</v>
      </c>
      <c r="J68" s="27">
        <v>178.17500000000001</v>
      </c>
      <c r="K68" s="27">
        <v>388.1</v>
      </c>
    </row>
    <row r="69" spans="1:11" ht="12" customHeight="1">
      <c r="A69" s="95" t="s">
        <v>76</v>
      </c>
      <c r="B69" s="94" t="s">
        <v>24</v>
      </c>
      <c r="C69" s="94" t="s">
        <v>24</v>
      </c>
      <c r="D69" s="94" t="s">
        <v>24</v>
      </c>
      <c r="E69" s="94" t="s">
        <v>24</v>
      </c>
      <c r="F69" s="94" t="s">
        <v>24</v>
      </c>
      <c r="G69" s="94" t="s">
        <v>24</v>
      </c>
      <c r="H69" s="94" t="s">
        <v>24</v>
      </c>
      <c r="I69" s="94" t="s">
        <v>24</v>
      </c>
      <c r="J69" s="94" t="s">
        <v>24</v>
      </c>
      <c r="K69" s="94" t="s">
        <v>24</v>
      </c>
    </row>
    <row r="70" spans="1:11" ht="12" customHeight="1">
      <c r="A70" s="95" t="s">
        <v>77</v>
      </c>
      <c r="B70" s="94" t="s">
        <v>24</v>
      </c>
      <c r="C70" s="94" t="s">
        <v>24</v>
      </c>
      <c r="D70" s="94" t="s">
        <v>24</v>
      </c>
      <c r="E70" s="94" t="s">
        <v>24</v>
      </c>
      <c r="F70" s="94" t="s">
        <v>24</v>
      </c>
      <c r="G70" s="94" t="s">
        <v>24</v>
      </c>
      <c r="H70" s="94" t="s">
        <v>24</v>
      </c>
      <c r="I70" s="94" t="s">
        <v>24</v>
      </c>
      <c r="J70" s="94" t="s">
        <v>24</v>
      </c>
      <c r="K70" s="94" t="s">
        <v>24</v>
      </c>
    </row>
    <row r="71" spans="1:11" ht="12" customHeight="1">
      <c r="A71" s="95" t="s">
        <v>78</v>
      </c>
      <c r="B71" s="94" t="s">
        <v>24</v>
      </c>
      <c r="C71" s="94" t="s">
        <v>24</v>
      </c>
      <c r="D71" s="94" t="s">
        <v>24</v>
      </c>
      <c r="E71" s="94" t="s">
        <v>24</v>
      </c>
      <c r="F71" s="94" t="s">
        <v>24</v>
      </c>
      <c r="G71" s="94" t="s">
        <v>24</v>
      </c>
      <c r="H71" s="94" t="s">
        <v>24</v>
      </c>
      <c r="I71" s="94" t="s">
        <v>24</v>
      </c>
      <c r="J71" s="94" t="s">
        <v>24</v>
      </c>
      <c r="K71" s="94" t="s">
        <v>24</v>
      </c>
    </row>
    <row r="72" spans="1:11" ht="10.050000000000001" customHeight="1">
      <c r="A72" s="87"/>
      <c r="B72" s="79"/>
      <c r="C72" s="79"/>
      <c r="D72" s="79"/>
      <c r="E72" s="79"/>
      <c r="F72" s="79"/>
      <c r="G72" s="79"/>
      <c r="H72" s="79"/>
      <c r="I72" s="79"/>
      <c r="J72" s="79"/>
      <c r="K72" s="79"/>
    </row>
    <row r="73" spans="1:11">
      <c r="A73" s="25"/>
      <c r="B73" s="102" t="s">
        <v>83</v>
      </c>
      <c r="C73" s="103"/>
      <c r="D73" s="103"/>
      <c r="E73" s="103"/>
      <c r="F73" s="103"/>
      <c r="G73" s="103"/>
      <c r="H73" s="103"/>
      <c r="I73" s="103"/>
      <c r="J73" s="103"/>
      <c r="K73" s="103"/>
    </row>
    <row r="74" spans="1:11" ht="12" customHeight="1">
      <c r="A74" s="76" t="s">
        <v>75</v>
      </c>
      <c r="B74" s="28">
        <f>ROUND(B13/B8*100-100,3)</f>
        <v>1.544</v>
      </c>
      <c r="C74" s="28">
        <f t="shared" ref="C74:K74" si="0">ROUND(C13/C8*100-100,3)</f>
        <v>-1.8340000000000001</v>
      </c>
      <c r="D74" s="28">
        <f t="shared" si="0"/>
        <v>0.34100000000000003</v>
      </c>
      <c r="E74" s="28">
        <f t="shared" si="0"/>
        <v>1.8129999999999999</v>
      </c>
      <c r="F74" s="28">
        <f t="shared" si="0"/>
        <v>2.4940000000000002</v>
      </c>
      <c r="G74" s="28">
        <f t="shared" si="0"/>
        <v>-1.931</v>
      </c>
      <c r="H74" s="28">
        <f t="shared" si="0"/>
        <v>2.0259999999999998</v>
      </c>
      <c r="I74" s="28">
        <f t="shared" si="0"/>
        <v>1.0780000000000001</v>
      </c>
      <c r="J74" s="28">
        <f t="shared" si="0"/>
        <v>2.492</v>
      </c>
      <c r="K74" s="28">
        <f t="shared" si="0"/>
        <v>2.5099999999999998</v>
      </c>
    </row>
    <row r="75" spans="1:11" ht="12" customHeight="1">
      <c r="A75" s="76" t="s">
        <v>76</v>
      </c>
      <c r="B75" s="28">
        <f t="shared" ref="B75:K75" si="1">ROUND(B14/B9*100-100,3)</f>
        <v>1.466</v>
      </c>
      <c r="C75" s="28">
        <f t="shared" si="1"/>
        <v>1.115</v>
      </c>
      <c r="D75" s="28">
        <f t="shared" si="1"/>
        <v>0.214</v>
      </c>
      <c r="E75" s="28">
        <f t="shared" si="1"/>
        <v>0.65900000000000003</v>
      </c>
      <c r="F75" s="28">
        <f t="shared" si="1"/>
        <v>1.256</v>
      </c>
      <c r="G75" s="28">
        <f t="shared" si="1"/>
        <v>-0.46600000000000003</v>
      </c>
      <c r="H75" s="28">
        <f t="shared" si="1"/>
        <v>1.8580000000000001</v>
      </c>
      <c r="I75" s="28">
        <f t="shared" si="1"/>
        <v>1.0189999999999999</v>
      </c>
      <c r="J75" s="28">
        <f t="shared" si="1"/>
        <v>1.909</v>
      </c>
      <c r="K75" s="28">
        <f t="shared" si="1"/>
        <v>2.4470000000000001</v>
      </c>
    </row>
    <row r="76" spans="1:11" ht="12" customHeight="1">
      <c r="A76" s="76" t="s">
        <v>77</v>
      </c>
      <c r="B76" s="28">
        <f t="shared" ref="B76:K76" si="2">ROUND(B15/B10*100-100,3)</f>
        <v>1.079</v>
      </c>
      <c r="C76" s="28">
        <f t="shared" si="2"/>
        <v>1.0820000000000001</v>
      </c>
      <c r="D76" s="28">
        <f t="shared" si="2"/>
        <v>-7.6999999999999999E-2</v>
      </c>
      <c r="E76" s="28">
        <f t="shared" si="2"/>
        <v>-0.43</v>
      </c>
      <c r="F76" s="28">
        <f t="shared" si="2"/>
        <v>-7.5999999999999998E-2</v>
      </c>
      <c r="G76" s="28">
        <f t="shared" si="2"/>
        <v>0.45700000000000002</v>
      </c>
      <c r="H76" s="28">
        <f t="shared" si="2"/>
        <v>1.4279999999999999</v>
      </c>
      <c r="I76" s="28">
        <f t="shared" si="2"/>
        <v>-0.11</v>
      </c>
      <c r="J76" s="28">
        <f t="shared" si="2"/>
        <v>1.167</v>
      </c>
      <c r="K76" s="28">
        <f t="shared" si="2"/>
        <v>2.6749999999999998</v>
      </c>
    </row>
    <row r="77" spans="1:11" ht="12" customHeight="1">
      <c r="A77" s="76" t="s">
        <v>78</v>
      </c>
      <c r="B77" s="28">
        <f t="shared" ref="B77:K77" si="3">ROUND(B16/B11*100-100,3)</f>
        <v>1.153</v>
      </c>
      <c r="C77" s="28">
        <f t="shared" si="3"/>
        <v>-0.372</v>
      </c>
      <c r="D77" s="28">
        <f t="shared" si="3"/>
        <v>-0.34899999999999998</v>
      </c>
      <c r="E77" s="28">
        <f t="shared" si="3"/>
        <v>-1.1439999999999999</v>
      </c>
      <c r="F77" s="28">
        <f t="shared" si="3"/>
        <v>-1.073</v>
      </c>
      <c r="G77" s="28">
        <f t="shared" si="3"/>
        <v>0.86599999999999999</v>
      </c>
      <c r="H77" s="28">
        <f t="shared" si="3"/>
        <v>1.659</v>
      </c>
      <c r="I77" s="28">
        <f t="shared" si="3"/>
        <v>-0.02</v>
      </c>
      <c r="J77" s="28">
        <f t="shared" si="3"/>
        <v>2.766</v>
      </c>
      <c r="K77" s="28">
        <f t="shared" si="3"/>
        <v>2.387</v>
      </c>
    </row>
    <row r="78" spans="1:11" ht="10.050000000000001" customHeight="1">
      <c r="B78" s="28"/>
      <c r="C78" s="28"/>
      <c r="D78" s="28"/>
      <c r="E78" s="28"/>
      <c r="F78" s="28"/>
      <c r="G78" s="28"/>
      <c r="H78" s="28"/>
      <c r="I78" s="28"/>
      <c r="J78" s="28"/>
      <c r="K78" s="28"/>
    </row>
    <row r="79" spans="1:11" ht="12" hidden="1" customHeight="1" outlineLevel="1">
      <c r="A79" s="26" t="s">
        <v>79</v>
      </c>
      <c r="B79" s="28">
        <f t="shared" ref="B79:K79" si="4">ROUND(B18/B13*100-100,3)</f>
        <v>0.36</v>
      </c>
      <c r="C79" s="28">
        <f t="shared" si="4"/>
        <v>-1.3540000000000001</v>
      </c>
      <c r="D79" s="28">
        <f t="shared" si="4"/>
        <v>-1.6579999999999999</v>
      </c>
      <c r="E79" s="28">
        <f t="shared" si="4"/>
        <v>-1.3360000000000001</v>
      </c>
      <c r="F79" s="28">
        <f t="shared" si="4"/>
        <v>-1.121</v>
      </c>
      <c r="G79" s="28">
        <f t="shared" si="4"/>
        <v>-2.1749999999999998</v>
      </c>
      <c r="H79" s="28">
        <f t="shared" si="4"/>
        <v>1.0149999999999999</v>
      </c>
      <c r="I79" s="28">
        <f t="shared" si="4"/>
        <v>0.09</v>
      </c>
      <c r="J79" s="28">
        <f t="shared" si="4"/>
        <v>3.5569999999999999</v>
      </c>
      <c r="K79" s="28">
        <f t="shared" si="4"/>
        <v>0.58199999999999996</v>
      </c>
    </row>
    <row r="80" spans="1:11" ht="12" hidden="1" customHeight="1" outlineLevel="1">
      <c r="A80" s="26" t="s">
        <v>76</v>
      </c>
      <c r="B80" s="28">
        <f t="shared" ref="B80:K80" si="5">ROUND(B19/B14*100-100,3)</f>
        <v>0.55300000000000005</v>
      </c>
      <c r="C80" s="28">
        <f t="shared" si="5"/>
        <v>-4.3520000000000003</v>
      </c>
      <c r="D80" s="28">
        <f t="shared" si="5"/>
        <v>-0.64400000000000002</v>
      </c>
      <c r="E80" s="28">
        <f t="shared" si="5"/>
        <v>-0.53500000000000003</v>
      </c>
      <c r="F80" s="28">
        <f t="shared" si="5"/>
        <v>-0.317</v>
      </c>
      <c r="G80" s="28">
        <f t="shared" si="5"/>
        <v>-0.81200000000000006</v>
      </c>
      <c r="H80" s="28">
        <f t="shared" si="5"/>
        <v>1.103</v>
      </c>
      <c r="I80" s="28">
        <f t="shared" si="5"/>
        <v>0.26900000000000002</v>
      </c>
      <c r="J80" s="28">
        <f t="shared" si="5"/>
        <v>4.9640000000000004</v>
      </c>
      <c r="K80" s="28">
        <f t="shared" si="5"/>
        <v>3.3000000000000002E-2</v>
      </c>
    </row>
    <row r="81" spans="1:11" ht="12" hidden="1" customHeight="1" outlineLevel="1">
      <c r="A81" s="26" t="s">
        <v>77</v>
      </c>
      <c r="B81" s="28">
        <f t="shared" ref="B81:K81" si="6">ROUND(B20/B15*100-100,3)</f>
        <v>0.66600000000000004</v>
      </c>
      <c r="C81" s="28">
        <f t="shared" si="6"/>
        <v>-2.98</v>
      </c>
      <c r="D81" s="28">
        <f t="shared" si="6"/>
        <v>-9.6000000000000002E-2</v>
      </c>
      <c r="E81" s="28">
        <f t="shared" si="6"/>
        <v>0.14499999999999999</v>
      </c>
      <c r="F81" s="28">
        <f t="shared" si="6"/>
        <v>0.34599999999999997</v>
      </c>
      <c r="G81" s="28">
        <f t="shared" si="6"/>
        <v>-0.45700000000000002</v>
      </c>
      <c r="H81" s="28">
        <f t="shared" si="6"/>
        <v>1.036</v>
      </c>
      <c r="I81" s="28">
        <f t="shared" si="6"/>
        <v>0.60499999999999998</v>
      </c>
      <c r="J81" s="28">
        <f t="shared" si="6"/>
        <v>4.9560000000000004</v>
      </c>
      <c r="K81" s="28">
        <f t="shared" si="6"/>
        <v>-0.36499999999999999</v>
      </c>
    </row>
    <row r="82" spans="1:11" ht="12" hidden="1" customHeight="1" outlineLevel="1">
      <c r="A82" s="26" t="s">
        <v>78</v>
      </c>
      <c r="B82" s="28">
        <f t="shared" ref="B82:K82" si="7">ROUND(B21/B16*100-100,3)</f>
        <v>0.156</v>
      </c>
      <c r="C82" s="28">
        <f t="shared" si="7"/>
        <v>-2.3039999999999998</v>
      </c>
      <c r="D82" s="28">
        <f t="shared" si="7"/>
        <v>0.16</v>
      </c>
      <c r="E82" s="28">
        <f t="shared" si="7"/>
        <v>0.82199999999999995</v>
      </c>
      <c r="F82" s="28">
        <f t="shared" si="7"/>
        <v>1.268</v>
      </c>
      <c r="G82" s="28">
        <f t="shared" si="7"/>
        <v>-0.83</v>
      </c>
      <c r="H82" s="28">
        <f t="shared" si="7"/>
        <v>0.24199999999999999</v>
      </c>
      <c r="I82" s="28">
        <f t="shared" si="7"/>
        <v>0.66800000000000004</v>
      </c>
      <c r="J82" s="28">
        <f t="shared" si="7"/>
        <v>2.9430000000000001</v>
      </c>
      <c r="K82" s="28">
        <f t="shared" si="7"/>
        <v>-1.246</v>
      </c>
    </row>
    <row r="83" spans="1:11" ht="10.050000000000001" hidden="1" customHeight="1" outlineLevel="1">
      <c r="A83" s="26"/>
      <c r="B83" s="28"/>
      <c r="C83" s="28"/>
      <c r="D83" s="28"/>
      <c r="E83" s="28"/>
      <c r="F83" s="28"/>
      <c r="G83" s="28"/>
      <c r="H83" s="28"/>
      <c r="I83" s="28"/>
      <c r="J83" s="28"/>
      <c r="K83" s="28"/>
    </row>
    <row r="84" spans="1:11" ht="12" hidden="1" customHeight="1" outlineLevel="1">
      <c r="A84" s="26" t="s">
        <v>80</v>
      </c>
      <c r="B84" s="28">
        <f t="shared" ref="B84:K84" si="8">ROUND(B23/B18*100-100,3)</f>
        <v>0.32900000000000001</v>
      </c>
      <c r="C84" s="28">
        <f t="shared" si="8"/>
        <v>0.71399999999999997</v>
      </c>
      <c r="D84" s="28">
        <f t="shared" si="8"/>
        <v>4.2060000000000004</v>
      </c>
      <c r="E84" s="28">
        <f t="shared" si="8"/>
        <v>4.4610000000000003</v>
      </c>
      <c r="F84" s="28">
        <f t="shared" si="8"/>
        <v>5.4640000000000004</v>
      </c>
      <c r="G84" s="28">
        <f t="shared" si="8"/>
        <v>3.794</v>
      </c>
      <c r="H84" s="28">
        <f t="shared" si="8"/>
        <v>-0.79900000000000004</v>
      </c>
      <c r="I84" s="28">
        <f t="shared" si="8"/>
        <v>1.119</v>
      </c>
      <c r="J84" s="28">
        <f t="shared" si="8"/>
        <v>0.40500000000000003</v>
      </c>
      <c r="K84" s="28">
        <f t="shared" si="8"/>
        <v>-2.6869999999999998</v>
      </c>
    </row>
    <row r="85" spans="1:11" ht="12" hidden="1" customHeight="1" outlineLevel="1">
      <c r="A85" s="26" t="s">
        <v>76</v>
      </c>
      <c r="B85" s="28">
        <f t="shared" ref="B85:K85" si="9">ROUND(B24/B19*100-100,3)</f>
        <v>0.25900000000000001</v>
      </c>
      <c r="C85" s="28">
        <f t="shared" si="9"/>
        <v>8.0229999999999997</v>
      </c>
      <c r="D85" s="28">
        <f t="shared" si="9"/>
        <v>4.2210000000000001</v>
      </c>
      <c r="E85" s="28">
        <f t="shared" si="9"/>
        <v>4.9720000000000004</v>
      </c>
      <c r="F85" s="28">
        <f t="shared" si="9"/>
        <v>5.9420000000000002</v>
      </c>
      <c r="G85" s="28">
        <f t="shared" si="9"/>
        <v>3.06</v>
      </c>
      <c r="H85" s="28">
        <f t="shared" si="9"/>
        <v>-1.1850000000000001</v>
      </c>
      <c r="I85" s="28">
        <f t="shared" si="9"/>
        <v>0.97299999999999998</v>
      </c>
      <c r="J85" s="28">
        <f t="shared" si="9"/>
        <v>-0.93799999999999994</v>
      </c>
      <c r="K85" s="28">
        <f t="shared" si="9"/>
        <v>-2.8530000000000002</v>
      </c>
    </row>
    <row r="86" spans="1:11" ht="12" hidden="1" customHeight="1" outlineLevel="1">
      <c r="A86" s="26" t="s">
        <v>77</v>
      </c>
      <c r="B86" s="28">
        <f t="shared" ref="B86:K86" si="10">ROUND(B25/B20*100-100,3)</f>
        <v>-0.38600000000000001</v>
      </c>
      <c r="C86" s="28">
        <f t="shared" si="10"/>
        <v>-1.2490000000000001</v>
      </c>
      <c r="D86" s="28">
        <f t="shared" si="10"/>
        <v>4.0010000000000003</v>
      </c>
      <c r="E86" s="28">
        <f t="shared" si="10"/>
        <v>5.1310000000000002</v>
      </c>
      <c r="F86" s="28">
        <f t="shared" si="10"/>
        <v>5.99</v>
      </c>
      <c r="G86" s="28">
        <f t="shared" si="10"/>
        <v>2.2949999999999999</v>
      </c>
      <c r="H86" s="28">
        <f t="shared" si="10"/>
        <v>-1.6439999999999999</v>
      </c>
      <c r="I86" s="28">
        <f t="shared" si="10"/>
        <v>1.1120000000000001</v>
      </c>
      <c r="J86" s="28">
        <f t="shared" si="10"/>
        <v>-1.218</v>
      </c>
      <c r="K86" s="28">
        <f t="shared" si="10"/>
        <v>-3.831</v>
      </c>
    </row>
    <row r="87" spans="1:11" ht="12" hidden="1" customHeight="1" outlineLevel="1">
      <c r="A87" s="26" t="s">
        <v>78</v>
      </c>
      <c r="B87" s="28">
        <f t="shared" ref="B87:K87" si="11">ROUND(B26/B21*100-100,3)</f>
        <v>-0.36299999999999999</v>
      </c>
      <c r="C87" s="28">
        <f t="shared" si="11"/>
        <v>-0.35399999999999998</v>
      </c>
      <c r="D87" s="28">
        <f t="shared" si="11"/>
        <v>3.899</v>
      </c>
      <c r="E87" s="28">
        <f t="shared" si="11"/>
        <v>4.8090000000000002</v>
      </c>
      <c r="F87" s="28">
        <f t="shared" si="11"/>
        <v>5.3940000000000001</v>
      </c>
      <c r="G87" s="28">
        <f t="shared" si="11"/>
        <v>2.516</v>
      </c>
      <c r="H87" s="28">
        <f t="shared" si="11"/>
        <v>-1.6160000000000001</v>
      </c>
      <c r="I87" s="28">
        <f t="shared" si="11"/>
        <v>1.4019999999999999</v>
      </c>
      <c r="J87" s="28">
        <f t="shared" si="11"/>
        <v>-1.403</v>
      </c>
      <c r="K87" s="28">
        <f t="shared" si="11"/>
        <v>-3.8820000000000001</v>
      </c>
    </row>
    <row r="88" spans="1:11" ht="10.050000000000001" hidden="1" customHeight="1" outlineLevel="1">
      <c r="A88" s="30"/>
      <c r="B88" s="28"/>
      <c r="C88" s="28"/>
      <c r="D88" s="28"/>
      <c r="E88" s="28"/>
      <c r="F88" s="28"/>
      <c r="G88" s="28"/>
      <c r="H88" s="28"/>
      <c r="I88" s="28"/>
      <c r="J88" s="28"/>
      <c r="K88" s="28"/>
    </row>
    <row r="89" spans="1:11" ht="12" hidden="1" customHeight="1" outlineLevel="1">
      <c r="A89" s="26" t="s">
        <v>81</v>
      </c>
      <c r="B89" s="28">
        <f t="shared" ref="B89:K89" si="12">ROUND(B28/B23*100-100,3)</f>
        <v>0.14799999999999999</v>
      </c>
      <c r="C89" s="28">
        <f t="shared" si="12"/>
        <v>-1.5569999999999999</v>
      </c>
      <c r="D89" s="28">
        <f t="shared" si="12"/>
        <v>1.863</v>
      </c>
      <c r="E89" s="28">
        <f t="shared" si="12"/>
        <v>2.0150000000000001</v>
      </c>
      <c r="F89" s="28">
        <f t="shared" si="12"/>
        <v>2.4860000000000002</v>
      </c>
      <c r="G89" s="28">
        <f t="shared" si="12"/>
        <v>1.6160000000000001</v>
      </c>
      <c r="H89" s="28">
        <f t="shared" si="12"/>
        <v>-0.312</v>
      </c>
      <c r="I89" s="28">
        <f t="shared" si="12"/>
        <v>1.7549999999999999</v>
      </c>
      <c r="J89" s="28">
        <f t="shared" si="12"/>
        <v>0.28999999999999998</v>
      </c>
      <c r="K89" s="28">
        <f t="shared" si="12"/>
        <v>-2.1059999999999999</v>
      </c>
    </row>
    <row r="90" spans="1:11" ht="12" hidden="1" customHeight="1" outlineLevel="1">
      <c r="A90" s="26" t="s">
        <v>76</v>
      </c>
      <c r="B90" s="28">
        <f t="shared" ref="B90:K90" si="13">ROUND(B29/B24*100-100,3)</f>
        <v>0.124</v>
      </c>
      <c r="C90" s="28">
        <f t="shared" si="13"/>
        <v>-0.215</v>
      </c>
      <c r="D90" s="28">
        <f t="shared" si="13"/>
        <v>0.68300000000000005</v>
      </c>
      <c r="E90" s="28">
        <f t="shared" si="13"/>
        <v>0.54800000000000004</v>
      </c>
      <c r="F90" s="28">
        <f t="shared" si="13"/>
        <v>0.96399999999999997</v>
      </c>
      <c r="G90" s="28">
        <f t="shared" si="13"/>
        <v>0.89600000000000002</v>
      </c>
      <c r="H90" s="28">
        <f t="shared" si="13"/>
        <v>-3.4000000000000002E-2</v>
      </c>
      <c r="I90" s="28">
        <f t="shared" si="13"/>
        <v>1.7969999999999999</v>
      </c>
      <c r="J90" s="28">
        <f t="shared" si="13"/>
        <v>0.33300000000000002</v>
      </c>
      <c r="K90" s="28">
        <f t="shared" si="13"/>
        <v>-1.575</v>
      </c>
    </row>
    <row r="91" spans="1:11" ht="12" hidden="1" customHeight="1" outlineLevel="1">
      <c r="A91" s="26" t="s">
        <v>77</v>
      </c>
      <c r="B91" s="28">
        <f t="shared" ref="B91:K91" si="14">ROUND(B30/B25*100-100,3)</f>
        <v>0.22900000000000001</v>
      </c>
      <c r="C91" s="28">
        <f t="shared" si="14"/>
        <v>8.2000000000000003E-2</v>
      </c>
      <c r="D91" s="28">
        <f t="shared" si="14"/>
        <v>0.01</v>
      </c>
      <c r="E91" s="28">
        <f t="shared" si="14"/>
        <v>-9.9000000000000005E-2</v>
      </c>
      <c r="F91" s="28">
        <f t="shared" si="14"/>
        <v>0.51800000000000002</v>
      </c>
      <c r="G91" s="28">
        <f t="shared" si="14"/>
        <v>0.17799999999999999</v>
      </c>
      <c r="H91" s="28">
        <f t="shared" si="14"/>
        <v>0.30299999999999999</v>
      </c>
      <c r="I91" s="28">
        <f t="shared" si="14"/>
        <v>1.5620000000000001</v>
      </c>
      <c r="J91" s="28">
        <f t="shared" si="14"/>
        <v>0.28999999999999998</v>
      </c>
      <c r="K91" s="28">
        <f t="shared" si="14"/>
        <v>-0.64700000000000002</v>
      </c>
    </row>
    <row r="92" spans="1:11" ht="12" hidden="1" customHeight="1" outlineLevel="1">
      <c r="A92" s="26" t="s">
        <v>78</v>
      </c>
      <c r="B92" s="28">
        <f t="shared" ref="B92:K92" si="15">ROUND(B31/B26*100-100,3)</f>
        <v>0.374</v>
      </c>
      <c r="C92" s="28">
        <f t="shared" si="15"/>
        <v>0.54600000000000004</v>
      </c>
      <c r="D92" s="28">
        <f t="shared" si="15"/>
        <v>0.313</v>
      </c>
      <c r="E92" s="28">
        <f t="shared" si="15"/>
        <v>0.53900000000000003</v>
      </c>
      <c r="F92" s="28">
        <f t="shared" si="15"/>
        <v>1.2270000000000001</v>
      </c>
      <c r="G92" s="28">
        <f t="shared" si="15"/>
        <v>-3.9E-2</v>
      </c>
      <c r="H92" s="28">
        <f t="shared" si="15"/>
        <v>0.38700000000000001</v>
      </c>
      <c r="I92" s="28">
        <f t="shared" si="15"/>
        <v>1.103</v>
      </c>
      <c r="J92" s="28">
        <f t="shared" si="15"/>
        <v>0.75600000000000001</v>
      </c>
      <c r="K92" s="28">
        <f t="shared" si="15"/>
        <v>-0.33</v>
      </c>
    </row>
    <row r="93" spans="1:11" ht="10.050000000000001" hidden="1" customHeight="1" outlineLevel="1">
      <c r="B93" s="28"/>
      <c r="C93" s="28"/>
      <c r="D93" s="28"/>
      <c r="E93" s="28"/>
      <c r="F93" s="28"/>
      <c r="G93" s="28"/>
      <c r="H93" s="28"/>
      <c r="I93" s="28"/>
      <c r="J93" s="28"/>
      <c r="K93" s="28"/>
    </row>
    <row r="94" spans="1:11" ht="12" customHeight="1" collapsed="1">
      <c r="A94" s="26" t="s">
        <v>82</v>
      </c>
      <c r="B94" s="28">
        <f t="shared" ref="B94:K94" si="16">ROUND(B33/B28*100-100,3)</f>
        <v>9.8000000000000004E-2</v>
      </c>
      <c r="C94" s="28">
        <f t="shared" si="16"/>
        <v>-0.39500000000000002</v>
      </c>
      <c r="D94" s="28">
        <f t="shared" si="16"/>
        <v>-1.097</v>
      </c>
      <c r="E94" s="28">
        <f t="shared" si="16"/>
        <v>-0.86599999999999999</v>
      </c>
      <c r="F94" s="28">
        <f t="shared" si="16"/>
        <v>-0.51400000000000001</v>
      </c>
      <c r="G94" s="28">
        <f t="shared" si="16"/>
        <v>-1.4750000000000001</v>
      </c>
      <c r="H94" s="28">
        <f t="shared" si="16"/>
        <v>0.48299999999999998</v>
      </c>
      <c r="I94" s="28">
        <f t="shared" si="16"/>
        <v>0.46899999999999997</v>
      </c>
      <c r="J94" s="28">
        <f t="shared" si="16"/>
        <v>-0.29399999999999998</v>
      </c>
      <c r="K94" s="28">
        <f t="shared" si="16"/>
        <v>0.85699999999999998</v>
      </c>
    </row>
    <row r="95" spans="1:11" ht="12" customHeight="1">
      <c r="A95" s="26" t="s">
        <v>76</v>
      </c>
      <c r="B95" s="28">
        <f t="shared" ref="B95:K95" si="17">ROUND(B34/B29*100-100,3)</f>
        <v>0.22</v>
      </c>
      <c r="C95" s="28">
        <f t="shared" si="17"/>
        <v>1.3460000000000001</v>
      </c>
      <c r="D95" s="28">
        <f t="shared" si="17"/>
        <v>-0.70299999999999996</v>
      </c>
      <c r="E95" s="28">
        <f t="shared" si="17"/>
        <v>-0.19700000000000001</v>
      </c>
      <c r="F95" s="28">
        <f t="shared" si="17"/>
        <v>-9.6000000000000002E-2</v>
      </c>
      <c r="G95" s="28">
        <f t="shared" si="17"/>
        <v>-1.496</v>
      </c>
      <c r="H95" s="28">
        <f t="shared" si="17"/>
        <v>0.45900000000000002</v>
      </c>
      <c r="I95" s="28">
        <f t="shared" si="17"/>
        <v>-0.17100000000000001</v>
      </c>
      <c r="J95" s="28">
        <f t="shared" si="17"/>
        <v>2.621</v>
      </c>
      <c r="K95" s="28">
        <f t="shared" si="17"/>
        <v>-7.1999999999999995E-2</v>
      </c>
    </row>
    <row r="96" spans="1:11" ht="12" customHeight="1">
      <c r="A96" s="26" t="s">
        <v>77</v>
      </c>
      <c r="B96" s="28">
        <f t="shared" ref="B96:K96" si="18">ROUND(B35/B30*100-100,3)</f>
        <v>-0.216</v>
      </c>
      <c r="C96" s="28">
        <f t="shared" si="18"/>
        <v>1.022</v>
      </c>
      <c r="D96" s="28">
        <f t="shared" si="18"/>
        <v>-0.61399999999999999</v>
      </c>
      <c r="E96" s="28">
        <f t="shared" si="18"/>
        <v>-0.112</v>
      </c>
      <c r="F96" s="28">
        <f t="shared" si="18"/>
        <v>-0.42299999999999999</v>
      </c>
      <c r="G96" s="28">
        <f t="shared" si="18"/>
        <v>-1.391</v>
      </c>
      <c r="H96" s="28">
        <f t="shared" si="18"/>
        <v>-0.14000000000000001</v>
      </c>
      <c r="I96" s="28">
        <f t="shared" si="18"/>
        <v>-1.962</v>
      </c>
      <c r="J96" s="28">
        <f t="shared" si="18"/>
        <v>3.778</v>
      </c>
      <c r="K96" s="28">
        <f t="shared" si="18"/>
        <v>-0.59</v>
      </c>
    </row>
    <row r="97" spans="1:11" ht="12" customHeight="1">
      <c r="A97" s="26" t="s">
        <v>78</v>
      </c>
      <c r="B97" s="28">
        <f t="shared" ref="B97:K97" si="19">ROUND(B36/B31*100-100,3)</f>
        <v>-0.53700000000000003</v>
      </c>
      <c r="C97" s="28">
        <f t="shared" si="19"/>
        <v>-2.9169999999999998</v>
      </c>
      <c r="D97" s="28">
        <f t="shared" si="19"/>
        <v>-1.389</v>
      </c>
      <c r="E97" s="28">
        <f t="shared" si="19"/>
        <v>-1.1060000000000001</v>
      </c>
      <c r="F97" s="28">
        <f t="shared" si="19"/>
        <v>-1.3540000000000001</v>
      </c>
      <c r="G97" s="28">
        <f t="shared" si="19"/>
        <v>-1.83</v>
      </c>
      <c r="H97" s="28">
        <f t="shared" si="19"/>
        <v>-0.189</v>
      </c>
      <c r="I97" s="28">
        <f t="shared" si="19"/>
        <v>-1.8169999999999999</v>
      </c>
      <c r="J97" s="28">
        <f t="shared" si="19"/>
        <v>3.403</v>
      </c>
      <c r="K97" s="28">
        <f t="shared" si="19"/>
        <v>-0.64400000000000002</v>
      </c>
    </row>
    <row r="98" spans="1:11" ht="10.050000000000001" customHeight="1">
      <c r="B98" s="28"/>
      <c r="C98" s="28"/>
      <c r="D98" s="28"/>
      <c r="E98" s="28"/>
      <c r="F98" s="28"/>
      <c r="G98" s="28"/>
      <c r="H98" s="28"/>
      <c r="I98" s="28"/>
      <c r="J98" s="28"/>
      <c r="K98" s="28"/>
    </row>
    <row r="99" spans="1:11" ht="12" customHeight="1">
      <c r="A99" s="76" t="s">
        <v>89</v>
      </c>
      <c r="B99" s="28">
        <f t="shared" ref="B99:K99" si="20">ROUND(B38/B33*100-100,3)</f>
        <v>1.7000000000000001E-2</v>
      </c>
      <c r="C99" s="28">
        <f t="shared" si="20"/>
        <v>-0.12</v>
      </c>
      <c r="D99" s="28">
        <f t="shared" si="20"/>
        <v>0.30099999999999999</v>
      </c>
      <c r="E99" s="28">
        <f t="shared" si="20"/>
        <v>0.24299999999999999</v>
      </c>
      <c r="F99" s="28">
        <f t="shared" si="20"/>
        <v>-0.38600000000000001</v>
      </c>
      <c r="G99" s="28">
        <f t="shared" si="20"/>
        <v>0.39700000000000002</v>
      </c>
      <c r="H99" s="28">
        <f t="shared" si="20"/>
        <v>-6.4000000000000001E-2</v>
      </c>
      <c r="I99" s="28">
        <f t="shared" si="20"/>
        <v>-1.4079999999999999</v>
      </c>
      <c r="J99" s="28">
        <f t="shared" si="20"/>
        <v>3.6459999999999999</v>
      </c>
      <c r="K99" s="28">
        <f t="shared" si="20"/>
        <v>-0.755</v>
      </c>
    </row>
    <row r="100" spans="1:11" ht="12" customHeight="1">
      <c r="A100" s="76" t="s">
        <v>76</v>
      </c>
      <c r="B100" s="28">
        <f t="shared" ref="B100:K100" si="21">ROUND(B39/B34*100-100,3)</f>
        <v>-3.6999999999999998E-2</v>
      </c>
      <c r="C100" s="28">
        <f t="shared" si="21"/>
        <v>-0.79200000000000004</v>
      </c>
      <c r="D100" s="28">
        <f t="shared" si="21"/>
        <v>7.5999999999999998E-2</v>
      </c>
      <c r="E100" s="28">
        <f t="shared" si="21"/>
        <v>0.26200000000000001</v>
      </c>
      <c r="F100" s="28">
        <f t="shared" si="21"/>
        <v>7.0000000000000001E-3</v>
      </c>
      <c r="G100" s="28">
        <f t="shared" si="21"/>
        <v>-0.22</v>
      </c>
      <c r="H100" s="28">
        <f t="shared" si="21"/>
        <v>-0.04</v>
      </c>
      <c r="I100" s="28">
        <f t="shared" si="21"/>
        <v>-0.82899999999999996</v>
      </c>
      <c r="J100" s="28">
        <f t="shared" si="21"/>
        <v>0.84199999999999997</v>
      </c>
      <c r="K100" s="28">
        <f t="shared" si="21"/>
        <v>0.14299999999999999</v>
      </c>
    </row>
    <row r="101" spans="1:11" ht="12" customHeight="1">
      <c r="A101" s="76" t="s">
        <v>77</v>
      </c>
      <c r="B101" s="28">
        <f t="shared" ref="B101:K101" si="22">ROUND(B40/B35*100-100,3)</f>
        <v>0.29099999999999998</v>
      </c>
      <c r="C101" s="28">
        <f t="shared" si="22"/>
        <v>-0.66300000000000003</v>
      </c>
      <c r="D101" s="28">
        <f t="shared" si="22"/>
        <v>-0.13800000000000001</v>
      </c>
      <c r="E101" s="28">
        <f t="shared" si="22"/>
        <v>0.43099999999999999</v>
      </c>
      <c r="F101" s="28">
        <f t="shared" si="22"/>
        <v>0.69499999999999995</v>
      </c>
      <c r="G101" s="28">
        <f t="shared" si="22"/>
        <v>-1.03</v>
      </c>
      <c r="H101" s="28">
        <f t="shared" si="22"/>
        <v>0.45900000000000002</v>
      </c>
      <c r="I101" s="28">
        <f t="shared" si="22"/>
        <v>1.1579999999999999</v>
      </c>
      <c r="J101" s="28">
        <f t="shared" si="22"/>
        <v>0.28199999999999997</v>
      </c>
      <c r="K101" s="28">
        <f t="shared" si="22"/>
        <v>1.2E-2</v>
      </c>
    </row>
    <row r="102" spans="1:11" ht="12" customHeight="1">
      <c r="A102" s="76" t="s">
        <v>78</v>
      </c>
      <c r="B102" s="28">
        <f t="shared" ref="B102:K102" si="23">ROUND(B41/B36*100-100,3)</f>
        <v>0.06</v>
      </c>
      <c r="C102" s="28">
        <f t="shared" si="23"/>
        <v>2.2509999999999999</v>
      </c>
      <c r="D102" s="28">
        <f t="shared" si="23"/>
        <v>0.22700000000000001</v>
      </c>
      <c r="E102" s="28">
        <f t="shared" si="23"/>
        <v>1.006</v>
      </c>
      <c r="F102" s="28">
        <f t="shared" si="23"/>
        <v>1.4530000000000001</v>
      </c>
      <c r="G102" s="28">
        <f t="shared" si="23"/>
        <v>-0.998</v>
      </c>
      <c r="H102" s="28">
        <f t="shared" si="23"/>
        <v>-6.6000000000000003E-2</v>
      </c>
      <c r="I102" s="28">
        <f t="shared" si="23"/>
        <v>0.67</v>
      </c>
      <c r="J102" s="28">
        <f t="shared" si="23"/>
        <v>-0.93700000000000006</v>
      </c>
      <c r="K102" s="28">
        <f t="shared" si="23"/>
        <v>-0.19400000000000001</v>
      </c>
    </row>
    <row r="103" spans="1:11" ht="10.050000000000001" customHeight="1">
      <c r="B103" s="28"/>
      <c r="C103" s="28"/>
      <c r="D103" s="28"/>
      <c r="E103" s="28"/>
      <c r="F103" s="28"/>
      <c r="G103" s="28"/>
      <c r="H103" s="28"/>
      <c r="I103" s="28"/>
      <c r="J103" s="28"/>
      <c r="K103" s="28"/>
    </row>
    <row r="104" spans="1:11" ht="12" customHeight="1">
      <c r="A104" s="76" t="s">
        <v>90</v>
      </c>
      <c r="B104" s="28">
        <f t="shared" ref="B104:K104" si="24">ROUND(B43/B38*100-100,3)</f>
        <v>3.9E-2</v>
      </c>
      <c r="C104" s="28">
        <f t="shared" si="24"/>
        <v>1.099</v>
      </c>
      <c r="D104" s="28">
        <f t="shared" si="24"/>
        <v>-0.38200000000000001</v>
      </c>
      <c r="E104" s="28">
        <f t="shared" si="24"/>
        <v>-0.7</v>
      </c>
      <c r="F104" s="28">
        <f t="shared" si="24"/>
        <v>-0.58499999999999996</v>
      </c>
      <c r="G104" s="28">
        <f t="shared" si="24"/>
        <v>0.13900000000000001</v>
      </c>
      <c r="H104" s="28">
        <f t="shared" si="24"/>
        <v>0.13200000000000001</v>
      </c>
      <c r="I104" s="28">
        <f t="shared" si="24"/>
        <v>-0.74299999999999999</v>
      </c>
      <c r="J104" s="28">
        <f t="shared" si="24"/>
        <v>0.374</v>
      </c>
      <c r="K104" s="28">
        <f t="shared" si="24"/>
        <v>0.67600000000000005</v>
      </c>
    </row>
    <row r="105" spans="1:11" ht="12" customHeight="1">
      <c r="A105" s="76" t="s">
        <v>76</v>
      </c>
      <c r="B105" s="28">
        <f t="shared" ref="B105:K105" si="25">ROUND(B44/B39*100-100,3)</f>
        <v>9.7000000000000003E-2</v>
      </c>
      <c r="C105" s="28">
        <f t="shared" si="25"/>
        <v>1.82</v>
      </c>
      <c r="D105" s="28">
        <f t="shared" si="25"/>
        <v>-0.96</v>
      </c>
      <c r="E105" s="28">
        <f t="shared" si="25"/>
        <v>-1.2649999999999999</v>
      </c>
      <c r="F105" s="28">
        <f t="shared" si="25"/>
        <v>-1.1659999999999999</v>
      </c>
      <c r="G105" s="28">
        <f t="shared" si="25"/>
        <v>-0.47099999999999997</v>
      </c>
      <c r="H105" s="28">
        <f t="shared" si="25"/>
        <v>0.35</v>
      </c>
      <c r="I105" s="28">
        <f t="shared" si="25"/>
        <v>-0.67800000000000005</v>
      </c>
      <c r="J105" s="28">
        <f t="shared" si="25"/>
        <v>0.68200000000000005</v>
      </c>
      <c r="K105" s="28">
        <f t="shared" si="25"/>
        <v>0.97599999999999998</v>
      </c>
    </row>
    <row r="106" spans="1:11" ht="12" customHeight="1">
      <c r="A106" s="76" t="s">
        <v>77</v>
      </c>
      <c r="B106" s="28">
        <f t="shared" ref="B106:K106" si="26">ROUND(B45/B40*100-100,3)</f>
        <v>8.6999999999999994E-2</v>
      </c>
      <c r="C106" s="28">
        <f t="shared" si="26"/>
        <v>1.0609999999999999</v>
      </c>
      <c r="D106" s="28">
        <f t="shared" si="26"/>
        <v>-1.056</v>
      </c>
      <c r="E106" s="28">
        <f t="shared" si="26"/>
        <v>-1.333</v>
      </c>
      <c r="F106" s="28">
        <f t="shared" si="26"/>
        <v>-1.391</v>
      </c>
      <c r="G106" s="28">
        <f t="shared" si="26"/>
        <v>-0.61599999999999999</v>
      </c>
      <c r="H106" s="28">
        <f t="shared" si="26"/>
        <v>0.40100000000000002</v>
      </c>
      <c r="I106" s="28">
        <f t="shared" si="26"/>
        <v>-0.626</v>
      </c>
      <c r="J106" s="28">
        <f t="shared" si="26"/>
        <v>0.35799999999999998</v>
      </c>
      <c r="K106" s="28">
        <f t="shared" si="26"/>
        <v>1.218</v>
      </c>
    </row>
    <row r="107" spans="1:11" ht="12" customHeight="1">
      <c r="A107" s="76" t="s">
        <v>78</v>
      </c>
      <c r="B107" s="28">
        <f t="shared" ref="B107:K107" si="27">ROUND(B46/B41*100-100,3)</f>
        <v>0.55500000000000005</v>
      </c>
      <c r="C107" s="28">
        <f t="shared" si="27"/>
        <v>0.66300000000000003</v>
      </c>
      <c r="D107" s="28">
        <f t="shared" si="27"/>
        <v>-0.96499999999999997</v>
      </c>
      <c r="E107" s="28">
        <f t="shared" si="27"/>
        <v>-1.4219999999999999</v>
      </c>
      <c r="F107" s="28">
        <f t="shared" si="27"/>
        <v>-1.524</v>
      </c>
      <c r="G107" s="28">
        <f t="shared" si="27"/>
        <v>-0.23</v>
      </c>
      <c r="H107" s="28">
        <f t="shared" si="27"/>
        <v>1.0189999999999999</v>
      </c>
      <c r="I107" s="28">
        <f t="shared" si="27"/>
        <v>-0.46200000000000002</v>
      </c>
      <c r="J107" s="28">
        <f t="shared" si="27"/>
        <v>1.6539999999999999</v>
      </c>
      <c r="K107" s="28">
        <f t="shared" si="27"/>
        <v>1.841</v>
      </c>
    </row>
    <row r="108" spans="1:11" ht="10.050000000000001" customHeight="1">
      <c r="A108" s="87"/>
      <c r="B108" s="28"/>
      <c r="C108" s="28"/>
      <c r="D108" s="28"/>
      <c r="E108" s="28"/>
      <c r="F108" s="28"/>
      <c r="G108" s="28"/>
      <c r="H108" s="28"/>
      <c r="I108" s="28"/>
      <c r="J108" s="28"/>
      <c r="K108" s="28"/>
    </row>
    <row r="109" spans="1:11" ht="12" customHeight="1">
      <c r="A109" s="87" t="s">
        <v>94</v>
      </c>
      <c r="B109" s="28">
        <f t="shared" ref="B109:K109" si="28">ROUND(B48/B43*100-100,3)</f>
        <v>1.1659999999999999</v>
      </c>
      <c r="C109" s="28">
        <f t="shared" si="28"/>
        <v>1.2430000000000001</v>
      </c>
      <c r="D109" s="28">
        <f t="shared" si="28"/>
        <v>-4.4999999999999998E-2</v>
      </c>
      <c r="E109" s="28">
        <f t="shared" si="28"/>
        <v>-0.29399999999999998</v>
      </c>
      <c r="F109" s="28">
        <f t="shared" si="28"/>
        <v>-0.129</v>
      </c>
      <c r="G109" s="28">
        <f t="shared" si="28"/>
        <v>0.35899999999999999</v>
      </c>
      <c r="H109" s="28">
        <f t="shared" si="28"/>
        <v>1.5309999999999999</v>
      </c>
      <c r="I109" s="28">
        <f t="shared" si="28"/>
        <v>0.161</v>
      </c>
      <c r="J109" s="28">
        <f t="shared" si="28"/>
        <v>2.6509999999999998</v>
      </c>
      <c r="K109" s="28">
        <f t="shared" si="28"/>
        <v>2.0139999999999998</v>
      </c>
    </row>
    <row r="110" spans="1:11" ht="12" customHeight="1">
      <c r="A110" s="87" t="s">
        <v>76</v>
      </c>
      <c r="B110" s="28">
        <f t="shared" ref="B110:K110" si="29">ROUND(B49/B44*100-100,3)</f>
        <v>1.1040000000000001</v>
      </c>
      <c r="C110" s="28">
        <f t="shared" si="29"/>
        <v>-0.89700000000000002</v>
      </c>
      <c r="D110" s="28">
        <f t="shared" si="29"/>
        <v>3.1E-2</v>
      </c>
      <c r="E110" s="28">
        <f t="shared" si="29"/>
        <v>-0.26800000000000002</v>
      </c>
      <c r="F110" s="28">
        <f t="shared" si="29"/>
        <v>-0.29799999999999999</v>
      </c>
      <c r="G110" s="28">
        <f t="shared" si="29"/>
        <v>0.50600000000000001</v>
      </c>
      <c r="H110" s="28">
        <f t="shared" si="29"/>
        <v>1.5109999999999999</v>
      </c>
      <c r="I110" s="28">
        <f t="shared" si="29"/>
        <v>0.38600000000000001</v>
      </c>
      <c r="J110" s="28">
        <f t="shared" si="29"/>
        <v>2.1160000000000001</v>
      </c>
      <c r="K110" s="28">
        <f t="shared" si="29"/>
        <v>2.0670000000000002</v>
      </c>
    </row>
    <row r="111" spans="1:11" ht="12" customHeight="1">
      <c r="A111" s="87" t="s">
        <v>77</v>
      </c>
      <c r="B111" s="28">
        <f t="shared" ref="B111:K111" si="30">ROUND(B50/B45*100-100,3)</f>
        <v>1.1220000000000001</v>
      </c>
      <c r="C111" s="28">
        <f t="shared" si="30"/>
        <v>-2.0960000000000001</v>
      </c>
      <c r="D111" s="28">
        <f t="shared" si="30"/>
        <v>-2.4E-2</v>
      </c>
      <c r="E111" s="28">
        <f t="shared" si="30"/>
        <v>-0.29899999999999999</v>
      </c>
      <c r="F111" s="28">
        <f t="shared" si="30"/>
        <v>-0.42499999999999999</v>
      </c>
      <c r="G111" s="28">
        <f t="shared" si="30"/>
        <v>0.41099999999999998</v>
      </c>
      <c r="H111" s="28">
        <f t="shared" si="30"/>
        <v>1.59</v>
      </c>
      <c r="I111" s="28">
        <f t="shared" si="30"/>
        <v>0.49099999999999999</v>
      </c>
      <c r="J111" s="28">
        <f t="shared" si="30"/>
        <v>1.6870000000000001</v>
      </c>
      <c r="K111" s="28">
        <f t="shared" si="30"/>
        <v>2.379</v>
      </c>
    </row>
    <row r="112" spans="1:11" ht="12" customHeight="1">
      <c r="A112" s="87" t="s">
        <v>78</v>
      </c>
      <c r="B112" s="28">
        <f t="shared" ref="B112:K112" si="31">ROUND(B51/B46*100-100,3)</f>
        <v>1.431</v>
      </c>
      <c r="C112" s="28">
        <f t="shared" si="31"/>
        <v>-1.321</v>
      </c>
      <c r="D112" s="28">
        <f t="shared" si="31"/>
        <v>7.1999999999999995E-2</v>
      </c>
      <c r="E112" s="28">
        <f t="shared" si="31"/>
        <v>-0.17100000000000001</v>
      </c>
      <c r="F112" s="28">
        <f t="shared" si="31"/>
        <v>-0.29799999999999999</v>
      </c>
      <c r="G112" s="28">
        <f t="shared" si="31"/>
        <v>0.45900000000000002</v>
      </c>
      <c r="H112" s="28">
        <f t="shared" si="31"/>
        <v>1.9370000000000001</v>
      </c>
      <c r="I112" s="28">
        <f t="shared" si="31"/>
        <v>0.88300000000000001</v>
      </c>
      <c r="J112" s="28">
        <f t="shared" si="31"/>
        <v>2.1240000000000001</v>
      </c>
      <c r="K112" s="28">
        <f t="shared" si="31"/>
        <v>2.6349999999999998</v>
      </c>
    </row>
    <row r="113" spans="1:11" ht="10.050000000000001" customHeight="1">
      <c r="A113" s="89"/>
      <c r="B113" s="28"/>
      <c r="C113" s="28"/>
      <c r="D113" s="28"/>
      <c r="E113" s="28"/>
      <c r="F113" s="28"/>
      <c r="G113" s="28"/>
      <c r="H113" s="28"/>
      <c r="I113" s="28"/>
      <c r="J113" s="28"/>
      <c r="K113" s="28"/>
    </row>
    <row r="114" spans="1:11" ht="12" customHeight="1">
      <c r="A114" s="89" t="s">
        <v>96</v>
      </c>
      <c r="B114" s="28">
        <f t="shared" ref="B114:K114" si="32">ROUND(B53/B48*100-100,3)</f>
        <v>1.3620000000000001</v>
      </c>
      <c r="C114" s="28">
        <f t="shared" si="32"/>
        <v>-0.751</v>
      </c>
      <c r="D114" s="28">
        <f t="shared" si="32"/>
        <v>2.1999999999999999E-2</v>
      </c>
      <c r="E114" s="28">
        <f t="shared" si="32"/>
        <v>0.436</v>
      </c>
      <c r="F114" s="28">
        <f t="shared" si="32"/>
        <v>0.81100000000000005</v>
      </c>
      <c r="G114" s="28">
        <f t="shared" si="32"/>
        <v>-0.64700000000000002</v>
      </c>
      <c r="H114" s="28">
        <f t="shared" si="32"/>
        <v>1.833</v>
      </c>
      <c r="I114" s="28">
        <f t="shared" si="32"/>
        <v>1.728</v>
      </c>
      <c r="J114" s="28">
        <f t="shared" si="32"/>
        <v>1.468</v>
      </c>
      <c r="K114" s="28">
        <f t="shared" si="32"/>
        <v>2.0859999999999999</v>
      </c>
    </row>
    <row r="115" spans="1:11" ht="12" customHeight="1">
      <c r="A115" s="89" t="s">
        <v>76</v>
      </c>
      <c r="B115" s="28">
        <f t="shared" ref="B115:K117" si="33">ROUND(B54/B49*100-100,3)</f>
        <v>1.3260000000000001</v>
      </c>
      <c r="C115" s="28">
        <f t="shared" si="33"/>
        <v>1.881</v>
      </c>
      <c r="D115" s="28">
        <f t="shared" si="33"/>
        <v>9.9000000000000005E-2</v>
      </c>
      <c r="E115" s="28">
        <f t="shared" si="33"/>
        <v>0.80200000000000005</v>
      </c>
      <c r="F115" s="28">
        <f t="shared" si="33"/>
        <v>1.292</v>
      </c>
      <c r="G115" s="28">
        <f t="shared" si="33"/>
        <v>-1.0069999999999999</v>
      </c>
      <c r="H115" s="28">
        <f t="shared" si="33"/>
        <v>1.669</v>
      </c>
      <c r="I115" s="28">
        <f t="shared" si="33"/>
        <v>1.742</v>
      </c>
      <c r="J115" s="28">
        <f t="shared" si="33"/>
        <v>1.202</v>
      </c>
      <c r="K115" s="28">
        <f t="shared" si="33"/>
        <v>1.8420000000000001</v>
      </c>
    </row>
    <row r="116" spans="1:11" ht="12" customHeight="1">
      <c r="A116" s="89" t="s">
        <v>77</v>
      </c>
      <c r="B116" s="28">
        <f t="shared" si="33"/>
        <v>1.302</v>
      </c>
      <c r="C116" s="28">
        <f t="shared" si="33"/>
        <v>3.173</v>
      </c>
      <c r="D116" s="28">
        <f t="shared" si="33"/>
        <v>-0.02</v>
      </c>
      <c r="E116" s="28">
        <f t="shared" si="33"/>
        <v>0.81899999999999995</v>
      </c>
      <c r="F116" s="28">
        <f t="shared" si="33"/>
        <v>1.319</v>
      </c>
      <c r="G116" s="28">
        <f t="shared" si="33"/>
        <v>-1.335</v>
      </c>
      <c r="H116" s="28">
        <f t="shared" si="33"/>
        <v>1.627</v>
      </c>
      <c r="I116" s="28">
        <f t="shared" si="33"/>
        <v>1.77</v>
      </c>
      <c r="J116" s="28">
        <f t="shared" si="33"/>
        <v>1.246</v>
      </c>
      <c r="K116" s="28">
        <f t="shared" si="33"/>
        <v>1.706</v>
      </c>
    </row>
    <row r="117" spans="1:11" ht="12" customHeight="1">
      <c r="A117" s="89" t="s">
        <v>78</v>
      </c>
      <c r="B117" s="28">
        <f t="shared" si="33"/>
        <v>1.087</v>
      </c>
      <c r="C117" s="28">
        <f t="shared" si="33"/>
        <v>-1.804</v>
      </c>
      <c r="D117" s="28">
        <f t="shared" si="33"/>
        <v>0.34799999999999998</v>
      </c>
      <c r="E117" s="28">
        <f t="shared" si="33"/>
        <v>1.224</v>
      </c>
      <c r="F117" s="28">
        <f t="shared" si="33"/>
        <v>1.637</v>
      </c>
      <c r="G117" s="28">
        <f t="shared" si="33"/>
        <v>-1.034</v>
      </c>
      <c r="H117" s="28">
        <f t="shared" si="33"/>
        <v>1.403</v>
      </c>
      <c r="I117" s="28">
        <f t="shared" si="33"/>
        <v>1.736</v>
      </c>
      <c r="J117" s="28">
        <f t="shared" si="33"/>
        <v>0.68700000000000006</v>
      </c>
      <c r="K117" s="28">
        <f t="shared" si="33"/>
        <v>1.5069999999999999</v>
      </c>
    </row>
    <row r="118" spans="1:11" ht="10.050000000000001" customHeight="1">
      <c r="A118" s="90"/>
      <c r="B118" s="28"/>
      <c r="C118" s="28"/>
      <c r="D118" s="28"/>
      <c r="E118" s="28"/>
      <c r="F118" s="28"/>
      <c r="G118" s="28"/>
      <c r="H118" s="28"/>
      <c r="I118" s="28"/>
      <c r="J118" s="28"/>
      <c r="K118" s="28"/>
    </row>
    <row r="119" spans="1:11" ht="12" customHeight="1">
      <c r="A119" s="90" t="s">
        <v>99</v>
      </c>
      <c r="B119" s="28">
        <f t="shared" ref="B119:K124" si="34">ROUND(B58/B53*100-100,3)</f>
        <v>1.2509999999999999</v>
      </c>
      <c r="C119" s="28">
        <f t="shared" si="34"/>
        <v>-1.742</v>
      </c>
      <c r="D119" s="28">
        <f t="shared" si="34"/>
        <v>1.756</v>
      </c>
      <c r="E119" s="28">
        <f t="shared" si="34"/>
        <v>2.3140000000000001</v>
      </c>
      <c r="F119" s="28">
        <f t="shared" si="34"/>
        <v>2.4660000000000002</v>
      </c>
      <c r="G119" s="28">
        <f t="shared" si="34"/>
        <v>0.84499999999999997</v>
      </c>
      <c r="H119" s="28">
        <f t="shared" si="34"/>
        <v>1.2010000000000001</v>
      </c>
      <c r="I119" s="28">
        <f t="shared" si="34"/>
        <v>2.12</v>
      </c>
      <c r="J119" s="28">
        <f t="shared" si="34"/>
        <v>-0.371</v>
      </c>
      <c r="K119" s="28">
        <f t="shared" si="34"/>
        <v>1.286</v>
      </c>
    </row>
    <row r="120" spans="1:11" ht="12" customHeight="1">
      <c r="A120" s="90" t="s">
        <v>76</v>
      </c>
      <c r="B120" s="28">
        <f t="shared" si="34"/>
        <v>0.92800000000000005</v>
      </c>
      <c r="C120" s="28">
        <f t="shared" si="34"/>
        <v>-2.4289999999999998</v>
      </c>
      <c r="D120" s="28">
        <f t="shared" si="34"/>
        <v>1.5169999999999999</v>
      </c>
      <c r="E120" s="28">
        <f t="shared" si="34"/>
        <v>2.177</v>
      </c>
      <c r="F120" s="28">
        <f t="shared" si="34"/>
        <v>2.3029999999999999</v>
      </c>
      <c r="G120" s="28">
        <f t="shared" si="34"/>
        <v>0.45900000000000002</v>
      </c>
      <c r="H120" s="28">
        <f t="shared" si="34"/>
        <v>0.89200000000000002</v>
      </c>
      <c r="I120" s="28">
        <f t="shared" si="34"/>
        <v>1.86</v>
      </c>
      <c r="J120" s="28">
        <f t="shared" si="34"/>
        <v>-0.72299999999999998</v>
      </c>
      <c r="K120" s="28">
        <f t="shared" si="34"/>
        <v>0.95499999999999996</v>
      </c>
    </row>
    <row r="121" spans="1:11" ht="12" customHeight="1">
      <c r="A121" s="90" t="s">
        <v>77</v>
      </c>
      <c r="B121" s="28">
        <f t="shared" si="34"/>
        <v>0.74099999999999999</v>
      </c>
      <c r="C121" s="28">
        <f t="shared" si="34"/>
        <v>-5.673</v>
      </c>
      <c r="D121" s="28">
        <f t="shared" si="34"/>
        <v>1.6419999999999999</v>
      </c>
      <c r="E121" s="28">
        <f t="shared" si="34"/>
        <v>2.12</v>
      </c>
      <c r="F121" s="28">
        <f t="shared" si="34"/>
        <v>2.294</v>
      </c>
      <c r="G121" s="28">
        <f t="shared" si="34"/>
        <v>0.875</v>
      </c>
      <c r="H121" s="28">
        <f t="shared" si="34"/>
        <v>0.71599999999999997</v>
      </c>
      <c r="I121" s="28">
        <f t="shared" si="34"/>
        <v>1.306</v>
      </c>
      <c r="J121" s="28">
        <f t="shared" si="34"/>
        <v>-0.83899999999999997</v>
      </c>
      <c r="K121" s="28">
        <f t="shared" si="34"/>
        <v>1.036</v>
      </c>
    </row>
    <row r="122" spans="1:11" ht="12" customHeight="1">
      <c r="A122" s="90" t="s">
        <v>78</v>
      </c>
      <c r="B122" s="28">
        <f t="shared" si="34"/>
        <v>0.91400000000000003</v>
      </c>
      <c r="C122" s="28">
        <f t="shared" si="34"/>
        <v>-1.2330000000000001</v>
      </c>
      <c r="D122" s="28">
        <f t="shared" si="34"/>
        <v>1.51</v>
      </c>
      <c r="E122" s="28">
        <f t="shared" si="34"/>
        <v>1.9570000000000001</v>
      </c>
      <c r="F122" s="28">
        <f t="shared" si="34"/>
        <v>2.25</v>
      </c>
      <c r="G122" s="28">
        <f t="shared" si="34"/>
        <v>0.78900000000000003</v>
      </c>
      <c r="H122" s="28">
        <f t="shared" si="34"/>
        <v>0.80900000000000005</v>
      </c>
      <c r="I122" s="28">
        <f t="shared" si="34"/>
        <v>1.2050000000000001</v>
      </c>
      <c r="J122" s="28">
        <f t="shared" si="34"/>
        <v>-0.23</v>
      </c>
      <c r="K122" s="28">
        <f t="shared" si="34"/>
        <v>1.02</v>
      </c>
    </row>
    <row r="123" spans="1:11" ht="12" customHeight="1">
      <c r="A123" s="93"/>
      <c r="B123" s="28"/>
      <c r="C123" s="28"/>
      <c r="D123" s="28"/>
      <c r="E123" s="28"/>
      <c r="F123" s="28"/>
      <c r="G123" s="28"/>
      <c r="H123" s="28"/>
      <c r="I123" s="28"/>
      <c r="J123" s="28"/>
      <c r="K123" s="28"/>
    </row>
    <row r="124" spans="1:11" ht="12" customHeight="1">
      <c r="A124" s="93" t="s">
        <v>101</v>
      </c>
      <c r="B124" s="28">
        <f t="shared" si="34"/>
        <v>0.74399999999999999</v>
      </c>
      <c r="C124" s="28">
        <f t="shared" si="34"/>
        <v>-0.5</v>
      </c>
      <c r="D124" s="28">
        <f t="shared" si="34"/>
        <v>1.115</v>
      </c>
      <c r="E124" s="28">
        <f t="shared" si="34"/>
        <v>0.61299999999999999</v>
      </c>
      <c r="F124" s="28">
        <f t="shared" si="34"/>
        <v>0.35599999999999998</v>
      </c>
      <c r="G124" s="28">
        <f t="shared" si="34"/>
        <v>1.946</v>
      </c>
      <c r="H124" s="28">
        <f t="shared" si="34"/>
        <v>0.67400000000000004</v>
      </c>
      <c r="I124" s="28">
        <f t="shared" si="34"/>
        <v>0.65300000000000002</v>
      </c>
      <c r="J124" s="28">
        <f t="shared" si="34"/>
        <v>4.2000000000000003E-2</v>
      </c>
      <c r="K124" s="28">
        <f t="shared" si="34"/>
        <v>0.98799999999999999</v>
      </c>
    </row>
    <row r="125" spans="1:11" ht="12" customHeight="1">
      <c r="A125" s="93" t="s">
        <v>76</v>
      </c>
      <c r="B125" s="28">
        <f t="shared" ref="B125:K125" si="35">ROUND(B64/B59*100-100,3)</f>
        <v>0.42799999999999999</v>
      </c>
      <c r="C125" s="28">
        <f t="shared" si="35"/>
        <v>-5.3339999999999996</v>
      </c>
      <c r="D125" s="28">
        <f t="shared" si="35"/>
        <v>0.80700000000000005</v>
      </c>
      <c r="E125" s="28">
        <f t="shared" si="35"/>
        <v>0.30099999999999999</v>
      </c>
      <c r="F125" s="28">
        <f t="shared" si="35"/>
        <v>0.1</v>
      </c>
      <c r="G125" s="28">
        <f t="shared" si="35"/>
        <v>1.6319999999999999</v>
      </c>
      <c r="H125" s="28">
        <f t="shared" si="35"/>
        <v>0.54300000000000004</v>
      </c>
      <c r="I125" s="28">
        <f t="shared" si="35"/>
        <v>-4.8000000000000001E-2</v>
      </c>
      <c r="J125" s="28">
        <f t="shared" si="35"/>
        <v>-0.35099999999999998</v>
      </c>
      <c r="K125" s="28">
        <f t="shared" si="35"/>
        <v>1.41</v>
      </c>
    </row>
    <row r="126" spans="1:11" ht="12" customHeight="1">
      <c r="A126" s="93" t="s">
        <v>77</v>
      </c>
      <c r="B126" s="28">
        <f t="shared" ref="B126:K126" si="36">ROUND(B65/B60*100-100,3)</f>
        <v>0.32</v>
      </c>
      <c r="C126" s="28">
        <f t="shared" si="36"/>
        <v>-1.7869999999999999</v>
      </c>
      <c r="D126" s="28">
        <f t="shared" si="36"/>
        <v>0.52800000000000002</v>
      </c>
      <c r="E126" s="28">
        <f t="shared" si="36"/>
        <v>0.254</v>
      </c>
      <c r="F126" s="28">
        <f t="shared" si="36"/>
        <v>2.1000000000000001E-2</v>
      </c>
      <c r="G126" s="28">
        <f t="shared" si="36"/>
        <v>0.97099999999999997</v>
      </c>
      <c r="H126" s="28">
        <f t="shared" si="36"/>
        <v>0.33300000000000002</v>
      </c>
      <c r="I126" s="28">
        <f t="shared" si="36"/>
        <v>-0.36199999999999999</v>
      </c>
      <c r="J126" s="28">
        <f t="shared" si="36"/>
        <v>-1.1299999999999999</v>
      </c>
      <c r="K126" s="28">
        <f t="shared" si="36"/>
        <v>1.5549999999999999</v>
      </c>
    </row>
    <row r="127" spans="1:11" ht="12" customHeight="1">
      <c r="A127" s="93" t="s">
        <v>78</v>
      </c>
      <c r="B127" s="28">
        <f t="shared" ref="B127:K127" si="37">ROUND(B66/B61*100-100,3)</f>
        <v>0.189</v>
      </c>
      <c r="C127" s="28">
        <f t="shared" si="37"/>
        <v>-2.4390000000000001</v>
      </c>
      <c r="D127" s="28">
        <f t="shared" si="37"/>
        <v>0.11799999999999999</v>
      </c>
      <c r="E127" s="28">
        <f t="shared" si="37"/>
        <v>-0.35899999999999999</v>
      </c>
      <c r="F127" s="28">
        <f t="shared" si="37"/>
        <v>-0.74199999999999999</v>
      </c>
      <c r="G127" s="28">
        <f t="shared" si="37"/>
        <v>0.89700000000000002</v>
      </c>
      <c r="H127" s="28">
        <f t="shared" si="37"/>
        <v>0.29399999999999998</v>
      </c>
      <c r="I127" s="28">
        <f t="shared" si="37"/>
        <v>-0.63800000000000001</v>
      </c>
      <c r="J127" s="28">
        <f t="shared" si="37"/>
        <v>-0.94399999999999995</v>
      </c>
      <c r="K127" s="28">
        <f t="shared" si="37"/>
        <v>1.5740000000000001</v>
      </c>
    </row>
    <row r="128" spans="1:11" ht="10.050000000000001" customHeight="1">
      <c r="A128" s="95"/>
      <c r="B128" s="94"/>
      <c r="C128" s="94"/>
      <c r="D128" s="94"/>
      <c r="E128" s="94"/>
      <c r="F128" s="94"/>
      <c r="G128" s="94"/>
      <c r="H128" s="94"/>
      <c r="I128" s="94"/>
      <c r="J128" s="94"/>
      <c r="K128" s="94"/>
    </row>
    <row r="129" spans="1:11" ht="12" customHeight="1">
      <c r="A129" s="95" t="s">
        <v>110</v>
      </c>
      <c r="B129" s="28">
        <f t="shared" ref="B129:K129" si="38">ROUND(B68/B63*100-100,3)</f>
        <v>8.3000000000000004E-2</v>
      </c>
      <c r="C129" s="28">
        <f t="shared" si="38"/>
        <v>-3.8849999999999998</v>
      </c>
      <c r="D129" s="28">
        <f t="shared" si="38"/>
        <v>-0.78700000000000003</v>
      </c>
      <c r="E129" s="28">
        <f t="shared" si="38"/>
        <v>-0.83499999999999996</v>
      </c>
      <c r="F129" s="28">
        <f t="shared" si="38"/>
        <v>-0.63100000000000001</v>
      </c>
      <c r="G129" s="28">
        <f t="shared" si="38"/>
        <v>-0.70799999999999996</v>
      </c>
      <c r="H129" s="28">
        <f t="shared" si="38"/>
        <v>0.46600000000000003</v>
      </c>
      <c r="I129" s="28">
        <f t="shared" si="38"/>
        <v>-0.52700000000000002</v>
      </c>
      <c r="J129" s="28">
        <f t="shared" si="38"/>
        <v>-0.42</v>
      </c>
      <c r="K129" s="28">
        <f t="shared" si="38"/>
        <v>1.6080000000000001</v>
      </c>
    </row>
    <row r="130" spans="1:11" ht="12" customHeight="1">
      <c r="A130" s="95" t="s">
        <v>76</v>
      </c>
      <c r="B130" s="94" t="s">
        <v>24</v>
      </c>
      <c r="C130" s="94" t="s">
        <v>24</v>
      </c>
      <c r="D130" s="94" t="s">
        <v>24</v>
      </c>
      <c r="E130" s="94" t="s">
        <v>24</v>
      </c>
      <c r="F130" s="94" t="s">
        <v>24</v>
      </c>
      <c r="G130" s="94" t="s">
        <v>24</v>
      </c>
      <c r="H130" s="94" t="s">
        <v>24</v>
      </c>
      <c r="I130" s="94" t="s">
        <v>24</v>
      </c>
      <c r="J130" s="94" t="s">
        <v>24</v>
      </c>
      <c r="K130" s="94" t="s">
        <v>24</v>
      </c>
    </row>
    <row r="131" spans="1:11" ht="12" customHeight="1">
      <c r="A131" s="95" t="s">
        <v>77</v>
      </c>
      <c r="B131" s="94" t="s">
        <v>24</v>
      </c>
      <c r="C131" s="94" t="s">
        <v>24</v>
      </c>
      <c r="D131" s="94" t="s">
        <v>24</v>
      </c>
      <c r="E131" s="94" t="s">
        <v>24</v>
      </c>
      <c r="F131" s="94" t="s">
        <v>24</v>
      </c>
      <c r="G131" s="94" t="s">
        <v>24</v>
      </c>
      <c r="H131" s="94" t="s">
        <v>24</v>
      </c>
      <c r="I131" s="94" t="s">
        <v>24</v>
      </c>
      <c r="J131" s="94" t="s">
        <v>24</v>
      </c>
      <c r="K131" s="94" t="s">
        <v>24</v>
      </c>
    </row>
    <row r="132" spans="1:11" ht="12" customHeight="1">
      <c r="A132" s="95" t="s">
        <v>78</v>
      </c>
      <c r="B132" s="94" t="s">
        <v>24</v>
      </c>
      <c r="C132" s="94" t="s">
        <v>24</v>
      </c>
      <c r="D132" s="94" t="s">
        <v>24</v>
      </c>
      <c r="E132" s="94" t="s">
        <v>24</v>
      </c>
      <c r="F132" s="94" t="s">
        <v>24</v>
      </c>
      <c r="G132" s="94" t="s">
        <v>24</v>
      </c>
      <c r="H132" s="94" t="s">
        <v>24</v>
      </c>
      <c r="I132" s="94" t="s">
        <v>24</v>
      </c>
      <c r="J132" s="94" t="s">
        <v>24</v>
      </c>
      <c r="K132" s="94" t="s">
        <v>24</v>
      </c>
    </row>
    <row r="133" spans="1:11" ht="10.050000000000001" customHeight="1">
      <c r="A133" s="86"/>
      <c r="B133" s="31"/>
      <c r="C133" s="31"/>
      <c r="D133" s="31"/>
      <c r="E133" s="31"/>
      <c r="F133" s="31"/>
      <c r="G133" s="31"/>
      <c r="H133" s="31"/>
      <c r="I133" s="31"/>
      <c r="J133" s="31"/>
      <c r="K133" s="31"/>
    </row>
    <row r="134" spans="1:11">
      <c r="B134" s="102" t="s">
        <v>84</v>
      </c>
      <c r="C134" s="102"/>
      <c r="D134" s="102"/>
      <c r="E134" s="102"/>
      <c r="F134" s="102"/>
      <c r="G134" s="102"/>
      <c r="H134" s="102"/>
      <c r="I134" s="102"/>
      <c r="J134" s="102"/>
      <c r="K134" s="102"/>
    </row>
    <row r="135" spans="1:11" ht="12" customHeight="1">
      <c r="A135" s="76" t="s">
        <v>75</v>
      </c>
      <c r="B135" s="28">
        <f>ROUND(B13-B8,3)</f>
        <v>16.068999999999999</v>
      </c>
      <c r="C135" s="28">
        <f t="shared" ref="C135:K135" si="39">ROUND(C13-C8,3)</f>
        <v>-0.51200000000000001</v>
      </c>
      <c r="D135" s="28">
        <f t="shared" si="39"/>
        <v>0.79700000000000004</v>
      </c>
      <c r="E135" s="28">
        <f t="shared" si="39"/>
        <v>2.5720000000000001</v>
      </c>
      <c r="F135" s="28">
        <f t="shared" si="39"/>
        <v>2.9119999999999999</v>
      </c>
      <c r="G135" s="28">
        <f t="shared" si="39"/>
        <v>-1.7749999999999999</v>
      </c>
      <c r="H135" s="28">
        <f t="shared" si="39"/>
        <v>15.784000000000001</v>
      </c>
      <c r="I135" s="28">
        <f t="shared" si="39"/>
        <v>2.8170000000000002</v>
      </c>
      <c r="J135" s="28">
        <f t="shared" si="39"/>
        <v>3.8740000000000001</v>
      </c>
      <c r="K135" s="28">
        <f t="shared" si="39"/>
        <v>9.093</v>
      </c>
    </row>
    <row r="136" spans="1:11" ht="12" customHeight="1">
      <c r="A136" s="76" t="s">
        <v>76</v>
      </c>
      <c r="B136" s="28">
        <f t="shared" ref="B136:K136" si="40">ROUND(B14-B9,3)</f>
        <v>15.548</v>
      </c>
      <c r="C136" s="28">
        <f t="shared" si="40"/>
        <v>0.35199999999999998</v>
      </c>
      <c r="D136" s="28">
        <f t="shared" si="40"/>
        <v>0.50900000000000001</v>
      </c>
      <c r="E136" s="28">
        <f t="shared" si="40"/>
        <v>0.94799999999999995</v>
      </c>
      <c r="F136" s="28">
        <f t="shared" si="40"/>
        <v>1.4890000000000001</v>
      </c>
      <c r="G136" s="28">
        <f t="shared" si="40"/>
        <v>-0.439</v>
      </c>
      <c r="H136" s="28">
        <f t="shared" si="40"/>
        <v>14.686999999999999</v>
      </c>
      <c r="I136" s="28">
        <f t="shared" si="40"/>
        <v>2.7160000000000002</v>
      </c>
      <c r="J136" s="28">
        <f t="shared" si="40"/>
        <v>3.0310000000000001</v>
      </c>
      <c r="K136" s="28">
        <f t="shared" si="40"/>
        <v>8.94</v>
      </c>
    </row>
    <row r="137" spans="1:11" ht="12" customHeight="1">
      <c r="A137" s="76" t="s">
        <v>77</v>
      </c>
      <c r="B137" s="28">
        <f t="shared" ref="B137:K137" si="41">ROUND(B15-B10,3)</f>
        <v>11.593999999999999</v>
      </c>
      <c r="C137" s="28">
        <f t="shared" si="41"/>
        <v>0.34200000000000003</v>
      </c>
      <c r="D137" s="28">
        <f t="shared" si="41"/>
        <v>-0.186</v>
      </c>
      <c r="E137" s="28">
        <f t="shared" si="41"/>
        <v>-0.626</v>
      </c>
      <c r="F137" s="28">
        <f t="shared" si="41"/>
        <v>-9.0999999999999998E-2</v>
      </c>
      <c r="G137" s="28">
        <f t="shared" si="41"/>
        <v>0.44</v>
      </c>
      <c r="H137" s="28">
        <f t="shared" si="41"/>
        <v>11.438000000000001</v>
      </c>
      <c r="I137" s="28">
        <f t="shared" si="41"/>
        <v>-0.29699999999999999</v>
      </c>
      <c r="J137" s="28">
        <f t="shared" si="41"/>
        <v>1.899</v>
      </c>
      <c r="K137" s="28">
        <f t="shared" si="41"/>
        <v>9.8360000000000003</v>
      </c>
    </row>
    <row r="138" spans="1:11" ht="12" customHeight="1">
      <c r="A138" s="76" t="s">
        <v>78</v>
      </c>
      <c r="B138" s="28">
        <f t="shared" ref="B138:K138" si="42">ROUND(B16-B11,3)</f>
        <v>12.436999999999999</v>
      </c>
      <c r="C138" s="28">
        <f t="shared" si="42"/>
        <v>-0.109</v>
      </c>
      <c r="D138" s="28">
        <f t="shared" si="42"/>
        <v>-0.84399999999999997</v>
      </c>
      <c r="E138" s="28">
        <f t="shared" si="42"/>
        <v>-1.6739999999999999</v>
      </c>
      <c r="F138" s="28">
        <f t="shared" si="42"/>
        <v>-1.298</v>
      </c>
      <c r="G138" s="28">
        <f t="shared" si="42"/>
        <v>0.83</v>
      </c>
      <c r="H138" s="28">
        <f t="shared" si="42"/>
        <v>13.39</v>
      </c>
      <c r="I138" s="28">
        <f t="shared" si="42"/>
        <v>-5.3999999999999999E-2</v>
      </c>
      <c r="J138" s="28">
        <f t="shared" si="42"/>
        <v>4.5270000000000001</v>
      </c>
      <c r="K138" s="28">
        <f t="shared" si="42"/>
        <v>8.9169999999999998</v>
      </c>
    </row>
    <row r="139" spans="1:11" ht="10.050000000000001" customHeight="1">
      <c r="B139" s="28"/>
      <c r="C139" s="28"/>
      <c r="D139" s="28"/>
      <c r="E139" s="28"/>
      <c r="F139" s="28"/>
      <c r="G139" s="28"/>
      <c r="H139" s="28"/>
      <c r="I139" s="28"/>
      <c r="J139" s="28"/>
      <c r="K139" s="28"/>
    </row>
    <row r="140" spans="1:11" ht="12" hidden="1" customHeight="1" outlineLevel="1">
      <c r="A140" s="76" t="s">
        <v>79</v>
      </c>
      <c r="B140" s="28">
        <f t="shared" ref="B140:K140" si="43">ROUND(B18-B13,3)</f>
        <v>3.8050000000000002</v>
      </c>
      <c r="C140" s="28">
        <f t="shared" si="43"/>
        <v>-0.371</v>
      </c>
      <c r="D140" s="28">
        <f t="shared" si="43"/>
        <v>-3.891</v>
      </c>
      <c r="E140" s="28">
        <f t="shared" si="43"/>
        <v>-1.93</v>
      </c>
      <c r="F140" s="28">
        <f t="shared" si="43"/>
        <v>-1.3420000000000001</v>
      </c>
      <c r="G140" s="28">
        <f t="shared" si="43"/>
        <v>-1.9610000000000001</v>
      </c>
      <c r="H140" s="28">
        <f t="shared" si="43"/>
        <v>8.0670000000000002</v>
      </c>
      <c r="I140" s="28">
        <f t="shared" si="43"/>
        <v>0.23799999999999999</v>
      </c>
      <c r="J140" s="28">
        <f t="shared" si="43"/>
        <v>5.6680000000000001</v>
      </c>
      <c r="K140" s="28">
        <f t="shared" si="43"/>
        <v>2.161</v>
      </c>
    </row>
    <row r="141" spans="1:11" ht="12" hidden="1" customHeight="1" outlineLevel="1">
      <c r="A141" s="76" t="s">
        <v>76</v>
      </c>
      <c r="B141" s="28">
        <f t="shared" ref="B141:K141" si="44">ROUND(B19-B14,3)</f>
        <v>5.9530000000000003</v>
      </c>
      <c r="C141" s="28">
        <f t="shared" si="44"/>
        <v>-1.389</v>
      </c>
      <c r="D141" s="28">
        <f t="shared" si="44"/>
        <v>-1.5369999999999999</v>
      </c>
      <c r="E141" s="28">
        <f t="shared" si="44"/>
        <v>-0.77500000000000002</v>
      </c>
      <c r="F141" s="28">
        <f t="shared" si="44"/>
        <v>-0.38100000000000001</v>
      </c>
      <c r="G141" s="28">
        <f t="shared" si="44"/>
        <v>-0.76200000000000001</v>
      </c>
      <c r="H141" s="28">
        <f t="shared" si="44"/>
        <v>8.8789999999999996</v>
      </c>
      <c r="I141" s="28">
        <f t="shared" si="44"/>
        <v>0.72299999999999998</v>
      </c>
      <c r="J141" s="28">
        <f t="shared" si="44"/>
        <v>8.0329999999999995</v>
      </c>
      <c r="K141" s="28">
        <f t="shared" si="44"/>
        <v>0.123</v>
      </c>
    </row>
    <row r="142" spans="1:11" ht="12" hidden="1" customHeight="1" outlineLevel="1">
      <c r="A142" s="76" t="s">
        <v>77</v>
      </c>
      <c r="B142" s="28">
        <f t="shared" ref="B142:K142" si="45">ROUND(B20-B15,3)</f>
        <v>7.2290000000000001</v>
      </c>
      <c r="C142" s="28">
        <f t="shared" si="45"/>
        <v>-0.95199999999999996</v>
      </c>
      <c r="D142" s="28">
        <f t="shared" si="45"/>
        <v>-0.23200000000000001</v>
      </c>
      <c r="E142" s="28">
        <f t="shared" si="45"/>
        <v>0.21</v>
      </c>
      <c r="F142" s="28">
        <f t="shared" si="45"/>
        <v>0.41599999999999998</v>
      </c>
      <c r="G142" s="28">
        <f t="shared" si="45"/>
        <v>-0.442</v>
      </c>
      <c r="H142" s="28">
        <f t="shared" si="45"/>
        <v>8.4130000000000003</v>
      </c>
      <c r="I142" s="28">
        <f t="shared" si="45"/>
        <v>1.635</v>
      </c>
      <c r="J142" s="28">
        <f t="shared" si="45"/>
        <v>8.1560000000000006</v>
      </c>
      <c r="K142" s="28">
        <f t="shared" si="45"/>
        <v>-1.3779999999999999</v>
      </c>
    </row>
    <row r="143" spans="1:11" ht="12" hidden="1" customHeight="1" outlineLevel="1">
      <c r="A143" s="76" t="s">
        <v>78</v>
      </c>
      <c r="B143" s="28">
        <f t="shared" ref="B143:K143" si="46">ROUND(B21-B16,3)</f>
        <v>1.698</v>
      </c>
      <c r="C143" s="28">
        <f t="shared" si="46"/>
        <v>-0.67200000000000004</v>
      </c>
      <c r="D143" s="28">
        <f t="shared" si="46"/>
        <v>0.38600000000000001</v>
      </c>
      <c r="E143" s="28">
        <f t="shared" si="46"/>
        <v>1.1890000000000001</v>
      </c>
      <c r="F143" s="28">
        <f t="shared" si="46"/>
        <v>1.5169999999999999</v>
      </c>
      <c r="G143" s="28">
        <f t="shared" si="46"/>
        <v>-0.80300000000000005</v>
      </c>
      <c r="H143" s="28">
        <f t="shared" si="46"/>
        <v>1.984</v>
      </c>
      <c r="I143" s="28">
        <f t="shared" si="46"/>
        <v>1.8</v>
      </c>
      <c r="J143" s="28">
        <f t="shared" si="46"/>
        <v>4.9489999999999998</v>
      </c>
      <c r="K143" s="28">
        <f t="shared" si="46"/>
        <v>-4.7649999999999997</v>
      </c>
    </row>
    <row r="144" spans="1:11" ht="10.050000000000001" hidden="1" customHeight="1" outlineLevel="1">
      <c r="A144" s="76"/>
      <c r="B144" s="28"/>
      <c r="C144" s="28"/>
      <c r="D144" s="28"/>
      <c r="E144" s="28"/>
      <c r="F144" s="28"/>
      <c r="G144" s="28"/>
      <c r="H144" s="28"/>
      <c r="I144" s="28"/>
      <c r="J144" s="28"/>
      <c r="K144" s="28"/>
    </row>
    <row r="145" spans="1:11" ht="12" hidden="1" customHeight="1" outlineLevel="1">
      <c r="A145" s="76" t="s">
        <v>80</v>
      </c>
      <c r="B145" s="28">
        <f t="shared" ref="B145:K145" si="47">ROUND(B23-B18,3)</f>
        <v>3.4849999999999999</v>
      </c>
      <c r="C145" s="28">
        <f t="shared" si="47"/>
        <v>0.193</v>
      </c>
      <c r="D145" s="28">
        <f t="shared" si="47"/>
        <v>9.7040000000000006</v>
      </c>
      <c r="E145" s="28">
        <f t="shared" si="47"/>
        <v>6.3579999999999997</v>
      </c>
      <c r="F145" s="28">
        <f t="shared" si="47"/>
        <v>6.4660000000000002</v>
      </c>
      <c r="G145" s="28">
        <f t="shared" si="47"/>
        <v>3.3460000000000001</v>
      </c>
      <c r="H145" s="28">
        <f t="shared" si="47"/>
        <v>-6.4119999999999999</v>
      </c>
      <c r="I145" s="28">
        <f t="shared" si="47"/>
        <v>2.9580000000000002</v>
      </c>
      <c r="J145" s="28">
        <f t="shared" si="47"/>
        <v>0.66800000000000004</v>
      </c>
      <c r="K145" s="28">
        <f t="shared" si="47"/>
        <v>-10.038</v>
      </c>
    </row>
    <row r="146" spans="1:11" ht="12" hidden="1" customHeight="1" outlineLevel="1">
      <c r="A146" s="76" t="s">
        <v>76</v>
      </c>
      <c r="B146" s="28">
        <f t="shared" ref="B146:K146" si="48">ROUND(B24-B19,3)</f>
        <v>2.8069999999999999</v>
      </c>
      <c r="C146" s="28">
        <f t="shared" si="48"/>
        <v>2.4489999999999998</v>
      </c>
      <c r="D146" s="28">
        <f t="shared" si="48"/>
        <v>10.006</v>
      </c>
      <c r="E146" s="28">
        <f t="shared" si="48"/>
        <v>7.1580000000000004</v>
      </c>
      <c r="F146" s="28">
        <f t="shared" si="48"/>
        <v>7.1079999999999997</v>
      </c>
      <c r="G146" s="28">
        <f t="shared" si="48"/>
        <v>2.8479999999999999</v>
      </c>
      <c r="H146" s="28">
        <f t="shared" si="48"/>
        <v>-9.6479999999999997</v>
      </c>
      <c r="I146" s="28">
        <f t="shared" si="48"/>
        <v>2.6259999999999999</v>
      </c>
      <c r="J146" s="28">
        <f t="shared" si="48"/>
        <v>-1.5940000000000001</v>
      </c>
      <c r="K146" s="28">
        <f t="shared" si="48"/>
        <v>-10.68</v>
      </c>
    </row>
    <row r="147" spans="1:11" ht="12" hidden="1" customHeight="1" outlineLevel="1">
      <c r="A147" s="76" t="s">
        <v>77</v>
      </c>
      <c r="B147" s="28">
        <f t="shared" ref="B147:K147" si="49">ROUND(B25-B20,3)</f>
        <v>-4.218</v>
      </c>
      <c r="C147" s="28">
        <f t="shared" si="49"/>
        <v>-0.38700000000000001</v>
      </c>
      <c r="D147" s="28">
        <f t="shared" si="49"/>
        <v>9.6590000000000007</v>
      </c>
      <c r="E147" s="28">
        <f t="shared" si="49"/>
        <v>7.4509999999999996</v>
      </c>
      <c r="F147" s="28">
        <f t="shared" si="49"/>
        <v>7.2240000000000002</v>
      </c>
      <c r="G147" s="28">
        <f t="shared" si="49"/>
        <v>2.2080000000000002</v>
      </c>
      <c r="H147" s="28">
        <f t="shared" si="49"/>
        <v>-13.49</v>
      </c>
      <c r="I147" s="28">
        <f t="shared" si="49"/>
        <v>3.0219999999999998</v>
      </c>
      <c r="J147" s="28">
        <f t="shared" si="49"/>
        <v>-2.1030000000000002</v>
      </c>
      <c r="K147" s="28">
        <f t="shared" si="49"/>
        <v>-14.409000000000001</v>
      </c>
    </row>
    <row r="148" spans="1:11" ht="12" hidden="1" customHeight="1" outlineLevel="1">
      <c r="A148" s="76" t="s">
        <v>78</v>
      </c>
      <c r="B148" s="28">
        <f t="shared" ref="B148:K148" si="50">ROUND(B26-B21,3)</f>
        <v>-3.9649999999999999</v>
      </c>
      <c r="C148" s="28">
        <f t="shared" si="50"/>
        <v>-0.10100000000000001</v>
      </c>
      <c r="D148" s="28">
        <f t="shared" si="50"/>
        <v>9.4250000000000007</v>
      </c>
      <c r="E148" s="28">
        <f t="shared" si="50"/>
        <v>7.0119999999999996</v>
      </c>
      <c r="F148" s="28">
        <f t="shared" si="50"/>
        <v>6.5350000000000001</v>
      </c>
      <c r="G148" s="28">
        <f t="shared" si="50"/>
        <v>2.4129999999999998</v>
      </c>
      <c r="H148" s="28">
        <f t="shared" si="50"/>
        <v>-13.289</v>
      </c>
      <c r="I148" s="28">
        <f t="shared" si="50"/>
        <v>3.8069999999999999</v>
      </c>
      <c r="J148" s="28">
        <f t="shared" si="50"/>
        <v>-2.4289999999999998</v>
      </c>
      <c r="K148" s="28">
        <f t="shared" si="50"/>
        <v>-14.667</v>
      </c>
    </row>
    <row r="149" spans="1:11" ht="10.050000000000001" hidden="1" customHeight="1" outlineLevel="1">
      <c r="A149" s="30"/>
      <c r="B149" s="28"/>
      <c r="C149" s="28"/>
      <c r="D149" s="28"/>
      <c r="E149" s="28"/>
      <c r="F149" s="28"/>
      <c r="G149" s="28"/>
      <c r="H149" s="28"/>
      <c r="I149" s="28"/>
      <c r="J149" s="28"/>
      <c r="K149" s="28"/>
    </row>
    <row r="150" spans="1:11" ht="12" hidden="1" customHeight="1" outlineLevel="1">
      <c r="A150" s="76" t="s">
        <v>81</v>
      </c>
      <c r="B150" s="28">
        <f t="shared" ref="B150:K150" si="51">ROUND(B28-B23,3)</f>
        <v>1.57</v>
      </c>
      <c r="C150" s="28">
        <f t="shared" si="51"/>
        <v>-0.42399999999999999</v>
      </c>
      <c r="D150" s="28">
        <f t="shared" si="51"/>
        <v>4.4790000000000001</v>
      </c>
      <c r="E150" s="28">
        <f t="shared" si="51"/>
        <v>3</v>
      </c>
      <c r="F150" s="28">
        <f t="shared" si="51"/>
        <v>3.1030000000000002</v>
      </c>
      <c r="G150" s="28">
        <f t="shared" si="51"/>
        <v>1.4790000000000001</v>
      </c>
      <c r="H150" s="28">
        <f t="shared" si="51"/>
        <v>-2.4849999999999999</v>
      </c>
      <c r="I150" s="28">
        <f t="shared" si="51"/>
        <v>4.6890000000000001</v>
      </c>
      <c r="J150" s="28">
        <f t="shared" si="51"/>
        <v>0.48099999999999998</v>
      </c>
      <c r="K150" s="28">
        <f t="shared" si="51"/>
        <v>-7.6550000000000002</v>
      </c>
    </row>
    <row r="151" spans="1:11" ht="12" hidden="1" customHeight="1" outlineLevel="1">
      <c r="A151" s="76" t="s">
        <v>76</v>
      </c>
      <c r="B151" s="28">
        <f t="shared" ref="B151:K151" si="52">ROUND(B29-B24,3)</f>
        <v>1.3460000000000001</v>
      </c>
      <c r="C151" s="28">
        <f t="shared" si="52"/>
        <v>-7.0999999999999994E-2</v>
      </c>
      <c r="D151" s="28">
        <f t="shared" si="52"/>
        <v>1.6870000000000001</v>
      </c>
      <c r="E151" s="28">
        <f t="shared" si="52"/>
        <v>0.82799999999999996</v>
      </c>
      <c r="F151" s="28">
        <f t="shared" si="52"/>
        <v>1.222</v>
      </c>
      <c r="G151" s="28">
        <f t="shared" si="52"/>
        <v>0.85899999999999999</v>
      </c>
      <c r="H151" s="28">
        <f t="shared" si="52"/>
        <v>-0.27</v>
      </c>
      <c r="I151" s="28">
        <f t="shared" si="52"/>
        <v>4.899</v>
      </c>
      <c r="J151" s="28">
        <f t="shared" si="52"/>
        <v>0.56000000000000005</v>
      </c>
      <c r="K151" s="28">
        <f t="shared" si="52"/>
        <v>-5.7290000000000001</v>
      </c>
    </row>
    <row r="152" spans="1:11" ht="12" hidden="1" customHeight="1" outlineLevel="1">
      <c r="A152" s="76" t="s">
        <v>77</v>
      </c>
      <c r="B152" s="28">
        <f t="shared" ref="B152:K152" si="53">ROUND(B30-B25,3)</f>
        <v>2.4969999999999999</v>
      </c>
      <c r="C152" s="28">
        <f t="shared" si="53"/>
        <v>2.5000000000000001E-2</v>
      </c>
      <c r="D152" s="28">
        <f t="shared" si="53"/>
        <v>2.4E-2</v>
      </c>
      <c r="E152" s="28">
        <f t="shared" si="53"/>
        <v>-0.151</v>
      </c>
      <c r="F152" s="28">
        <f t="shared" si="53"/>
        <v>0.66200000000000003</v>
      </c>
      <c r="G152" s="28">
        <f t="shared" si="53"/>
        <v>0.17499999999999999</v>
      </c>
      <c r="H152" s="28">
        <f t="shared" si="53"/>
        <v>2.448</v>
      </c>
      <c r="I152" s="28">
        <f t="shared" si="53"/>
        <v>4.2939999999999996</v>
      </c>
      <c r="J152" s="28">
        <f t="shared" si="53"/>
        <v>0.495</v>
      </c>
      <c r="K152" s="28">
        <f t="shared" si="53"/>
        <v>-2.3410000000000002</v>
      </c>
    </row>
    <row r="153" spans="1:11" ht="12" hidden="1" customHeight="1" outlineLevel="1">
      <c r="A153" s="76" t="s">
        <v>78</v>
      </c>
      <c r="B153" s="28">
        <f t="shared" ref="B153:K153" si="54">ROUND(B31-B26,3)</f>
        <v>4.07</v>
      </c>
      <c r="C153" s="28">
        <f t="shared" si="54"/>
        <v>0.155</v>
      </c>
      <c r="D153" s="28">
        <f t="shared" si="54"/>
        <v>0.78500000000000003</v>
      </c>
      <c r="E153" s="28">
        <f t="shared" si="54"/>
        <v>0.82299999999999995</v>
      </c>
      <c r="F153" s="28">
        <f t="shared" si="54"/>
        <v>1.5669999999999999</v>
      </c>
      <c r="G153" s="28">
        <f t="shared" si="54"/>
        <v>-3.7999999999999999E-2</v>
      </c>
      <c r="H153" s="28">
        <f t="shared" si="54"/>
        <v>3.13</v>
      </c>
      <c r="I153" s="28">
        <f t="shared" si="54"/>
        <v>3.036</v>
      </c>
      <c r="J153" s="28">
        <f t="shared" si="54"/>
        <v>1.2909999999999999</v>
      </c>
      <c r="K153" s="28">
        <f t="shared" si="54"/>
        <v>-1.1970000000000001</v>
      </c>
    </row>
    <row r="154" spans="1:11" ht="10.050000000000001" hidden="1" customHeight="1" outlineLevel="1">
      <c r="B154" s="28"/>
      <c r="C154" s="28"/>
      <c r="D154" s="28"/>
      <c r="E154" s="28"/>
      <c r="F154" s="28"/>
      <c r="G154" s="28"/>
      <c r="H154" s="28"/>
      <c r="I154" s="28"/>
      <c r="J154" s="28"/>
      <c r="K154" s="28"/>
    </row>
    <row r="155" spans="1:11" ht="12" customHeight="1" collapsed="1">
      <c r="A155" s="76" t="s">
        <v>82</v>
      </c>
      <c r="B155" s="28">
        <f t="shared" ref="B155:K155" si="55">ROUND(B33-B28,3)</f>
        <v>1.0429999999999999</v>
      </c>
      <c r="C155" s="28">
        <f t="shared" si="55"/>
        <v>-0.106</v>
      </c>
      <c r="D155" s="28">
        <f t="shared" si="55"/>
        <v>-2.6869999999999998</v>
      </c>
      <c r="E155" s="28">
        <f t="shared" si="55"/>
        <v>-1.3149999999999999</v>
      </c>
      <c r="F155" s="28">
        <f t="shared" si="55"/>
        <v>-0.65800000000000003</v>
      </c>
      <c r="G155" s="28">
        <f t="shared" si="55"/>
        <v>-1.3720000000000001</v>
      </c>
      <c r="H155" s="28">
        <f t="shared" si="55"/>
        <v>3.8359999999999999</v>
      </c>
      <c r="I155" s="28">
        <f t="shared" si="55"/>
        <v>1.274</v>
      </c>
      <c r="J155" s="28">
        <f t="shared" si="55"/>
        <v>-0.48799999999999999</v>
      </c>
      <c r="K155" s="28">
        <f t="shared" si="55"/>
        <v>3.05</v>
      </c>
    </row>
    <row r="156" spans="1:11" ht="12" customHeight="1">
      <c r="A156" s="76" t="s">
        <v>76</v>
      </c>
      <c r="B156" s="28">
        <f t="shared" ref="B156:K156" si="56">ROUND(B34-B29,3)</f>
        <v>2.3889999999999998</v>
      </c>
      <c r="C156" s="28">
        <f t="shared" si="56"/>
        <v>0.443</v>
      </c>
      <c r="D156" s="28">
        <f t="shared" si="56"/>
        <v>-1.748</v>
      </c>
      <c r="E156" s="28">
        <f t="shared" si="56"/>
        <v>-0.3</v>
      </c>
      <c r="F156" s="28">
        <f t="shared" si="56"/>
        <v>-0.123</v>
      </c>
      <c r="G156" s="28">
        <f t="shared" si="56"/>
        <v>-1.448</v>
      </c>
      <c r="H156" s="28">
        <f t="shared" si="56"/>
        <v>3.694</v>
      </c>
      <c r="I156" s="28">
        <f t="shared" si="56"/>
        <v>-0.47399999999999998</v>
      </c>
      <c r="J156" s="28">
        <f t="shared" si="56"/>
        <v>4.4249999999999998</v>
      </c>
      <c r="K156" s="28">
        <f t="shared" si="56"/>
        <v>-0.25700000000000001</v>
      </c>
    </row>
    <row r="157" spans="1:11" ht="12" customHeight="1">
      <c r="A157" s="76" t="s">
        <v>77</v>
      </c>
      <c r="B157" s="28">
        <f t="shared" ref="B157:K157" si="57">ROUND(B35-B30,3)</f>
        <v>-2.36</v>
      </c>
      <c r="C157" s="28">
        <f t="shared" si="57"/>
        <v>0.313</v>
      </c>
      <c r="D157" s="28">
        <f t="shared" si="57"/>
        <v>-1.542</v>
      </c>
      <c r="E157" s="28">
        <f t="shared" si="57"/>
        <v>-0.17100000000000001</v>
      </c>
      <c r="F157" s="28">
        <f t="shared" si="57"/>
        <v>-0.54400000000000004</v>
      </c>
      <c r="G157" s="28">
        <f t="shared" si="57"/>
        <v>-1.371</v>
      </c>
      <c r="H157" s="28">
        <f t="shared" si="57"/>
        <v>-1.131</v>
      </c>
      <c r="I157" s="28">
        <f t="shared" si="57"/>
        <v>-5.4770000000000003</v>
      </c>
      <c r="J157" s="28">
        <f t="shared" si="57"/>
        <v>6.4649999999999999</v>
      </c>
      <c r="K157" s="28">
        <f t="shared" si="57"/>
        <v>-2.1190000000000002</v>
      </c>
    </row>
    <row r="158" spans="1:11" ht="12" customHeight="1">
      <c r="A158" s="76" t="s">
        <v>78</v>
      </c>
      <c r="B158" s="28">
        <f t="shared" ref="B158:K158" si="58">ROUND(B36-B31,3)</f>
        <v>-5.8639999999999999</v>
      </c>
      <c r="C158" s="28">
        <f t="shared" si="58"/>
        <v>-0.83299999999999996</v>
      </c>
      <c r="D158" s="28">
        <f t="shared" si="58"/>
        <v>-3.4980000000000002</v>
      </c>
      <c r="E158" s="28">
        <f t="shared" si="58"/>
        <v>-1.7</v>
      </c>
      <c r="F158" s="28">
        <f t="shared" si="58"/>
        <v>-1.75</v>
      </c>
      <c r="G158" s="28">
        <f t="shared" si="58"/>
        <v>-1.798</v>
      </c>
      <c r="H158" s="28">
        <f t="shared" si="58"/>
        <v>-1.5329999999999999</v>
      </c>
      <c r="I158" s="28">
        <f t="shared" si="58"/>
        <v>-5.0570000000000004</v>
      </c>
      <c r="J158" s="28">
        <f t="shared" si="58"/>
        <v>5.8529999999999998</v>
      </c>
      <c r="K158" s="28">
        <f t="shared" si="58"/>
        <v>-2.3290000000000002</v>
      </c>
    </row>
    <row r="159" spans="1:11" ht="10.050000000000001" customHeight="1">
      <c r="B159" s="28"/>
      <c r="C159" s="28"/>
      <c r="D159" s="28"/>
      <c r="E159" s="28"/>
      <c r="F159" s="28"/>
      <c r="G159" s="28"/>
      <c r="H159" s="28"/>
      <c r="I159" s="28"/>
      <c r="J159" s="28"/>
      <c r="K159" s="28"/>
    </row>
    <row r="160" spans="1:11" ht="12" customHeight="1">
      <c r="A160" s="76" t="s">
        <v>89</v>
      </c>
      <c r="B160" s="28">
        <f t="shared" ref="B160:K160" si="59">ROUND(B38-B33,3)</f>
        <v>0.184</v>
      </c>
      <c r="C160" s="28">
        <f t="shared" si="59"/>
        <v>-3.2000000000000001E-2</v>
      </c>
      <c r="D160" s="28">
        <f t="shared" si="59"/>
        <v>0.73</v>
      </c>
      <c r="E160" s="28">
        <f t="shared" si="59"/>
        <v>0.36599999999999999</v>
      </c>
      <c r="F160" s="28">
        <f t="shared" si="59"/>
        <v>-0.49099999999999999</v>
      </c>
      <c r="G160" s="28">
        <f t="shared" si="59"/>
        <v>0.36399999999999999</v>
      </c>
      <c r="H160" s="28">
        <f t="shared" si="59"/>
        <v>-0.51400000000000001</v>
      </c>
      <c r="I160" s="28">
        <f t="shared" si="59"/>
        <v>-3.847</v>
      </c>
      <c r="J160" s="28">
        <f t="shared" si="59"/>
        <v>6.0410000000000004</v>
      </c>
      <c r="K160" s="28">
        <f t="shared" si="59"/>
        <v>-2.7080000000000002</v>
      </c>
    </row>
    <row r="161" spans="1:11" ht="12" customHeight="1">
      <c r="A161" s="76" t="s">
        <v>76</v>
      </c>
      <c r="B161" s="28">
        <f t="shared" ref="B161:K161" si="60">ROUND(B39-B34,3)</f>
        <v>-0.40400000000000003</v>
      </c>
      <c r="C161" s="28">
        <f t="shared" si="60"/>
        <v>-0.26400000000000001</v>
      </c>
      <c r="D161" s="28">
        <f t="shared" si="60"/>
        <v>0.187</v>
      </c>
      <c r="E161" s="28">
        <f t="shared" si="60"/>
        <v>0.39700000000000002</v>
      </c>
      <c r="F161" s="28">
        <f t="shared" si="60"/>
        <v>8.9999999999999993E-3</v>
      </c>
      <c r="G161" s="28">
        <f t="shared" si="60"/>
        <v>-0.21</v>
      </c>
      <c r="H161" s="28">
        <f t="shared" si="60"/>
        <v>-0.32700000000000001</v>
      </c>
      <c r="I161" s="28">
        <f t="shared" si="60"/>
        <v>-2.2949999999999999</v>
      </c>
      <c r="J161" s="28">
        <f t="shared" si="60"/>
        <v>1.458</v>
      </c>
      <c r="K161" s="28">
        <f t="shared" si="60"/>
        <v>0.51</v>
      </c>
    </row>
    <row r="162" spans="1:11" ht="12" customHeight="1">
      <c r="A162" s="76" t="s">
        <v>77</v>
      </c>
      <c r="B162" s="28">
        <f t="shared" ref="B162:K162" si="61">ROUND(B40-B35,3)</f>
        <v>3.1640000000000001</v>
      </c>
      <c r="C162" s="28">
        <f t="shared" si="61"/>
        <v>-0.20499999999999999</v>
      </c>
      <c r="D162" s="28">
        <f t="shared" si="61"/>
        <v>-0.34399999999999997</v>
      </c>
      <c r="E162" s="28">
        <f t="shared" si="61"/>
        <v>0.65700000000000003</v>
      </c>
      <c r="F162" s="28">
        <f t="shared" si="61"/>
        <v>0.88900000000000001</v>
      </c>
      <c r="G162" s="28">
        <f t="shared" si="61"/>
        <v>-1.0009999999999999</v>
      </c>
      <c r="H162" s="28">
        <f t="shared" si="61"/>
        <v>3.7130000000000001</v>
      </c>
      <c r="I162" s="28">
        <f t="shared" si="61"/>
        <v>3.17</v>
      </c>
      <c r="J162" s="28">
        <f t="shared" si="61"/>
        <v>0.5</v>
      </c>
      <c r="K162" s="28">
        <f t="shared" si="61"/>
        <v>4.2999999999999997E-2</v>
      </c>
    </row>
    <row r="163" spans="1:11" ht="12" customHeight="1">
      <c r="A163" s="76" t="s">
        <v>78</v>
      </c>
      <c r="B163" s="28">
        <f t="shared" ref="B163:K163" si="62">ROUND(B41-B36,3)</f>
        <v>0.65500000000000003</v>
      </c>
      <c r="C163" s="28">
        <f t="shared" si="62"/>
        <v>0.624</v>
      </c>
      <c r="D163" s="28">
        <f t="shared" si="62"/>
        <v>0.56499999999999995</v>
      </c>
      <c r="E163" s="28">
        <f t="shared" si="62"/>
        <v>1.528</v>
      </c>
      <c r="F163" s="28">
        <f t="shared" si="62"/>
        <v>1.853</v>
      </c>
      <c r="G163" s="28">
        <f t="shared" si="62"/>
        <v>-0.96299999999999997</v>
      </c>
      <c r="H163" s="28">
        <f t="shared" si="62"/>
        <v>-0.53400000000000003</v>
      </c>
      <c r="I163" s="28">
        <f t="shared" si="62"/>
        <v>1.83</v>
      </c>
      <c r="J163" s="28">
        <f t="shared" si="62"/>
        <v>-1.667</v>
      </c>
      <c r="K163" s="28">
        <f t="shared" si="62"/>
        <v>-0.69699999999999995</v>
      </c>
    </row>
    <row r="164" spans="1:11" ht="10.050000000000001" customHeight="1">
      <c r="B164" s="28"/>
      <c r="C164" s="28"/>
      <c r="D164" s="28"/>
      <c r="E164" s="28"/>
      <c r="F164" s="28"/>
      <c r="G164" s="28"/>
      <c r="H164" s="28"/>
      <c r="I164" s="28"/>
      <c r="J164" s="28"/>
      <c r="K164" s="28"/>
    </row>
    <row r="165" spans="1:11" ht="12" customHeight="1">
      <c r="A165" s="76" t="s">
        <v>90</v>
      </c>
      <c r="B165" s="28">
        <f t="shared" ref="B165:K165" si="63">ROUND(B43-B38,3)</f>
        <v>0.41399999999999998</v>
      </c>
      <c r="C165" s="28">
        <f t="shared" si="63"/>
        <v>0.29299999999999998</v>
      </c>
      <c r="D165" s="28">
        <f t="shared" si="63"/>
        <v>-0.92800000000000005</v>
      </c>
      <c r="E165" s="28">
        <f t="shared" si="63"/>
        <v>-1.056</v>
      </c>
      <c r="F165" s="28">
        <f t="shared" si="63"/>
        <v>-0.74199999999999999</v>
      </c>
      <c r="G165" s="28">
        <f t="shared" si="63"/>
        <v>0.128</v>
      </c>
      <c r="H165" s="28">
        <f t="shared" si="63"/>
        <v>1.0489999999999999</v>
      </c>
      <c r="I165" s="28">
        <f t="shared" si="63"/>
        <v>-2.0019999999999998</v>
      </c>
      <c r="J165" s="28">
        <f t="shared" si="63"/>
        <v>0.64200000000000002</v>
      </c>
      <c r="K165" s="28">
        <f t="shared" si="63"/>
        <v>2.4089999999999998</v>
      </c>
    </row>
    <row r="166" spans="1:11" ht="12" customHeight="1">
      <c r="A166" s="76" t="s">
        <v>76</v>
      </c>
      <c r="B166" s="28">
        <f t="shared" ref="B166:K166" si="64">ROUND(B44-B39,3)</f>
        <v>1.054</v>
      </c>
      <c r="C166" s="28">
        <f t="shared" si="64"/>
        <v>0.60199999999999998</v>
      </c>
      <c r="D166" s="28">
        <f t="shared" si="64"/>
        <v>-2.3719999999999999</v>
      </c>
      <c r="E166" s="28">
        <f t="shared" si="64"/>
        <v>-1.9239999999999999</v>
      </c>
      <c r="F166" s="28">
        <f t="shared" si="64"/>
        <v>-1.4910000000000001</v>
      </c>
      <c r="G166" s="28">
        <f t="shared" si="64"/>
        <v>-0.44800000000000001</v>
      </c>
      <c r="H166" s="28">
        <f t="shared" si="64"/>
        <v>2.8239999999999998</v>
      </c>
      <c r="I166" s="28">
        <f t="shared" si="64"/>
        <v>-1.8620000000000001</v>
      </c>
      <c r="J166" s="28">
        <f t="shared" si="64"/>
        <v>1.1910000000000001</v>
      </c>
      <c r="K166" s="28">
        <f t="shared" si="64"/>
        <v>3.4950000000000001</v>
      </c>
    </row>
    <row r="167" spans="1:11" ht="12" customHeight="1">
      <c r="A167" s="76" t="s">
        <v>77</v>
      </c>
      <c r="B167" s="28">
        <f t="shared" ref="B167:K167" si="65">ROUND(B45-B40,3)</f>
        <v>0.95099999999999996</v>
      </c>
      <c r="C167" s="28">
        <f t="shared" si="65"/>
        <v>0.32600000000000001</v>
      </c>
      <c r="D167" s="28">
        <f t="shared" si="65"/>
        <v>-2.6320000000000001</v>
      </c>
      <c r="E167" s="28">
        <f t="shared" si="65"/>
        <v>-2.0390000000000001</v>
      </c>
      <c r="F167" s="28">
        <f t="shared" si="65"/>
        <v>-1.792</v>
      </c>
      <c r="G167" s="28">
        <f t="shared" si="65"/>
        <v>-0.59299999999999997</v>
      </c>
      <c r="H167" s="28">
        <f t="shared" si="65"/>
        <v>3.2570000000000001</v>
      </c>
      <c r="I167" s="28">
        <f t="shared" si="65"/>
        <v>-1.734</v>
      </c>
      <c r="J167" s="28">
        <f t="shared" si="65"/>
        <v>0.63800000000000001</v>
      </c>
      <c r="K167" s="28">
        <f t="shared" si="65"/>
        <v>4.3529999999999998</v>
      </c>
    </row>
    <row r="168" spans="1:11" ht="12" customHeight="1">
      <c r="A168" s="76" t="s">
        <v>78</v>
      </c>
      <c r="B168" s="28">
        <f t="shared" ref="B168:K168" si="66">ROUND(B46-B41,3)</f>
        <v>6.0380000000000003</v>
      </c>
      <c r="C168" s="28">
        <f t="shared" si="66"/>
        <v>0.188</v>
      </c>
      <c r="D168" s="28">
        <f t="shared" si="66"/>
        <v>-2.4020000000000001</v>
      </c>
      <c r="E168" s="28">
        <f t="shared" si="66"/>
        <v>-2.1819999999999999</v>
      </c>
      <c r="F168" s="28">
        <f t="shared" si="66"/>
        <v>-1.9710000000000001</v>
      </c>
      <c r="G168" s="28">
        <f t="shared" si="66"/>
        <v>-0.22</v>
      </c>
      <c r="H168" s="28">
        <f t="shared" si="66"/>
        <v>8.2520000000000007</v>
      </c>
      <c r="I168" s="28">
        <f t="shared" si="66"/>
        <v>-1.27</v>
      </c>
      <c r="J168" s="28">
        <f t="shared" si="66"/>
        <v>2.9140000000000001</v>
      </c>
      <c r="K168" s="28">
        <f t="shared" si="66"/>
        <v>6.6079999999999997</v>
      </c>
    </row>
    <row r="169" spans="1:11" ht="10.050000000000001" customHeight="1">
      <c r="A169" s="87"/>
      <c r="B169" s="28"/>
      <c r="C169" s="28"/>
      <c r="D169" s="28"/>
      <c r="E169" s="28"/>
      <c r="F169" s="28"/>
      <c r="G169" s="28"/>
      <c r="H169" s="28"/>
      <c r="I169" s="28"/>
      <c r="J169" s="28"/>
      <c r="K169" s="28"/>
    </row>
    <row r="170" spans="1:11" ht="12" customHeight="1">
      <c r="A170" s="87" t="s">
        <v>94</v>
      </c>
      <c r="B170" s="28">
        <f t="shared" ref="B170:K170" si="67">ROUND(B48-B43,3)</f>
        <v>12.446</v>
      </c>
      <c r="C170" s="28">
        <f t="shared" si="67"/>
        <v>0.33500000000000002</v>
      </c>
      <c r="D170" s="28">
        <f t="shared" si="67"/>
        <v>-0.109</v>
      </c>
      <c r="E170" s="28">
        <f t="shared" si="67"/>
        <v>-0.44</v>
      </c>
      <c r="F170" s="28">
        <f t="shared" si="67"/>
        <v>-0.16300000000000001</v>
      </c>
      <c r="G170" s="28">
        <f t="shared" si="67"/>
        <v>0.33100000000000002</v>
      </c>
      <c r="H170" s="28">
        <f t="shared" si="67"/>
        <v>12.22</v>
      </c>
      <c r="I170" s="28">
        <f t="shared" si="67"/>
        <v>0.43</v>
      </c>
      <c r="J170" s="28">
        <f t="shared" si="67"/>
        <v>4.569</v>
      </c>
      <c r="K170" s="28">
        <f t="shared" si="67"/>
        <v>7.2210000000000001</v>
      </c>
    </row>
    <row r="171" spans="1:11" ht="12" customHeight="1">
      <c r="A171" s="87" t="s">
        <v>76</v>
      </c>
      <c r="B171" s="28">
        <f t="shared" ref="B171:K171" si="68">ROUND(B49-B44,3)</f>
        <v>12.023</v>
      </c>
      <c r="C171" s="28">
        <f t="shared" si="68"/>
        <v>-0.30199999999999999</v>
      </c>
      <c r="D171" s="28">
        <f t="shared" si="68"/>
        <v>7.5999999999999998E-2</v>
      </c>
      <c r="E171" s="28">
        <f t="shared" si="68"/>
        <v>-0.40300000000000002</v>
      </c>
      <c r="F171" s="28">
        <f t="shared" si="68"/>
        <v>-0.377</v>
      </c>
      <c r="G171" s="28">
        <f t="shared" si="68"/>
        <v>0.47899999999999998</v>
      </c>
      <c r="H171" s="28">
        <f t="shared" si="68"/>
        <v>12.249000000000001</v>
      </c>
      <c r="I171" s="28">
        <f t="shared" si="68"/>
        <v>1.052</v>
      </c>
      <c r="J171" s="28">
        <f t="shared" si="68"/>
        <v>3.7210000000000001</v>
      </c>
      <c r="K171" s="28">
        <f t="shared" si="68"/>
        <v>7.476</v>
      </c>
    </row>
    <row r="172" spans="1:11" ht="12" customHeight="1">
      <c r="A172" s="87" t="s">
        <v>77</v>
      </c>
      <c r="B172" s="28">
        <f t="shared" ref="B172:K172" si="69">ROUND(B50-B45,3)</f>
        <v>12.260999999999999</v>
      </c>
      <c r="C172" s="28">
        <f t="shared" si="69"/>
        <v>-0.65100000000000002</v>
      </c>
      <c r="D172" s="28">
        <f t="shared" si="69"/>
        <v>-5.8000000000000003E-2</v>
      </c>
      <c r="E172" s="28">
        <f t="shared" si="69"/>
        <v>-0.45100000000000001</v>
      </c>
      <c r="F172" s="28">
        <f t="shared" si="69"/>
        <v>-0.54</v>
      </c>
      <c r="G172" s="28">
        <f t="shared" si="69"/>
        <v>0.39300000000000002</v>
      </c>
      <c r="H172" s="28">
        <f t="shared" si="69"/>
        <v>12.97</v>
      </c>
      <c r="I172" s="28">
        <f t="shared" si="69"/>
        <v>1.351</v>
      </c>
      <c r="J172" s="28">
        <f t="shared" si="69"/>
        <v>3.0150000000000001</v>
      </c>
      <c r="K172" s="28">
        <f t="shared" si="69"/>
        <v>8.6039999999999992</v>
      </c>
    </row>
    <row r="173" spans="1:11" ht="12" customHeight="1">
      <c r="A173" s="87" t="s">
        <v>78</v>
      </c>
      <c r="B173" s="28">
        <f t="shared" ref="B173:K173" si="70">ROUND(B51-B46,3)</f>
        <v>15.653</v>
      </c>
      <c r="C173" s="28">
        <f t="shared" si="70"/>
        <v>-0.377</v>
      </c>
      <c r="D173" s="28">
        <f t="shared" si="70"/>
        <v>0.17799999999999999</v>
      </c>
      <c r="E173" s="28">
        <f t="shared" si="70"/>
        <v>-0.25900000000000001</v>
      </c>
      <c r="F173" s="28">
        <f t="shared" si="70"/>
        <v>-0.379</v>
      </c>
      <c r="G173" s="28">
        <f t="shared" si="70"/>
        <v>0.437</v>
      </c>
      <c r="H173" s="28">
        <f t="shared" si="70"/>
        <v>15.852</v>
      </c>
      <c r="I173" s="28">
        <f t="shared" si="70"/>
        <v>2.419</v>
      </c>
      <c r="J173" s="28">
        <f t="shared" si="70"/>
        <v>3.8039999999999998</v>
      </c>
      <c r="K173" s="28">
        <f t="shared" si="70"/>
        <v>9.6289999999999996</v>
      </c>
    </row>
    <row r="174" spans="1:11" ht="10.050000000000001" customHeight="1">
      <c r="A174" s="89"/>
      <c r="B174" s="28"/>
      <c r="C174" s="28"/>
      <c r="D174" s="28"/>
      <c r="E174" s="28"/>
      <c r="F174" s="28"/>
      <c r="G174" s="28"/>
      <c r="H174" s="28"/>
      <c r="I174" s="28"/>
      <c r="J174" s="28"/>
      <c r="K174" s="28"/>
    </row>
    <row r="175" spans="1:11" ht="12" customHeight="1">
      <c r="A175" s="89" t="s">
        <v>96</v>
      </c>
      <c r="B175" s="28">
        <f t="shared" ref="B175:K175" si="71">ROUND(B53-B48,3)</f>
        <v>14.702999999999999</v>
      </c>
      <c r="C175" s="28">
        <f t="shared" si="71"/>
        <v>-0.20499999999999999</v>
      </c>
      <c r="D175" s="28">
        <f t="shared" si="71"/>
        <v>5.3999999999999999E-2</v>
      </c>
      <c r="E175" s="28">
        <f t="shared" si="71"/>
        <v>0.65200000000000002</v>
      </c>
      <c r="F175" s="28">
        <f t="shared" si="71"/>
        <v>1.0209999999999999</v>
      </c>
      <c r="G175" s="28">
        <f t="shared" si="71"/>
        <v>-0.59799999999999998</v>
      </c>
      <c r="H175" s="28">
        <f t="shared" si="71"/>
        <v>14.853999999999999</v>
      </c>
      <c r="I175" s="28">
        <f t="shared" si="71"/>
        <v>4.6269999999999998</v>
      </c>
      <c r="J175" s="28">
        <f t="shared" si="71"/>
        <v>2.597</v>
      </c>
      <c r="K175" s="28">
        <f t="shared" si="71"/>
        <v>7.63</v>
      </c>
    </row>
    <row r="176" spans="1:11" ht="12" customHeight="1">
      <c r="A176" s="89" t="s">
        <v>76</v>
      </c>
      <c r="B176" s="28">
        <f t="shared" ref="B176:K178" si="72">ROUND(B54-B49,3)</f>
        <v>14.6</v>
      </c>
      <c r="C176" s="28">
        <f t="shared" si="72"/>
        <v>0.628</v>
      </c>
      <c r="D176" s="28">
        <f t="shared" si="72"/>
        <v>0.24299999999999999</v>
      </c>
      <c r="E176" s="28">
        <f t="shared" si="72"/>
        <v>1.2010000000000001</v>
      </c>
      <c r="F176" s="28">
        <f t="shared" si="72"/>
        <v>1.6279999999999999</v>
      </c>
      <c r="G176" s="28">
        <f t="shared" si="72"/>
        <v>-0.95799999999999996</v>
      </c>
      <c r="H176" s="28">
        <f t="shared" si="72"/>
        <v>13.728999999999999</v>
      </c>
      <c r="I176" s="28">
        <f t="shared" si="72"/>
        <v>4.7699999999999996</v>
      </c>
      <c r="J176" s="28">
        <f t="shared" si="72"/>
        <v>2.1579999999999999</v>
      </c>
      <c r="K176" s="28">
        <f t="shared" si="72"/>
        <v>6.8010000000000002</v>
      </c>
    </row>
    <row r="177" spans="1:11" ht="12" customHeight="1">
      <c r="A177" s="89" t="s">
        <v>77</v>
      </c>
      <c r="B177" s="28">
        <f t="shared" si="72"/>
        <v>14.391999999999999</v>
      </c>
      <c r="C177" s="28">
        <f t="shared" si="72"/>
        <v>0.96499999999999997</v>
      </c>
      <c r="D177" s="28">
        <f t="shared" si="72"/>
        <v>-4.9000000000000002E-2</v>
      </c>
      <c r="E177" s="28">
        <f t="shared" si="72"/>
        <v>1.2330000000000001</v>
      </c>
      <c r="F177" s="28">
        <f t="shared" si="72"/>
        <v>1.669</v>
      </c>
      <c r="G177" s="28">
        <f t="shared" si="72"/>
        <v>-1.282</v>
      </c>
      <c r="H177" s="28">
        <f t="shared" si="72"/>
        <v>13.476000000000001</v>
      </c>
      <c r="I177" s="28">
        <f t="shared" si="72"/>
        <v>4.8929999999999998</v>
      </c>
      <c r="J177" s="28">
        <f t="shared" si="72"/>
        <v>2.2650000000000001</v>
      </c>
      <c r="K177" s="28">
        <f t="shared" si="72"/>
        <v>6.3179999999999996</v>
      </c>
    </row>
    <row r="178" spans="1:11" ht="12" customHeight="1">
      <c r="A178" s="89" t="s">
        <v>78</v>
      </c>
      <c r="B178" s="28">
        <f t="shared" si="72"/>
        <v>12.055999999999999</v>
      </c>
      <c r="C178" s="28">
        <f t="shared" si="72"/>
        <v>-0.50800000000000001</v>
      </c>
      <c r="D178" s="28">
        <f t="shared" si="72"/>
        <v>0.85899999999999999</v>
      </c>
      <c r="E178" s="28">
        <f t="shared" si="72"/>
        <v>1.849</v>
      </c>
      <c r="F178" s="28">
        <f t="shared" si="72"/>
        <v>2.0790000000000002</v>
      </c>
      <c r="G178" s="28">
        <f t="shared" si="72"/>
        <v>-0.99</v>
      </c>
      <c r="H178" s="28">
        <f t="shared" si="72"/>
        <v>11.705</v>
      </c>
      <c r="I178" s="28">
        <f t="shared" si="72"/>
        <v>4.7939999999999996</v>
      </c>
      <c r="J178" s="28">
        <f t="shared" si="72"/>
        <v>1.2569999999999999</v>
      </c>
      <c r="K178" s="28">
        <f t="shared" si="72"/>
        <v>5.6539999999999999</v>
      </c>
    </row>
    <row r="179" spans="1:11" ht="10.050000000000001" customHeight="1">
      <c r="A179" s="90"/>
      <c r="B179" s="28"/>
      <c r="C179" s="28"/>
      <c r="D179" s="28"/>
      <c r="E179" s="28"/>
      <c r="F179" s="28"/>
      <c r="G179" s="28"/>
      <c r="H179" s="28"/>
      <c r="I179" s="28"/>
      <c r="J179" s="28"/>
      <c r="K179" s="28"/>
    </row>
    <row r="180" spans="1:11" ht="12" customHeight="1">
      <c r="A180" s="90" t="s">
        <v>99</v>
      </c>
      <c r="B180" s="28">
        <f t="shared" ref="B180:K185" si="73">ROUND(B58-B53,3)</f>
        <v>13.686</v>
      </c>
      <c r="C180" s="28">
        <f t="shared" si="73"/>
        <v>-0.47199999999999998</v>
      </c>
      <c r="D180" s="28">
        <f t="shared" si="73"/>
        <v>4.2489999999999997</v>
      </c>
      <c r="E180" s="28">
        <f t="shared" si="73"/>
        <v>3.4729999999999999</v>
      </c>
      <c r="F180" s="28">
        <f t="shared" si="73"/>
        <v>3.129</v>
      </c>
      <c r="G180" s="28">
        <f t="shared" si="73"/>
        <v>0.77600000000000002</v>
      </c>
      <c r="H180" s="28">
        <f t="shared" si="73"/>
        <v>9.9090000000000007</v>
      </c>
      <c r="I180" s="28">
        <f t="shared" si="73"/>
        <v>5.774</v>
      </c>
      <c r="J180" s="28">
        <f t="shared" si="73"/>
        <v>-0.66600000000000004</v>
      </c>
      <c r="K180" s="28">
        <f t="shared" si="73"/>
        <v>4.8010000000000002</v>
      </c>
    </row>
    <row r="181" spans="1:11" ht="12" customHeight="1">
      <c r="A181" s="90" t="s">
        <v>76</v>
      </c>
      <c r="B181" s="28">
        <f t="shared" si="73"/>
        <v>10.353</v>
      </c>
      <c r="C181" s="28">
        <f t="shared" si="73"/>
        <v>-0.82599999999999996</v>
      </c>
      <c r="D181" s="28">
        <f t="shared" si="73"/>
        <v>3.718</v>
      </c>
      <c r="E181" s="28">
        <f t="shared" si="73"/>
        <v>3.286</v>
      </c>
      <c r="F181" s="28">
        <f t="shared" si="73"/>
        <v>2.9390000000000001</v>
      </c>
      <c r="G181" s="28">
        <f t="shared" si="73"/>
        <v>0.432</v>
      </c>
      <c r="H181" s="28">
        <f t="shared" si="73"/>
        <v>7.4610000000000003</v>
      </c>
      <c r="I181" s="28">
        <f t="shared" si="73"/>
        <v>5.1840000000000002</v>
      </c>
      <c r="J181" s="28">
        <f t="shared" si="73"/>
        <v>-1.3140000000000001</v>
      </c>
      <c r="K181" s="28">
        <f t="shared" si="73"/>
        <v>3.5910000000000002</v>
      </c>
    </row>
    <row r="182" spans="1:11" ht="12" customHeight="1">
      <c r="A182" s="90" t="s">
        <v>77</v>
      </c>
      <c r="B182" s="28">
        <f t="shared" si="73"/>
        <v>8.298</v>
      </c>
      <c r="C182" s="28">
        <f t="shared" si="73"/>
        <v>-1.78</v>
      </c>
      <c r="D182" s="28">
        <f t="shared" si="73"/>
        <v>4.0460000000000003</v>
      </c>
      <c r="E182" s="28">
        <f t="shared" si="73"/>
        <v>3.2170000000000001</v>
      </c>
      <c r="F182" s="28">
        <f t="shared" si="73"/>
        <v>2.94</v>
      </c>
      <c r="G182" s="28">
        <f t="shared" si="73"/>
        <v>0.82899999999999996</v>
      </c>
      <c r="H182" s="28">
        <f t="shared" si="73"/>
        <v>6.032</v>
      </c>
      <c r="I182" s="28">
        <f t="shared" si="73"/>
        <v>3.6739999999999999</v>
      </c>
      <c r="J182" s="28">
        <f t="shared" si="73"/>
        <v>-1.544</v>
      </c>
      <c r="K182" s="28">
        <f t="shared" si="73"/>
        <v>3.9020000000000001</v>
      </c>
    </row>
    <row r="183" spans="1:11" ht="12" customHeight="1">
      <c r="A183" s="90" t="s">
        <v>78</v>
      </c>
      <c r="B183" s="28">
        <f t="shared" si="73"/>
        <v>10.246</v>
      </c>
      <c r="C183" s="28">
        <f t="shared" si="73"/>
        <v>-0.34100000000000003</v>
      </c>
      <c r="D183" s="28">
        <f t="shared" si="73"/>
        <v>3.7389999999999999</v>
      </c>
      <c r="E183" s="28">
        <f t="shared" si="73"/>
        <v>2.992</v>
      </c>
      <c r="F183" s="28">
        <f t="shared" si="73"/>
        <v>2.9049999999999998</v>
      </c>
      <c r="G183" s="28">
        <f t="shared" si="73"/>
        <v>0.747</v>
      </c>
      <c r="H183" s="28">
        <f t="shared" si="73"/>
        <v>6.8479999999999999</v>
      </c>
      <c r="I183" s="28">
        <f t="shared" si="73"/>
        <v>3.3860000000000001</v>
      </c>
      <c r="J183" s="28">
        <f t="shared" si="73"/>
        <v>-0.42299999999999999</v>
      </c>
      <c r="K183" s="28">
        <f t="shared" si="73"/>
        <v>3.8849999999999998</v>
      </c>
    </row>
    <row r="184" spans="1:11" ht="10.050000000000001" customHeight="1">
      <c r="A184" s="86"/>
      <c r="B184" s="79"/>
      <c r="C184" s="79"/>
      <c r="D184" s="79"/>
      <c r="E184" s="79"/>
      <c r="F184" s="79"/>
      <c r="G184" s="79"/>
      <c r="H184" s="79"/>
      <c r="I184" s="79"/>
      <c r="J184" s="79"/>
      <c r="K184" s="79"/>
    </row>
    <row r="185" spans="1:11" ht="12" customHeight="1">
      <c r="A185" s="93" t="s">
        <v>101</v>
      </c>
      <c r="B185" s="28">
        <f t="shared" si="73"/>
        <v>8.2390000000000008</v>
      </c>
      <c r="C185" s="28">
        <f t="shared" si="73"/>
        <v>-0.13300000000000001</v>
      </c>
      <c r="D185" s="28">
        <f t="shared" si="73"/>
        <v>2.7450000000000001</v>
      </c>
      <c r="E185" s="28">
        <f t="shared" si="73"/>
        <v>0.94199999999999995</v>
      </c>
      <c r="F185" s="28">
        <f t="shared" si="73"/>
        <v>0.46300000000000002</v>
      </c>
      <c r="G185" s="28">
        <f t="shared" si="73"/>
        <v>1.8029999999999999</v>
      </c>
      <c r="H185" s="28">
        <f t="shared" si="73"/>
        <v>5.6269999999999998</v>
      </c>
      <c r="I185" s="28">
        <f t="shared" si="73"/>
        <v>1.8160000000000001</v>
      </c>
      <c r="J185" s="28">
        <f t="shared" si="73"/>
        <v>7.4999999999999997E-2</v>
      </c>
      <c r="K185" s="28">
        <f t="shared" si="73"/>
        <v>3.7360000000000002</v>
      </c>
    </row>
    <row r="186" spans="1:11" ht="12" customHeight="1">
      <c r="A186" s="93" t="s">
        <v>76</v>
      </c>
      <c r="B186" s="28">
        <f t="shared" ref="B186:K186" si="74">ROUND(B64-B59,3)</f>
        <v>4.8220000000000001</v>
      </c>
      <c r="C186" s="28">
        <f t="shared" si="74"/>
        <v>-1.77</v>
      </c>
      <c r="D186" s="28">
        <f t="shared" si="74"/>
        <v>2.008</v>
      </c>
      <c r="E186" s="28">
        <f t="shared" si="74"/>
        <v>0.46400000000000002</v>
      </c>
      <c r="F186" s="28">
        <f t="shared" si="74"/>
        <v>0.13</v>
      </c>
      <c r="G186" s="28">
        <f t="shared" si="74"/>
        <v>1.544</v>
      </c>
      <c r="H186" s="28">
        <f t="shared" si="74"/>
        <v>4.5839999999999996</v>
      </c>
      <c r="I186" s="28">
        <f t="shared" si="74"/>
        <v>-0.13700000000000001</v>
      </c>
      <c r="J186" s="28">
        <f t="shared" si="74"/>
        <v>-0.63300000000000001</v>
      </c>
      <c r="K186" s="28">
        <f t="shared" si="74"/>
        <v>5.3540000000000001</v>
      </c>
    </row>
    <row r="187" spans="1:11" ht="12" customHeight="1">
      <c r="A187" s="93" t="s">
        <v>77</v>
      </c>
      <c r="B187" s="28">
        <f t="shared" ref="B187:K187" si="75">ROUND(B65-B60,3)</f>
        <v>3.6150000000000002</v>
      </c>
      <c r="C187" s="28">
        <f t="shared" si="75"/>
        <v>-0.52900000000000003</v>
      </c>
      <c r="D187" s="28">
        <f t="shared" si="75"/>
        <v>1.3220000000000001</v>
      </c>
      <c r="E187" s="28">
        <f t="shared" si="75"/>
        <v>0.39400000000000002</v>
      </c>
      <c r="F187" s="28">
        <f t="shared" si="75"/>
        <v>2.8000000000000001E-2</v>
      </c>
      <c r="G187" s="28">
        <f t="shared" si="75"/>
        <v>0.92800000000000005</v>
      </c>
      <c r="H187" s="28">
        <f t="shared" si="75"/>
        <v>2.8220000000000001</v>
      </c>
      <c r="I187" s="28">
        <f t="shared" si="75"/>
        <v>-1.0309999999999999</v>
      </c>
      <c r="J187" s="28">
        <f t="shared" si="75"/>
        <v>-2.0619999999999998</v>
      </c>
      <c r="K187" s="28">
        <f t="shared" si="75"/>
        <v>5.915</v>
      </c>
    </row>
    <row r="188" spans="1:11" ht="12" customHeight="1">
      <c r="A188" s="93" t="s">
        <v>78</v>
      </c>
      <c r="B188" s="28">
        <f t="shared" ref="B188:K188" si="76">ROUND(B66-B61,3)</f>
        <v>2.1339999999999999</v>
      </c>
      <c r="C188" s="28">
        <f t="shared" si="76"/>
        <v>-0.66600000000000004</v>
      </c>
      <c r="D188" s="28">
        <f t="shared" si="76"/>
        <v>0.29599999999999999</v>
      </c>
      <c r="E188" s="28">
        <f t="shared" si="76"/>
        <v>-0.56000000000000005</v>
      </c>
      <c r="F188" s="28">
        <f t="shared" si="76"/>
        <v>-0.98</v>
      </c>
      <c r="G188" s="28">
        <f t="shared" si="76"/>
        <v>0.85599999999999998</v>
      </c>
      <c r="H188" s="28">
        <f t="shared" si="76"/>
        <v>2.504</v>
      </c>
      <c r="I188" s="28">
        <f t="shared" si="76"/>
        <v>-1.8140000000000001</v>
      </c>
      <c r="J188" s="28">
        <f t="shared" si="76"/>
        <v>-1.7350000000000001</v>
      </c>
      <c r="K188" s="28">
        <f t="shared" si="76"/>
        <v>6.0529999999999999</v>
      </c>
    </row>
    <row r="189" spans="1:11" ht="10.050000000000001" customHeight="1">
      <c r="A189" s="95"/>
      <c r="B189" s="94"/>
      <c r="C189" s="94"/>
      <c r="D189" s="94"/>
      <c r="E189" s="94"/>
      <c r="F189" s="94"/>
      <c r="G189" s="94"/>
      <c r="H189" s="94"/>
      <c r="I189" s="94"/>
      <c r="J189" s="94"/>
      <c r="K189" s="94"/>
    </row>
    <row r="190" spans="1:11" ht="12" customHeight="1">
      <c r="A190" s="95" t="s">
        <v>110</v>
      </c>
      <c r="B190" s="28">
        <f t="shared" ref="B190:K190" si="77">ROUND(B68-B63,3)</f>
        <v>0.92700000000000005</v>
      </c>
      <c r="C190" s="28">
        <f t="shared" si="77"/>
        <v>-1.0289999999999999</v>
      </c>
      <c r="D190" s="28">
        <f t="shared" si="77"/>
        <v>-1.9590000000000001</v>
      </c>
      <c r="E190" s="28">
        <f t="shared" si="77"/>
        <v>-1.29</v>
      </c>
      <c r="F190" s="28">
        <f t="shared" si="77"/>
        <v>-0.82299999999999995</v>
      </c>
      <c r="G190" s="28">
        <f t="shared" si="77"/>
        <v>-0.66900000000000004</v>
      </c>
      <c r="H190" s="28">
        <f t="shared" si="77"/>
        <v>3.915</v>
      </c>
      <c r="I190" s="28">
        <f t="shared" si="77"/>
        <v>-1.4770000000000001</v>
      </c>
      <c r="J190" s="28">
        <f t="shared" si="77"/>
        <v>-0.751</v>
      </c>
      <c r="K190" s="28">
        <f t="shared" si="77"/>
        <v>6.1429999999999998</v>
      </c>
    </row>
    <row r="191" spans="1:11" ht="12" customHeight="1">
      <c r="A191" s="95" t="s">
        <v>76</v>
      </c>
      <c r="B191" s="94" t="s">
        <v>24</v>
      </c>
      <c r="C191" s="94" t="s">
        <v>24</v>
      </c>
      <c r="D191" s="94" t="s">
        <v>24</v>
      </c>
      <c r="E191" s="94" t="s">
        <v>24</v>
      </c>
      <c r="F191" s="94" t="s">
        <v>24</v>
      </c>
      <c r="G191" s="94" t="s">
        <v>24</v>
      </c>
      <c r="H191" s="94" t="s">
        <v>24</v>
      </c>
      <c r="I191" s="94" t="s">
        <v>24</v>
      </c>
      <c r="J191" s="94" t="s">
        <v>24</v>
      </c>
      <c r="K191" s="94" t="s">
        <v>24</v>
      </c>
    </row>
    <row r="192" spans="1:11" ht="12" customHeight="1">
      <c r="A192" s="95" t="s">
        <v>77</v>
      </c>
      <c r="B192" s="94" t="s">
        <v>24</v>
      </c>
      <c r="C192" s="94" t="s">
        <v>24</v>
      </c>
      <c r="D192" s="94" t="s">
        <v>24</v>
      </c>
      <c r="E192" s="94" t="s">
        <v>24</v>
      </c>
      <c r="F192" s="94" t="s">
        <v>24</v>
      </c>
      <c r="G192" s="94" t="s">
        <v>24</v>
      </c>
      <c r="H192" s="94" t="s">
        <v>24</v>
      </c>
      <c r="I192" s="94" t="s">
        <v>24</v>
      </c>
      <c r="J192" s="94" t="s">
        <v>24</v>
      </c>
      <c r="K192" s="94" t="s">
        <v>24</v>
      </c>
    </row>
    <row r="193" spans="1:11" ht="12" customHeight="1">
      <c r="A193" s="95" t="s">
        <v>78</v>
      </c>
      <c r="B193" s="94" t="s">
        <v>24</v>
      </c>
      <c r="C193" s="94" t="s">
        <v>24</v>
      </c>
      <c r="D193" s="94" t="s">
        <v>24</v>
      </c>
      <c r="E193" s="94" t="s">
        <v>24</v>
      </c>
      <c r="F193" s="94" t="s">
        <v>24</v>
      </c>
      <c r="G193" s="94" t="s">
        <v>24</v>
      </c>
      <c r="H193" s="94" t="s">
        <v>24</v>
      </c>
      <c r="I193" s="94" t="s">
        <v>24</v>
      </c>
      <c r="J193" s="94" t="s">
        <v>24</v>
      </c>
      <c r="K193" s="94" t="s">
        <v>24</v>
      </c>
    </row>
    <row r="194" spans="1:11" ht="10.050000000000001" customHeight="1">
      <c r="A194" s="93"/>
      <c r="B194" s="79"/>
      <c r="C194" s="79"/>
      <c r="D194" s="79"/>
      <c r="E194" s="79"/>
      <c r="F194" s="79"/>
      <c r="G194" s="79"/>
      <c r="H194" s="79"/>
      <c r="I194" s="79"/>
      <c r="J194" s="79"/>
      <c r="K194" s="79"/>
    </row>
    <row r="195" spans="1:11">
      <c r="B195" s="102" t="s">
        <v>32</v>
      </c>
      <c r="C195" s="102"/>
      <c r="D195" s="102"/>
      <c r="E195" s="102"/>
      <c r="F195" s="102"/>
      <c r="G195" s="102"/>
      <c r="H195" s="102"/>
      <c r="I195" s="102"/>
      <c r="J195" s="102"/>
      <c r="K195" s="102"/>
    </row>
    <row r="196" spans="1:11" ht="12" customHeight="1">
      <c r="A196" s="76" t="s">
        <v>88</v>
      </c>
      <c r="B196" s="28">
        <v>2.5790000000000002</v>
      </c>
      <c r="C196" s="28">
        <v>4.4039999999999999</v>
      </c>
      <c r="D196" s="28">
        <v>2.294</v>
      </c>
      <c r="E196" s="28">
        <v>1.784</v>
      </c>
      <c r="F196" s="28">
        <v>1.579</v>
      </c>
      <c r="G196" s="28">
        <v>4.1120000000000001</v>
      </c>
      <c r="H196" s="28">
        <v>2.6379999999999999</v>
      </c>
      <c r="I196" s="28">
        <v>2.476</v>
      </c>
      <c r="J196" s="28">
        <v>2.3540000000000001</v>
      </c>
      <c r="K196" s="28">
        <v>2.9279999999999999</v>
      </c>
    </row>
    <row r="197" spans="1:11" ht="12" customHeight="1">
      <c r="A197" s="76" t="s">
        <v>76</v>
      </c>
      <c r="B197" s="28">
        <v>2.6040000000000001</v>
      </c>
      <c r="C197" s="28">
        <v>4.6280000000000001</v>
      </c>
      <c r="D197" s="28">
        <v>2.319</v>
      </c>
      <c r="E197" s="28">
        <v>1.8009999999999999</v>
      </c>
      <c r="F197" s="28">
        <v>1.597</v>
      </c>
      <c r="G197" s="28">
        <v>4.1310000000000002</v>
      </c>
      <c r="H197" s="28">
        <v>2.657</v>
      </c>
      <c r="I197" s="28">
        <v>2.5089999999999999</v>
      </c>
      <c r="J197" s="28">
        <v>2.3730000000000002</v>
      </c>
      <c r="K197" s="28">
        <v>2.9350000000000001</v>
      </c>
    </row>
    <row r="198" spans="1:11" ht="12" customHeight="1">
      <c r="A198" s="76" t="s">
        <v>77</v>
      </c>
      <c r="B198" s="28">
        <v>2.6179999999999999</v>
      </c>
      <c r="C198" s="28">
        <v>4.6749999999999998</v>
      </c>
      <c r="D198" s="28">
        <v>2.3279999999999998</v>
      </c>
      <c r="E198" s="28">
        <v>1.806</v>
      </c>
      <c r="F198" s="28">
        <v>1.6040000000000001</v>
      </c>
      <c r="G198" s="28">
        <v>4.1379999999999999</v>
      </c>
      <c r="H198" s="28">
        <v>2.6720000000000002</v>
      </c>
      <c r="I198" s="28">
        <v>2.532</v>
      </c>
      <c r="J198" s="28">
        <v>2.39</v>
      </c>
      <c r="K198" s="28">
        <v>2.9449999999999998</v>
      </c>
    </row>
    <row r="199" spans="1:11" ht="12" customHeight="1">
      <c r="A199" s="76" t="s">
        <v>78</v>
      </c>
      <c r="B199" s="28">
        <v>2.6139999999999999</v>
      </c>
      <c r="C199" s="28">
        <v>4.5750000000000002</v>
      </c>
      <c r="D199" s="28">
        <v>2.3239999999999998</v>
      </c>
      <c r="E199" s="28">
        <v>1.81</v>
      </c>
      <c r="F199" s="28">
        <v>1.61</v>
      </c>
      <c r="G199" s="28">
        <v>4.1070000000000002</v>
      </c>
      <c r="H199" s="28">
        <v>2.673</v>
      </c>
      <c r="I199" s="28">
        <v>2.512</v>
      </c>
      <c r="J199" s="28">
        <v>2.4049999999999998</v>
      </c>
      <c r="K199" s="28">
        <v>2.9540000000000002</v>
      </c>
    </row>
    <row r="200" spans="1:11" ht="10.050000000000001" customHeight="1"/>
    <row r="201" spans="1:11" ht="12" hidden="1" customHeight="1" outlineLevel="1">
      <c r="A201" s="76" t="s">
        <v>75</v>
      </c>
      <c r="B201" s="28">
        <v>2.5990000000000002</v>
      </c>
      <c r="C201" s="28">
        <v>4.4349999999999996</v>
      </c>
      <c r="D201" s="28">
        <v>2.3050000000000002</v>
      </c>
      <c r="E201" s="28">
        <v>1.8180000000000001</v>
      </c>
      <c r="F201" s="28">
        <v>1.6220000000000001</v>
      </c>
      <c r="G201" s="28">
        <v>4.0380000000000003</v>
      </c>
      <c r="H201" s="28">
        <v>2.66</v>
      </c>
      <c r="I201" s="28">
        <v>2.4900000000000002</v>
      </c>
      <c r="J201" s="28">
        <v>2.4060000000000001</v>
      </c>
      <c r="K201" s="28">
        <v>2.9369999999999998</v>
      </c>
    </row>
    <row r="202" spans="1:11" ht="12" hidden="1" customHeight="1" outlineLevel="1">
      <c r="A202" s="76" t="s">
        <v>76</v>
      </c>
      <c r="B202" s="28">
        <v>2.6339999999999999</v>
      </c>
      <c r="C202" s="28">
        <v>4.6790000000000003</v>
      </c>
      <c r="D202" s="28">
        <v>2.3519999999999999</v>
      </c>
      <c r="E202" s="28">
        <v>1.8440000000000001</v>
      </c>
      <c r="F202" s="28">
        <v>1.6479999999999999</v>
      </c>
      <c r="G202" s="28">
        <v>4.0880000000000001</v>
      </c>
      <c r="H202" s="28">
        <v>2.6819999999999999</v>
      </c>
      <c r="I202" s="28">
        <v>2.5230000000000001</v>
      </c>
      <c r="J202" s="28">
        <v>2.4409999999999998</v>
      </c>
      <c r="K202" s="28">
        <v>2.9420000000000002</v>
      </c>
    </row>
    <row r="203" spans="1:11" ht="12" hidden="1" customHeight="1" outlineLevel="1">
      <c r="A203" s="76" t="s">
        <v>77</v>
      </c>
      <c r="B203" s="28">
        <v>2.649</v>
      </c>
      <c r="C203" s="28">
        <v>4.7389999999999999</v>
      </c>
      <c r="D203" s="28">
        <v>2.379</v>
      </c>
      <c r="E203" s="28">
        <v>1.857</v>
      </c>
      <c r="F203" s="28">
        <v>1.66</v>
      </c>
      <c r="G203" s="28">
        <v>4.12</v>
      </c>
      <c r="H203" s="28">
        <v>2.6930000000000001</v>
      </c>
      <c r="I203" s="28">
        <v>2.5299999999999998</v>
      </c>
      <c r="J203" s="28">
        <v>2.4460000000000002</v>
      </c>
      <c r="K203" s="28">
        <v>2.9609999999999999</v>
      </c>
    </row>
    <row r="204" spans="1:11" ht="12" hidden="1" customHeight="1" outlineLevel="1">
      <c r="A204" s="76" t="s">
        <v>78</v>
      </c>
      <c r="B204" s="28">
        <v>2.6539999999999999</v>
      </c>
      <c r="C204" s="28">
        <v>4.601</v>
      </c>
      <c r="D204" s="28">
        <v>2.3820000000000001</v>
      </c>
      <c r="E204" s="28">
        <v>1.859</v>
      </c>
      <c r="F204" s="28">
        <v>1.66</v>
      </c>
      <c r="G204" s="28">
        <v>4.1109999999999998</v>
      </c>
      <c r="H204" s="28">
        <v>2.7040000000000002</v>
      </c>
      <c r="I204" s="28">
        <v>2.5230000000000001</v>
      </c>
      <c r="J204" s="28">
        <v>2.4830000000000001</v>
      </c>
      <c r="K204" s="28">
        <v>2.9710000000000001</v>
      </c>
    </row>
    <row r="205" spans="1:11" ht="10.050000000000001" hidden="1" customHeight="1" outlineLevel="1">
      <c r="A205" s="76"/>
    </row>
    <row r="206" spans="1:11" ht="12" hidden="1" customHeight="1" outlineLevel="1">
      <c r="A206" s="76" t="s">
        <v>79</v>
      </c>
      <c r="B206" s="28">
        <v>2.6179999999999999</v>
      </c>
      <c r="C206" s="28">
        <v>4.4109999999999996</v>
      </c>
      <c r="D206" s="28">
        <v>2.3330000000000002</v>
      </c>
      <c r="E206" s="28">
        <v>1.8620000000000001</v>
      </c>
      <c r="F206" s="28">
        <v>1.669</v>
      </c>
      <c r="G206" s="28">
        <v>3.95</v>
      </c>
      <c r="H206" s="28">
        <v>2.6749999999999998</v>
      </c>
      <c r="I206" s="28">
        <v>2.5209999999999999</v>
      </c>
      <c r="J206" s="28">
        <v>2.4540000000000002</v>
      </c>
      <c r="K206" s="28">
        <v>2.9159999999999999</v>
      </c>
    </row>
    <row r="207" spans="1:11" ht="12" hidden="1" customHeight="1" outlineLevel="1">
      <c r="A207" s="76" t="s">
        <v>76</v>
      </c>
      <c r="B207" s="28">
        <v>2.641</v>
      </c>
      <c r="C207" s="28">
        <v>4.5419999999999998</v>
      </c>
      <c r="D207" s="28">
        <v>2.3740000000000001</v>
      </c>
      <c r="E207" s="28">
        <v>1.877</v>
      </c>
      <c r="F207" s="28">
        <v>1.6850000000000001</v>
      </c>
      <c r="G207" s="28">
        <v>4.0199999999999996</v>
      </c>
      <c r="H207" s="28">
        <v>2.6869999999999998</v>
      </c>
      <c r="I207" s="28">
        <v>2.5449999999999999</v>
      </c>
      <c r="J207" s="28">
        <v>2.4780000000000002</v>
      </c>
      <c r="K207" s="28">
        <v>2.9169999999999998</v>
      </c>
    </row>
    <row r="208" spans="1:11" ht="12" hidden="1" customHeight="1" outlineLevel="1">
      <c r="A208" s="76" t="s">
        <v>77</v>
      </c>
      <c r="B208" s="28">
        <v>2.65</v>
      </c>
      <c r="C208" s="28">
        <v>4.6529999999999996</v>
      </c>
      <c r="D208" s="28">
        <v>2.3879999999999999</v>
      </c>
      <c r="E208" s="28">
        <v>1.8759999999999999</v>
      </c>
      <c r="F208" s="28">
        <v>1.6830000000000001</v>
      </c>
      <c r="G208" s="28">
        <v>4.056</v>
      </c>
      <c r="H208" s="28">
        <v>2.6930000000000001</v>
      </c>
      <c r="I208" s="28">
        <v>2.5459999999999998</v>
      </c>
      <c r="J208" s="28">
        <v>2.4740000000000002</v>
      </c>
      <c r="K208" s="28">
        <v>2.9340000000000002</v>
      </c>
    </row>
    <row r="209" spans="1:11" ht="12" hidden="1" customHeight="1" outlineLevel="1">
      <c r="A209" s="76" t="s">
        <v>78</v>
      </c>
      <c r="B209" s="28">
        <v>2.6349999999999998</v>
      </c>
      <c r="C209" s="28">
        <v>4.5449999999999999</v>
      </c>
      <c r="D209" s="28">
        <v>2.379</v>
      </c>
      <c r="E209" s="28">
        <v>1.875</v>
      </c>
      <c r="F209" s="28">
        <v>1.681</v>
      </c>
      <c r="G209" s="28">
        <v>4.0259999999999998</v>
      </c>
      <c r="H209" s="28">
        <v>2.681</v>
      </c>
      <c r="I209" s="28">
        <v>2.528</v>
      </c>
      <c r="J209" s="28">
        <v>2.468</v>
      </c>
      <c r="K209" s="28">
        <v>2.923</v>
      </c>
    </row>
    <row r="210" spans="1:11" ht="10.050000000000001" hidden="1" customHeight="1" outlineLevel="1">
      <c r="A210" s="76"/>
    </row>
    <row r="211" spans="1:11" ht="12" hidden="1" customHeight="1" outlineLevel="1">
      <c r="A211" s="76" t="s">
        <v>80</v>
      </c>
      <c r="B211" s="28">
        <v>2.5950000000000002</v>
      </c>
      <c r="C211" s="28">
        <v>4.4279999999999999</v>
      </c>
      <c r="D211" s="28">
        <v>2.395</v>
      </c>
      <c r="E211" s="28">
        <v>1.921</v>
      </c>
      <c r="F211" s="28">
        <v>1.738</v>
      </c>
      <c r="G211" s="28">
        <v>4.0030000000000001</v>
      </c>
      <c r="H211" s="28">
        <v>2.6240000000000001</v>
      </c>
      <c r="I211" s="28">
        <v>2.5190000000000001</v>
      </c>
      <c r="J211" s="28">
        <v>2.3889999999999998</v>
      </c>
      <c r="K211" s="28">
        <v>2.839</v>
      </c>
    </row>
    <row r="212" spans="1:11" ht="12" hidden="1" customHeight="1" outlineLevel="1">
      <c r="A212" s="76" t="s">
        <v>76</v>
      </c>
      <c r="B212" s="28">
        <v>2.617</v>
      </c>
      <c r="C212" s="28">
        <v>4.8070000000000004</v>
      </c>
      <c r="D212" s="28">
        <v>2.4300000000000002</v>
      </c>
      <c r="E212" s="28">
        <v>1.9359999999999999</v>
      </c>
      <c r="F212" s="28">
        <v>1.7509999999999999</v>
      </c>
      <c r="G212" s="28">
        <v>4.0659999999999998</v>
      </c>
      <c r="H212" s="28">
        <v>2.63</v>
      </c>
      <c r="I212" s="28">
        <v>2.536</v>
      </c>
      <c r="J212" s="28">
        <v>2.3980000000000001</v>
      </c>
      <c r="K212" s="28">
        <v>2.835</v>
      </c>
    </row>
    <row r="213" spans="1:11" ht="12" hidden="1" customHeight="1" outlineLevel="1">
      <c r="A213" s="76" t="s">
        <v>77</v>
      </c>
      <c r="B213" s="28">
        <v>2.6080000000000001</v>
      </c>
      <c r="C213" s="28">
        <v>4.5679999999999996</v>
      </c>
      <c r="D213" s="28">
        <v>2.4329999999999998</v>
      </c>
      <c r="E213" s="28">
        <v>1.929</v>
      </c>
      <c r="F213" s="28">
        <v>1.742</v>
      </c>
      <c r="G213" s="28">
        <v>4.0890000000000004</v>
      </c>
      <c r="H213" s="28">
        <v>2.6240000000000001</v>
      </c>
      <c r="I213" s="28">
        <v>2.5390000000000001</v>
      </c>
      <c r="J213" s="28">
        <v>2.3959999999999999</v>
      </c>
      <c r="K213" s="28">
        <v>2.8220000000000001</v>
      </c>
    </row>
    <row r="214" spans="1:11" ht="12" hidden="1" customHeight="1" outlineLevel="1">
      <c r="A214" s="76" t="s">
        <v>78</v>
      </c>
      <c r="B214" s="28">
        <v>2.5939999999999999</v>
      </c>
      <c r="C214" s="28">
        <v>4.5</v>
      </c>
      <c r="D214" s="28">
        <v>2.4180000000000001</v>
      </c>
      <c r="E214" s="28">
        <v>1.9179999999999999</v>
      </c>
      <c r="F214" s="28">
        <v>1.728</v>
      </c>
      <c r="G214" s="28">
        <v>4.0650000000000004</v>
      </c>
      <c r="H214" s="28">
        <v>2.6139999999999999</v>
      </c>
      <c r="I214" s="28">
        <v>2.5299999999999998</v>
      </c>
      <c r="J214" s="28">
        <v>2.387</v>
      </c>
      <c r="K214" s="28">
        <v>2.81</v>
      </c>
    </row>
    <row r="215" spans="1:11" ht="10.050000000000001" hidden="1" customHeight="1" outlineLevel="1">
      <c r="A215" s="76"/>
    </row>
    <row r="216" spans="1:11" ht="12" hidden="1" customHeight="1" outlineLevel="1">
      <c r="A216" s="76" t="s">
        <v>81</v>
      </c>
      <c r="B216" s="28">
        <v>2.5659999999999998</v>
      </c>
      <c r="C216" s="28">
        <v>4.3869999999999996</v>
      </c>
      <c r="D216" s="28">
        <v>2.387</v>
      </c>
      <c r="E216" s="28">
        <v>1.9159999999999999</v>
      </c>
      <c r="F216" s="28">
        <v>1.74</v>
      </c>
      <c r="G216" s="28">
        <v>3.9910000000000001</v>
      </c>
      <c r="H216" s="28">
        <v>2.59</v>
      </c>
      <c r="I216" s="28">
        <v>2.528</v>
      </c>
      <c r="J216" s="28">
        <v>2.351</v>
      </c>
      <c r="K216" s="28">
        <v>2.7730000000000001</v>
      </c>
    </row>
    <row r="217" spans="1:11" ht="12" hidden="1" customHeight="1" outlineLevel="1">
      <c r="A217" s="76" t="s">
        <v>76</v>
      </c>
      <c r="B217" s="28">
        <v>2.59</v>
      </c>
      <c r="C217" s="28">
        <v>4.8390000000000004</v>
      </c>
      <c r="D217" s="28">
        <v>2.4049999999999998</v>
      </c>
      <c r="E217" s="28">
        <v>1.9119999999999999</v>
      </c>
      <c r="F217" s="28">
        <v>1.7350000000000001</v>
      </c>
      <c r="G217" s="28">
        <v>4.0410000000000004</v>
      </c>
      <c r="H217" s="28">
        <v>2.6019999999999999</v>
      </c>
      <c r="I217" s="28">
        <v>2.552</v>
      </c>
      <c r="J217" s="28">
        <v>2.3639999999999999</v>
      </c>
      <c r="K217" s="28">
        <v>2.7770000000000001</v>
      </c>
    </row>
    <row r="218" spans="1:11" ht="12" hidden="1" customHeight="1" outlineLevel="1">
      <c r="A218" s="76" t="s">
        <v>77</v>
      </c>
      <c r="B218" s="28">
        <v>2.5859999999999999</v>
      </c>
      <c r="C218" s="28">
        <v>4.585</v>
      </c>
      <c r="D218" s="28">
        <v>2.4</v>
      </c>
      <c r="E218" s="28">
        <v>1.9</v>
      </c>
      <c r="F218" s="28">
        <v>1.7250000000000001</v>
      </c>
      <c r="G218" s="28">
        <v>4.0469999999999997</v>
      </c>
      <c r="H218" s="28">
        <v>2.6059999999999999</v>
      </c>
      <c r="I218" s="28">
        <v>2.5529999999999999</v>
      </c>
      <c r="J218" s="28">
        <v>2.3660000000000001</v>
      </c>
      <c r="K218" s="28">
        <v>2.7839999999999998</v>
      </c>
    </row>
    <row r="219" spans="1:11" ht="12" hidden="1" customHeight="1" outlineLevel="1">
      <c r="A219" s="76" t="s">
        <v>78</v>
      </c>
      <c r="B219" s="28">
        <v>2.5760000000000001</v>
      </c>
      <c r="C219" s="28">
        <v>4.532</v>
      </c>
      <c r="D219" s="28">
        <v>2.4009999999999998</v>
      </c>
      <c r="E219" s="28">
        <v>1.9079999999999999</v>
      </c>
      <c r="F219" s="28">
        <v>1.7310000000000001</v>
      </c>
      <c r="G219" s="28">
        <v>4.024</v>
      </c>
      <c r="H219" s="28">
        <v>2.5950000000000002</v>
      </c>
      <c r="I219" s="28">
        <v>2.5350000000000001</v>
      </c>
      <c r="J219" s="28">
        <v>2.3740000000000001</v>
      </c>
      <c r="K219" s="28">
        <v>2.7690000000000001</v>
      </c>
    </row>
    <row r="220" spans="1:11" ht="10.050000000000001" hidden="1" customHeight="1" outlineLevel="1">
      <c r="A220" s="76"/>
    </row>
    <row r="221" spans="1:11" ht="12" customHeight="1" collapsed="1">
      <c r="A221" s="76" t="s">
        <v>82</v>
      </c>
      <c r="B221" s="28">
        <v>2.5449999999999999</v>
      </c>
      <c r="C221" s="28">
        <v>4.4210000000000003</v>
      </c>
      <c r="D221" s="28">
        <v>2.343</v>
      </c>
      <c r="E221" s="28">
        <v>1.8839999999999999</v>
      </c>
      <c r="F221" s="28">
        <v>1.716</v>
      </c>
      <c r="G221" s="28">
        <v>3.9049999999999998</v>
      </c>
      <c r="H221" s="28">
        <v>2.5760000000000001</v>
      </c>
      <c r="I221" s="28">
        <v>2.5209999999999999</v>
      </c>
      <c r="J221" s="28">
        <v>2.3220000000000001</v>
      </c>
      <c r="K221" s="28">
        <v>2.7610000000000001</v>
      </c>
    </row>
    <row r="222" spans="1:11" ht="12" customHeight="1">
      <c r="A222" s="76" t="s">
        <v>76</v>
      </c>
      <c r="B222" s="28">
        <v>2.5750000000000002</v>
      </c>
      <c r="C222" s="28">
        <v>4.9690000000000003</v>
      </c>
      <c r="D222" s="28">
        <v>2.3759999999999999</v>
      </c>
      <c r="E222" s="28">
        <v>1.8979999999999999</v>
      </c>
      <c r="F222" s="28">
        <v>1.7250000000000001</v>
      </c>
      <c r="G222" s="28">
        <v>3.9590000000000001</v>
      </c>
      <c r="H222" s="28">
        <v>2.59</v>
      </c>
      <c r="I222" s="28">
        <v>2.532</v>
      </c>
      <c r="J222" s="28">
        <v>2.4079999999999999</v>
      </c>
      <c r="K222" s="28">
        <v>2.7389999999999999</v>
      </c>
    </row>
    <row r="223" spans="1:11" ht="12" customHeight="1">
      <c r="A223" s="76" t="s">
        <v>77</v>
      </c>
      <c r="B223" s="28">
        <v>2.5609999999999999</v>
      </c>
      <c r="C223" s="28">
        <v>4.6459999999999999</v>
      </c>
      <c r="D223" s="28">
        <v>2.3780000000000001</v>
      </c>
      <c r="E223" s="28">
        <v>1.895</v>
      </c>
      <c r="F223" s="28">
        <v>1.7170000000000001</v>
      </c>
      <c r="G223" s="28">
        <v>3.9630000000000001</v>
      </c>
      <c r="H223" s="28">
        <v>2.5779999999999998</v>
      </c>
      <c r="I223" s="28">
        <v>2.488</v>
      </c>
      <c r="J223" s="28">
        <v>2.4329999999999998</v>
      </c>
      <c r="K223" s="28">
        <v>2.7349999999999999</v>
      </c>
    </row>
    <row r="224" spans="1:11" ht="12" customHeight="1">
      <c r="A224" s="76" t="s">
        <v>78</v>
      </c>
      <c r="B224" s="28">
        <v>2.5449999999999999</v>
      </c>
      <c r="C224" s="28">
        <v>4.4640000000000004</v>
      </c>
      <c r="D224" s="28">
        <v>2.3639999999999999</v>
      </c>
      <c r="E224" s="28">
        <v>1.8859999999999999</v>
      </c>
      <c r="F224" s="28">
        <v>1.708</v>
      </c>
      <c r="G224" s="28">
        <v>3.9340000000000002</v>
      </c>
      <c r="H224" s="28">
        <v>2.5670000000000002</v>
      </c>
      <c r="I224" s="28">
        <v>2.476</v>
      </c>
      <c r="J224" s="28">
        <v>2.4220000000000002</v>
      </c>
      <c r="K224" s="28">
        <v>2.7240000000000002</v>
      </c>
    </row>
    <row r="225" spans="1:11" ht="10.050000000000001" customHeight="1"/>
    <row r="226" spans="1:11" ht="12" customHeight="1">
      <c r="A226" s="76" t="s">
        <v>89</v>
      </c>
      <c r="B226" s="28">
        <v>2.5230000000000001</v>
      </c>
      <c r="C226" s="28">
        <v>4.46</v>
      </c>
      <c r="D226" s="28">
        <v>2.3420000000000001</v>
      </c>
      <c r="E226" s="28">
        <v>1.8859999999999999</v>
      </c>
      <c r="F226" s="28">
        <v>1.7090000000000001</v>
      </c>
      <c r="G226" s="28">
        <v>3.883</v>
      </c>
      <c r="H226" s="28">
        <v>2.5459999999999998</v>
      </c>
      <c r="I226" s="28">
        <v>2.4710000000000001</v>
      </c>
      <c r="J226" s="28">
        <v>2.371</v>
      </c>
      <c r="K226" s="28">
        <v>2.7029999999999998</v>
      </c>
    </row>
    <row r="227" spans="1:11" ht="12" customHeight="1">
      <c r="A227" s="76" t="s">
        <v>76</v>
      </c>
      <c r="B227" s="28">
        <v>2.5489999999999999</v>
      </c>
      <c r="C227" s="28">
        <v>4.8719999999999999</v>
      </c>
      <c r="D227" s="28">
        <v>2.363</v>
      </c>
      <c r="E227" s="28">
        <v>1.893</v>
      </c>
      <c r="F227" s="28">
        <v>1.716</v>
      </c>
      <c r="G227" s="28">
        <v>3.9209999999999998</v>
      </c>
      <c r="H227" s="28">
        <v>2.5609999999999999</v>
      </c>
      <c r="I227" s="28">
        <v>2.4929999999999999</v>
      </c>
      <c r="J227" s="28">
        <v>2.3889999999999998</v>
      </c>
      <c r="K227" s="28">
        <v>2.7120000000000002</v>
      </c>
    </row>
    <row r="228" spans="1:11" ht="12" customHeight="1">
      <c r="A228" s="76" t="s">
        <v>77</v>
      </c>
      <c r="B228" s="28">
        <v>2.5459999999999998</v>
      </c>
      <c r="C228" s="28">
        <v>4.657</v>
      </c>
      <c r="D228" s="28">
        <v>2.3610000000000002</v>
      </c>
      <c r="E228" s="28">
        <v>1.889</v>
      </c>
      <c r="F228" s="28">
        <v>1.714</v>
      </c>
      <c r="G228" s="28">
        <v>3.9180000000000001</v>
      </c>
      <c r="H228" s="28">
        <v>2.5640000000000001</v>
      </c>
      <c r="I228" s="28">
        <v>2.4990000000000001</v>
      </c>
      <c r="J228" s="28">
        <v>2.4060000000000001</v>
      </c>
      <c r="K228" s="28">
        <v>2.7080000000000002</v>
      </c>
    </row>
    <row r="229" spans="1:11" ht="12" customHeight="1">
      <c r="A229" s="76" t="s">
        <v>78</v>
      </c>
      <c r="B229" s="28">
        <v>2.528</v>
      </c>
      <c r="C229" s="28">
        <v>4.609</v>
      </c>
      <c r="D229" s="28">
        <v>2.3540000000000001</v>
      </c>
      <c r="E229" s="28">
        <v>1.89</v>
      </c>
      <c r="F229" s="28">
        <v>1.716</v>
      </c>
      <c r="G229" s="28">
        <v>3.887</v>
      </c>
      <c r="H229" s="28">
        <v>2.5449999999999999</v>
      </c>
      <c r="I229" s="28">
        <v>2.4830000000000001</v>
      </c>
      <c r="J229" s="28">
        <v>2.3740000000000001</v>
      </c>
      <c r="K229" s="28">
        <v>2.6920000000000002</v>
      </c>
    </row>
    <row r="230" spans="1:11" ht="10.050000000000001" customHeight="1"/>
    <row r="231" spans="1:11" ht="12" customHeight="1">
      <c r="A231" s="76" t="s">
        <v>90</v>
      </c>
      <c r="B231" s="28">
        <v>2.5059999999999998</v>
      </c>
      <c r="C231" s="28">
        <v>4.5620000000000003</v>
      </c>
      <c r="D231" s="28">
        <v>2.3250000000000002</v>
      </c>
      <c r="E231" s="28">
        <v>1.8640000000000001</v>
      </c>
      <c r="F231" s="28">
        <v>1.6879999999999999</v>
      </c>
      <c r="G231" s="28">
        <v>3.891</v>
      </c>
      <c r="H231" s="28">
        <v>2.528</v>
      </c>
      <c r="I231" s="28">
        <v>2.4510000000000001</v>
      </c>
      <c r="J231" s="28">
        <v>2.3460000000000001</v>
      </c>
      <c r="K231" s="28">
        <v>2.6909999999999998</v>
      </c>
    </row>
    <row r="232" spans="1:11" ht="12" customHeight="1">
      <c r="A232" s="76" t="s">
        <v>76</v>
      </c>
      <c r="B232" s="28">
        <v>2.5299999999999998</v>
      </c>
      <c r="C232" s="28">
        <v>4.99</v>
      </c>
      <c r="D232" s="28">
        <v>2.3380000000000001</v>
      </c>
      <c r="E232" s="28">
        <v>1.8660000000000001</v>
      </c>
      <c r="F232" s="28">
        <v>1.6910000000000001</v>
      </c>
      <c r="G232" s="28">
        <v>3.91</v>
      </c>
      <c r="H232" s="28">
        <v>2.5409999999999999</v>
      </c>
      <c r="I232" s="28">
        <v>2.468</v>
      </c>
      <c r="J232" s="28">
        <v>2.367</v>
      </c>
      <c r="K232" s="28">
        <v>2.6970000000000001</v>
      </c>
    </row>
    <row r="233" spans="1:11" ht="12" customHeight="1">
      <c r="A233" s="76" t="s">
        <v>77</v>
      </c>
      <c r="B233" s="28">
        <v>2.524</v>
      </c>
      <c r="C233" s="28">
        <v>4.7210000000000001</v>
      </c>
      <c r="D233" s="28">
        <v>2.3340000000000001</v>
      </c>
      <c r="E233" s="28">
        <v>1.8620000000000001</v>
      </c>
      <c r="F233" s="28">
        <v>1.6870000000000001</v>
      </c>
      <c r="G233" s="28">
        <v>3.895</v>
      </c>
      <c r="H233" s="28">
        <v>2.5409999999999999</v>
      </c>
      <c r="I233" s="28">
        <v>2.4710000000000001</v>
      </c>
      <c r="J233" s="28">
        <v>2.3730000000000002</v>
      </c>
      <c r="K233" s="28">
        <v>2.6930000000000001</v>
      </c>
    </row>
    <row r="234" spans="1:11" ht="12" customHeight="1">
      <c r="A234" s="76" t="s">
        <v>78</v>
      </c>
      <c r="B234" s="28">
        <v>2.5110000000000001</v>
      </c>
      <c r="C234" s="28">
        <v>4.6849999999999996</v>
      </c>
      <c r="D234" s="28">
        <v>2.3290000000000002</v>
      </c>
      <c r="E234" s="28">
        <v>1.861</v>
      </c>
      <c r="F234" s="28">
        <v>1.6870000000000001</v>
      </c>
      <c r="G234" s="28">
        <v>3.8730000000000002</v>
      </c>
      <c r="H234" s="28">
        <v>2.5299999999999998</v>
      </c>
      <c r="I234" s="28">
        <v>2.4500000000000002</v>
      </c>
      <c r="J234" s="28">
        <v>2.367</v>
      </c>
      <c r="K234" s="28">
        <v>2.6869999999999998</v>
      </c>
    </row>
    <row r="235" spans="1:11" ht="10.050000000000001" customHeight="1"/>
    <row r="236" spans="1:11" ht="12" customHeight="1">
      <c r="A236" s="87" t="s">
        <v>94</v>
      </c>
      <c r="B236" s="28">
        <v>2.5030000000000001</v>
      </c>
      <c r="C236" s="28">
        <v>4.6660000000000004</v>
      </c>
      <c r="D236" s="28">
        <v>2.3149999999999999</v>
      </c>
      <c r="E236" s="28">
        <v>1.853</v>
      </c>
      <c r="F236" s="28">
        <v>1.679</v>
      </c>
      <c r="G236" s="28">
        <v>3.8719999999999999</v>
      </c>
      <c r="H236" s="28">
        <v>2.5249999999999999</v>
      </c>
      <c r="I236" s="28">
        <v>2.423</v>
      </c>
      <c r="J236" s="28">
        <v>2.3650000000000002</v>
      </c>
      <c r="K236" s="28">
        <v>2.698</v>
      </c>
    </row>
    <row r="237" spans="1:11" ht="12" customHeight="1">
      <c r="A237" s="87" t="s">
        <v>76</v>
      </c>
      <c r="B237" s="28">
        <v>2.5270000000000001</v>
      </c>
      <c r="C237" s="28">
        <v>5.0419999999999998</v>
      </c>
      <c r="D237" s="28">
        <v>2.3290000000000002</v>
      </c>
      <c r="E237" s="28">
        <v>1.855</v>
      </c>
      <c r="F237" s="28">
        <v>1.679</v>
      </c>
      <c r="G237" s="28">
        <v>3.895</v>
      </c>
      <c r="H237" s="28">
        <v>2.54</v>
      </c>
      <c r="I237" s="28">
        <v>2.448</v>
      </c>
      <c r="J237" s="28">
        <v>2.375</v>
      </c>
      <c r="K237" s="28">
        <v>2.706</v>
      </c>
    </row>
    <row r="238" spans="1:11" ht="12" customHeight="1">
      <c r="A238" s="87" t="s">
        <v>77</v>
      </c>
      <c r="B238" s="28">
        <v>2.5219999999999998</v>
      </c>
      <c r="C238" s="28">
        <v>4.7229999999999999</v>
      </c>
      <c r="D238" s="28">
        <v>2.3239999999999998</v>
      </c>
      <c r="E238" s="28">
        <v>1.8520000000000001</v>
      </c>
      <c r="F238" s="28">
        <v>1.675</v>
      </c>
      <c r="G238" s="28">
        <v>3.8690000000000002</v>
      </c>
      <c r="H238" s="28">
        <v>2.5430000000000001</v>
      </c>
      <c r="I238" s="28">
        <v>2.4580000000000002</v>
      </c>
      <c r="J238" s="28">
        <v>2.3759999999999999</v>
      </c>
      <c r="K238" s="28">
        <v>2.7080000000000002</v>
      </c>
    </row>
    <row r="239" spans="1:11" ht="12" customHeight="1">
      <c r="A239" s="87" t="s">
        <v>78</v>
      </c>
      <c r="B239" s="28">
        <v>2.516</v>
      </c>
      <c r="C239" s="28">
        <v>4.7160000000000002</v>
      </c>
      <c r="D239" s="28">
        <v>2.319</v>
      </c>
      <c r="E239" s="28">
        <v>1.853</v>
      </c>
      <c r="F239" s="28">
        <v>1.677</v>
      </c>
      <c r="G239" s="28">
        <v>3.843</v>
      </c>
      <c r="H239" s="28">
        <v>2.5390000000000001</v>
      </c>
      <c r="I239" s="28">
        <v>2.4449999999999998</v>
      </c>
      <c r="J239" s="28">
        <v>2.3769999999999998</v>
      </c>
      <c r="K239" s="28">
        <v>2.7069999999999999</v>
      </c>
    </row>
    <row r="240" spans="1:11" ht="10.050000000000001" customHeight="1"/>
    <row r="241" spans="1:11" ht="12" customHeight="1">
      <c r="A241" s="89" t="s">
        <v>96</v>
      </c>
      <c r="B241" s="28">
        <v>2.5030000000000001</v>
      </c>
      <c r="C241" s="28">
        <v>4.6710000000000003</v>
      </c>
      <c r="D241" s="28">
        <v>2.298</v>
      </c>
      <c r="E241" s="28">
        <v>1.851</v>
      </c>
      <c r="F241" s="28">
        <v>1.6839999999999999</v>
      </c>
      <c r="G241" s="28">
        <v>3.79</v>
      </c>
      <c r="H241" s="28">
        <v>2.5310000000000001</v>
      </c>
      <c r="I241" s="28">
        <v>2.4359999999999999</v>
      </c>
      <c r="J241" s="28">
        <v>2.3530000000000002</v>
      </c>
      <c r="K241" s="28">
        <v>2.706</v>
      </c>
    </row>
    <row r="242" spans="1:11" ht="12" customHeight="1">
      <c r="A242" s="89" t="s">
        <v>76</v>
      </c>
      <c r="B242" s="28">
        <v>2.5270000000000001</v>
      </c>
      <c r="C242" s="28">
        <v>5.2080000000000002</v>
      </c>
      <c r="D242" s="28">
        <v>2.3109999999999999</v>
      </c>
      <c r="E242" s="28">
        <v>1.8560000000000001</v>
      </c>
      <c r="F242" s="28">
        <v>1.6890000000000001</v>
      </c>
      <c r="G242" s="28">
        <v>3.8090000000000002</v>
      </c>
      <c r="H242" s="28">
        <v>2.5430000000000001</v>
      </c>
      <c r="I242" s="28">
        <v>2.4630000000000001</v>
      </c>
      <c r="J242" s="28">
        <v>2.36</v>
      </c>
      <c r="K242" s="28">
        <v>2.7090000000000001</v>
      </c>
    </row>
    <row r="243" spans="1:11" ht="12" customHeight="1">
      <c r="A243" s="89" t="s">
        <v>77</v>
      </c>
      <c r="B243" s="28">
        <v>2.52</v>
      </c>
      <c r="C243" s="28">
        <v>4.9409999999999998</v>
      </c>
      <c r="D243" s="28">
        <v>2.302</v>
      </c>
      <c r="E243" s="28">
        <v>1.849</v>
      </c>
      <c r="F243" s="28">
        <v>1.681</v>
      </c>
      <c r="G243" s="28">
        <v>3.7850000000000001</v>
      </c>
      <c r="H243" s="28">
        <v>2.544</v>
      </c>
      <c r="I243" s="28">
        <v>2.4700000000000002</v>
      </c>
      <c r="J243" s="28">
        <v>2.359</v>
      </c>
      <c r="K243" s="28">
        <v>2.71</v>
      </c>
    </row>
    <row r="244" spans="1:11" ht="12" customHeight="1">
      <c r="A244" s="89" t="s">
        <v>78</v>
      </c>
      <c r="B244" s="28">
        <v>2.5089999999999999</v>
      </c>
      <c r="C244" s="28">
        <v>4.71</v>
      </c>
      <c r="D244" s="28">
        <v>2.3010000000000002</v>
      </c>
      <c r="E244" s="28">
        <v>1.8540000000000001</v>
      </c>
      <c r="F244" s="28">
        <v>1.6859999999999999</v>
      </c>
      <c r="G244" s="28">
        <v>3.77</v>
      </c>
      <c r="H244" s="28">
        <v>2.5379999999999998</v>
      </c>
      <c r="I244" s="28">
        <v>2.4569999999999999</v>
      </c>
      <c r="J244" s="28">
        <v>2.3479999999999999</v>
      </c>
      <c r="K244" s="28">
        <v>2.7090000000000001</v>
      </c>
    </row>
    <row r="245" spans="1:11" ht="10.050000000000001" customHeight="1"/>
    <row r="246" spans="1:11" ht="12" customHeight="1">
      <c r="A246" s="90" t="s">
        <v>99</v>
      </c>
      <c r="B246" s="28">
        <v>2.4969999999999999</v>
      </c>
      <c r="C246" s="28">
        <v>4.67</v>
      </c>
      <c r="D246" s="28">
        <v>2.302</v>
      </c>
      <c r="E246" s="28">
        <v>1.8640000000000001</v>
      </c>
      <c r="F246" s="28">
        <v>1.6990000000000001</v>
      </c>
      <c r="G246" s="28">
        <v>3.7679999999999998</v>
      </c>
      <c r="H246" s="28">
        <v>2.5219999999999998</v>
      </c>
      <c r="I246" s="28">
        <v>2.4510000000000001</v>
      </c>
      <c r="J246" s="28">
        <v>2.3079999999999998</v>
      </c>
      <c r="K246" s="28">
        <v>2.698</v>
      </c>
    </row>
    <row r="247" spans="1:11" ht="12" customHeight="1">
      <c r="A247" s="90" t="s">
        <v>76</v>
      </c>
      <c r="B247" s="28">
        <v>2.5150000000000001</v>
      </c>
      <c r="C247" s="28">
        <v>5.0819999999999999</v>
      </c>
      <c r="D247" s="28">
        <v>2.3090000000000002</v>
      </c>
      <c r="E247" s="28">
        <v>1.865</v>
      </c>
      <c r="F247" s="28">
        <v>1.7</v>
      </c>
      <c r="G247" s="28">
        <v>3.7759999999999998</v>
      </c>
      <c r="H247" s="28">
        <v>2.5310000000000001</v>
      </c>
      <c r="I247" s="28">
        <v>2.4729999999999999</v>
      </c>
      <c r="J247" s="28">
        <v>2.3140000000000001</v>
      </c>
      <c r="K247" s="28">
        <v>2.6970000000000001</v>
      </c>
    </row>
    <row r="248" spans="1:11" ht="12" customHeight="1">
      <c r="A248" s="90" t="s">
        <v>77</v>
      </c>
      <c r="B248" s="28">
        <v>2.5059999999999998</v>
      </c>
      <c r="C248" s="28">
        <v>4.7210000000000001</v>
      </c>
      <c r="D248" s="28">
        <v>2.2989999999999999</v>
      </c>
      <c r="E248" s="28">
        <v>1.855</v>
      </c>
      <c r="F248" s="28">
        <v>1.6890000000000001</v>
      </c>
      <c r="G248" s="28">
        <v>3.7610000000000001</v>
      </c>
      <c r="H248" s="28">
        <v>2.532</v>
      </c>
      <c r="I248" s="28">
        <v>2.4689999999999999</v>
      </c>
      <c r="J248" s="28">
        <v>2.3220000000000001</v>
      </c>
      <c r="K248" s="28">
        <v>2.7</v>
      </c>
    </row>
    <row r="249" spans="1:11" ht="12" customHeight="1">
      <c r="A249" s="90" t="s">
        <v>78</v>
      </c>
      <c r="B249" s="28">
        <v>2.5009999999999999</v>
      </c>
      <c r="C249" s="28">
        <v>4.6920000000000002</v>
      </c>
      <c r="D249" s="28">
        <v>2.294</v>
      </c>
      <c r="E249" s="28">
        <v>1.8560000000000001</v>
      </c>
      <c r="F249" s="28">
        <v>1.6919999999999999</v>
      </c>
      <c r="G249" s="28">
        <v>3.734</v>
      </c>
      <c r="H249" s="28">
        <v>2.5299999999999998</v>
      </c>
      <c r="I249" s="28">
        <v>2.452</v>
      </c>
      <c r="J249" s="28">
        <v>2.3420000000000001</v>
      </c>
      <c r="K249" s="28">
        <v>2.6970000000000001</v>
      </c>
    </row>
    <row r="250" spans="1:11">
      <c r="A250" s="93"/>
      <c r="B250" s="28"/>
      <c r="C250" s="28"/>
      <c r="D250" s="28"/>
      <c r="E250" s="28"/>
      <c r="F250" s="28"/>
      <c r="G250" s="28"/>
      <c r="H250" s="28"/>
      <c r="I250" s="28"/>
      <c r="J250" s="28"/>
      <c r="K250" s="28"/>
    </row>
    <row r="251" spans="1:11" ht="12" customHeight="1">
      <c r="A251" s="93" t="s">
        <v>101</v>
      </c>
      <c r="B251" s="28">
        <v>2.4870000000000001</v>
      </c>
      <c r="C251" s="28">
        <v>4.68</v>
      </c>
      <c r="D251" s="28">
        <v>2.2930000000000001</v>
      </c>
      <c r="E251" s="28">
        <v>1.85</v>
      </c>
      <c r="F251" s="28">
        <v>1.6819999999999999</v>
      </c>
      <c r="G251" s="28">
        <v>3.7719999999999998</v>
      </c>
      <c r="H251" s="28">
        <v>2.5129999999999999</v>
      </c>
      <c r="I251" s="28">
        <v>2.4380000000000002</v>
      </c>
      <c r="J251" s="28">
        <v>2.3090000000000002</v>
      </c>
      <c r="K251" s="28">
        <v>2.6829999999999998</v>
      </c>
    </row>
    <row r="252" spans="1:11" ht="12" customHeight="1">
      <c r="A252" s="93" t="s">
        <v>76</v>
      </c>
      <c r="B252" s="28">
        <v>2.5009999999999999</v>
      </c>
      <c r="C252" s="28">
        <v>4.931</v>
      </c>
      <c r="D252" s="28">
        <v>2.302</v>
      </c>
      <c r="E252" s="28">
        <v>1.8520000000000001</v>
      </c>
      <c r="F252" s="28">
        <v>1.6850000000000001</v>
      </c>
      <c r="G252" s="28">
        <v>3.7759999999999998</v>
      </c>
      <c r="H252" s="28">
        <v>2.52</v>
      </c>
      <c r="I252" s="28">
        <v>2.448</v>
      </c>
      <c r="J252" s="28">
        <v>2.3130000000000002</v>
      </c>
      <c r="K252" s="28">
        <v>2.69</v>
      </c>
    </row>
    <row r="253" spans="1:11" ht="12" customHeight="1">
      <c r="A253" s="93" t="s">
        <v>77</v>
      </c>
      <c r="B253" s="28">
        <v>2.496</v>
      </c>
      <c r="C253" s="28">
        <v>4.7039999999999997</v>
      </c>
      <c r="D253" s="28">
        <v>2.2999999999999998</v>
      </c>
      <c r="E253" s="28">
        <v>1.855</v>
      </c>
      <c r="F253" s="28">
        <v>1.6879999999999999</v>
      </c>
      <c r="G253" s="28">
        <v>3.7519999999999998</v>
      </c>
      <c r="H253" s="28">
        <v>2.5190000000000001</v>
      </c>
      <c r="I253" s="28">
        <v>2.44</v>
      </c>
      <c r="J253" s="28">
        <v>2.31</v>
      </c>
      <c r="K253" s="28">
        <v>2.6970000000000001</v>
      </c>
    </row>
    <row r="254" spans="1:11" ht="12" customHeight="1">
      <c r="A254" s="93" t="s">
        <v>78</v>
      </c>
      <c r="B254" s="28">
        <v>2.4910000000000001</v>
      </c>
      <c r="C254" s="28">
        <v>4.6740000000000004</v>
      </c>
      <c r="D254" s="28">
        <v>2.2970000000000002</v>
      </c>
      <c r="E254" s="28">
        <v>1.855</v>
      </c>
      <c r="F254" s="28">
        <v>1.6870000000000001</v>
      </c>
      <c r="G254" s="28">
        <v>3.73</v>
      </c>
      <c r="H254" s="28">
        <v>2.5169999999999999</v>
      </c>
      <c r="I254" s="28">
        <v>2.423</v>
      </c>
      <c r="J254" s="28">
        <v>2.331</v>
      </c>
      <c r="K254" s="28">
        <v>2.6930000000000001</v>
      </c>
    </row>
    <row r="255" spans="1:11" ht="10.050000000000001" customHeight="1">
      <c r="A255" s="95"/>
      <c r="B255" s="94"/>
      <c r="C255" s="94"/>
      <c r="D255" s="94"/>
      <c r="E255" s="94"/>
      <c r="F255" s="94"/>
      <c r="G255" s="94"/>
      <c r="H255" s="94"/>
      <c r="I255" s="94"/>
      <c r="J255" s="94"/>
      <c r="K255" s="94"/>
    </row>
    <row r="256" spans="1:11" ht="12" customHeight="1">
      <c r="A256" s="95" t="s">
        <v>110</v>
      </c>
      <c r="B256" s="28">
        <v>2.4809999999999999</v>
      </c>
      <c r="C256" s="28">
        <v>4.6369999999999996</v>
      </c>
      <c r="D256" s="28">
        <v>2.2879999999999998</v>
      </c>
      <c r="E256" s="28">
        <v>1.853</v>
      </c>
      <c r="F256" s="28">
        <v>1.6910000000000001</v>
      </c>
      <c r="G256" s="28">
        <v>3.714</v>
      </c>
      <c r="H256" s="28">
        <v>2.5070000000000001</v>
      </c>
      <c r="I256" s="28">
        <v>2.4140000000000001</v>
      </c>
      <c r="J256" s="28">
        <v>2.3149999999999999</v>
      </c>
      <c r="K256" s="28">
        <v>2.6840000000000002</v>
      </c>
    </row>
    <row r="257" spans="1:11" ht="12" customHeight="1">
      <c r="A257" s="95" t="s">
        <v>76</v>
      </c>
      <c r="B257" s="94" t="s">
        <v>24</v>
      </c>
      <c r="C257" s="94" t="s">
        <v>24</v>
      </c>
      <c r="D257" s="94" t="s">
        <v>24</v>
      </c>
      <c r="E257" s="94" t="s">
        <v>24</v>
      </c>
      <c r="F257" s="94" t="s">
        <v>24</v>
      </c>
      <c r="G257" s="94" t="s">
        <v>24</v>
      </c>
      <c r="H257" s="94" t="s">
        <v>24</v>
      </c>
      <c r="I257" s="94" t="s">
        <v>24</v>
      </c>
      <c r="J257" s="94" t="s">
        <v>24</v>
      </c>
      <c r="K257" s="94" t="s">
        <v>24</v>
      </c>
    </row>
    <row r="258" spans="1:11" ht="12" customHeight="1">
      <c r="A258" s="95" t="s">
        <v>77</v>
      </c>
      <c r="B258" s="94" t="s">
        <v>24</v>
      </c>
      <c r="C258" s="94" t="s">
        <v>24</v>
      </c>
      <c r="D258" s="94" t="s">
        <v>24</v>
      </c>
      <c r="E258" s="94" t="s">
        <v>24</v>
      </c>
      <c r="F258" s="94" t="s">
        <v>24</v>
      </c>
      <c r="G258" s="94" t="s">
        <v>24</v>
      </c>
      <c r="H258" s="94" t="s">
        <v>24</v>
      </c>
      <c r="I258" s="94" t="s">
        <v>24</v>
      </c>
      <c r="J258" s="94" t="s">
        <v>24</v>
      </c>
      <c r="K258" s="94" t="s">
        <v>24</v>
      </c>
    </row>
    <row r="259" spans="1:11" ht="12" customHeight="1">
      <c r="A259" s="95" t="s">
        <v>78</v>
      </c>
      <c r="B259" s="94" t="s">
        <v>24</v>
      </c>
      <c r="C259" s="94" t="s">
        <v>24</v>
      </c>
      <c r="D259" s="94" t="s">
        <v>24</v>
      </c>
      <c r="E259" s="94" t="s">
        <v>24</v>
      </c>
      <c r="F259" s="94" t="s">
        <v>24</v>
      </c>
      <c r="G259" s="94" t="s">
        <v>24</v>
      </c>
      <c r="H259" s="94" t="s">
        <v>24</v>
      </c>
      <c r="I259" s="94" t="s">
        <v>24</v>
      </c>
      <c r="J259" s="94" t="s">
        <v>24</v>
      </c>
      <c r="K259" s="94" t="s">
        <v>24</v>
      </c>
    </row>
    <row r="260" spans="1:11" ht="12" customHeight="1">
      <c r="A260" s="91" t="s">
        <v>100</v>
      </c>
      <c r="B260" s="91"/>
      <c r="C260" s="91"/>
      <c r="D260" s="91"/>
      <c r="E260" s="91"/>
      <c r="F260" s="91"/>
      <c r="G260" s="91"/>
      <c r="H260" s="91"/>
      <c r="I260" s="91"/>
      <c r="J260" s="92"/>
    </row>
    <row r="261" spans="1:11" ht="26.4" customHeight="1">
      <c r="A261" s="104" t="s">
        <v>111</v>
      </c>
      <c r="B261" s="104"/>
      <c r="C261" s="104"/>
      <c r="D261" s="104"/>
      <c r="E261" s="104"/>
      <c r="F261" s="104"/>
      <c r="G261" s="104"/>
      <c r="H261" s="104"/>
      <c r="I261" s="104"/>
      <c r="J261" s="104"/>
      <c r="K261" s="104"/>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95:K195"/>
    <mergeCell ref="B134:K134"/>
    <mergeCell ref="B7:K7"/>
    <mergeCell ref="B73:K73"/>
    <mergeCell ref="A261:K261"/>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01/20 –  Brandenburg </oddFooter>
  </headerFooter>
  <rowBreaks count="3" manualBreakCount="3">
    <brk id="72" max="16383" man="1"/>
    <brk id="133" max="16383" man="1"/>
    <brk id="19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zoomScaleNormal="100" zoomScaleSheetLayoutView="100" workbookViewId="0">
      <pane xSplit="1" ySplit="3" topLeftCell="B4" activePane="bottomRight" state="frozen"/>
      <selection pane="topRight"/>
      <selection pane="bottomLeft"/>
      <selection pane="bottomRight" activeCell="B4" sqref="B4"/>
    </sheetView>
  </sheetViews>
  <sheetFormatPr baseColWidth="10" defaultColWidth="11.44140625" defaultRowHeight="13.2" outlineLevelRow="1"/>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c r="A1" s="119" t="s">
        <v>112</v>
      </c>
      <c r="B1" s="119"/>
      <c r="C1" s="119"/>
      <c r="D1" s="119"/>
      <c r="E1" s="119"/>
      <c r="F1" s="119"/>
      <c r="G1" s="119"/>
      <c r="H1" s="119"/>
      <c r="I1" s="119"/>
      <c r="J1" s="119"/>
      <c r="K1" s="119"/>
      <c r="L1" s="120" t="s">
        <v>112</v>
      </c>
      <c r="M1" s="120"/>
      <c r="N1" s="120"/>
      <c r="O1" s="120"/>
      <c r="P1" s="120"/>
      <c r="Q1" s="120"/>
      <c r="R1" s="120"/>
      <c r="S1" s="120"/>
      <c r="T1" s="120"/>
      <c r="U1" s="120"/>
    </row>
    <row r="2" spans="1:22" ht="12" customHeight="1">
      <c r="A2" s="32"/>
      <c r="B2" s="33"/>
      <c r="C2" s="32"/>
      <c r="D2" s="32"/>
      <c r="E2" s="33"/>
      <c r="F2" s="32"/>
      <c r="G2" s="32"/>
      <c r="H2" s="32"/>
      <c r="I2" s="33"/>
      <c r="J2" s="33"/>
      <c r="K2" s="33"/>
    </row>
    <row r="3" spans="1:22" ht="35.25" customHeight="1">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c r="A4" s="39"/>
      <c r="B4" s="78"/>
      <c r="C4" s="78"/>
      <c r="D4" s="78"/>
      <c r="E4" s="78"/>
      <c r="F4" s="78"/>
      <c r="G4" s="78"/>
      <c r="H4" s="78"/>
      <c r="I4" s="78"/>
      <c r="J4" s="78"/>
      <c r="K4" s="78"/>
      <c r="L4" s="22"/>
      <c r="M4" s="22"/>
      <c r="N4" s="22"/>
      <c r="O4" s="22"/>
      <c r="P4" s="22"/>
      <c r="Q4" s="22"/>
      <c r="R4" s="22"/>
      <c r="S4" s="22"/>
      <c r="T4" s="22"/>
      <c r="U4" s="40"/>
    </row>
    <row r="5" spans="1:22" ht="12" customHeight="1">
      <c r="A5" s="26"/>
      <c r="B5" s="103" t="s">
        <v>74</v>
      </c>
      <c r="C5" s="103"/>
      <c r="D5" s="103"/>
      <c r="E5" s="103"/>
      <c r="F5" s="103"/>
      <c r="G5" s="103"/>
      <c r="H5" s="103"/>
      <c r="I5" s="103"/>
      <c r="J5" s="103"/>
      <c r="K5" s="103"/>
      <c r="L5" s="103" t="s">
        <v>74</v>
      </c>
      <c r="M5" s="103"/>
      <c r="N5" s="103"/>
      <c r="O5" s="103"/>
      <c r="P5" s="103"/>
      <c r="Q5" s="103"/>
      <c r="R5" s="103"/>
      <c r="S5" s="103"/>
      <c r="T5" s="103"/>
      <c r="U5" s="41"/>
    </row>
    <row r="6" spans="1:22" ht="12" customHeight="1">
      <c r="A6" s="76" t="s">
        <v>88</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6" t="s">
        <v>88</v>
      </c>
    </row>
    <row r="7" spans="1:22" ht="12" customHeight="1">
      <c r="A7" s="76" t="s">
        <v>76</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6" t="s">
        <v>76</v>
      </c>
    </row>
    <row r="8" spans="1:22" ht="12" customHeight="1">
      <c r="A8" s="76" t="s">
        <v>77</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6" t="s">
        <v>77</v>
      </c>
    </row>
    <row r="9" spans="1:22" ht="12" customHeight="1">
      <c r="A9" s="76" t="s">
        <v>78</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6" t="s">
        <v>78</v>
      </c>
    </row>
    <row r="10" spans="1:22" ht="10.050000000000001" customHeight="1">
      <c r="A10" s="76"/>
      <c r="B10" s="75"/>
      <c r="C10" s="75"/>
      <c r="D10" s="75"/>
      <c r="E10" s="75"/>
      <c r="F10" s="75"/>
      <c r="G10" s="75"/>
      <c r="H10" s="75"/>
      <c r="I10" s="75"/>
      <c r="J10" s="75"/>
      <c r="K10" s="75"/>
      <c r="L10" s="75"/>
      <c r="M10" s="75"/>
      <c r="N10" s="75"/>
      <c r="O10" s="75"/>
      <c r="P10" s="75"/>
      <c r="Q10" s="75"/>
      <c r="R10" s="43"/>
      <c r="S10" s="75"/>
      <c r="T10" s="75"/>
      <c r="U10" s="75"/>
    </row>
    <row r="11" spans="1:22" ht="12" hidden="1" customHeight="1" outlineLevel="1">
      <c r="A11" s="26" t="s">
        <v>75</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6" t="s">
        <v>75</v>
      </c>
      <c r="V11" s="44"/>
    </row>
    <row r="12" spans="1:22" ht="12" hidden="1" customHeight="1" outlineLevel="1">
      <c r="A12" s="26" t="s">
        <v>76</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6" t="s">
        <v>76</v>
      </c>
      <c r="V12" s="44"/>
    </row>
    <row r="13" spans="1:22" ht="12" hidden="1" customHeight="1" outlineLevel="1">
      <c r="A13" s="26" t="s">
        <v>77</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6" t="s">
        <v>77</v>
      </c>
      <c r="V13" s="44"/>
    </row>
    <row r="14" spans="1:22" ht="12" hidden="1" customHeight="1" outlineLevel="1">
      <c r="A14" s="26" t="s">
        <v>78</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6" t="s">
        <v>78</v>
      </c>
      <c r="V14" s="44"/>
    </row>
    <row r="15" spans="1:22" ht="10.050000000000001" hidden="1" customHeight="1" outlineLevel="1">
      <c r="A15" s="26"/>
      <c r="B15" s="42"/>
      <c r="C15" s="42"/>
      <c r="D15" s="42"/>
      <c r="E15" s="42"/>
      <c r="F15" s="42"/>
      <c r="G15" s="42"/>
      <c r="H15" s="42"/>
      <c r="I15" s="42"/>
      <c r="J15" s="42"/>
      <c r="K15" s="42"/>
      <c r="L15" s="42"/>
      <c r="M15" s="42"/>
      <c r="N15" s="42"/>
      <c r="O15" s="42"/>
      <c r="P15" s="42"/>
      <c r="Q15" s="42"/>
      <c r="R15" s="43"/>
      <c r="S15" s="42"/>
      <c r="T15" s="42"/>
      <c r="U15" s="26"/>
      <c r="V15" s="44"/>
    </row>
    <row r="16" spans="1:22" ht="12" hidden="1" customHeight="1" outlineLevel="1">
      <c r="A16" s="26" t="s">
        <v>79</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6" t="s">
        <v>79</v>
      </c>
      <c r="V16" s="44"/>
    </row>
    <row r="17" spans="1:22" ht="12" hidden="1" customHeight="1" outlineLevel="1">
      <c r="A17" s="26" t="s">
        <v>76</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6" t="s">
        <v>76</v>
      </c>
      <c r="V17" s="44"/>
    </row>
    <row r="18" spans="1:22" ht="12" hidden="1" customHeight="1" outlineLevel="1">
      <c r="A18" s="26" t="s">
        <v>77</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6" t="s">
        <v>77</v>
      </c>
      <c r="V18" s="44"/>
    </row>
    <row r="19" spans="1:22" ht="12" hidden="1" customHeight="1" outlineLevel="1">
      <c r="A19" s="26" t="s">
        <v>78</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6" t="s">
        <v>78</v>
      </c>
      <c r="V19" s="44"/>
    </row>
    <row r="20" spans="1:22" ht="10.050000000000001" hidden="1" customHeight="1" outlineLevel="1">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collapsed="1">
      <c r="A21" s="26" t="s">
        <v>80</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6" t="s">
        <v>80</v>
      </c>
      <c r="V21" s="44"/>
    </row>
    <row r="22" spans="1:22" ht="12" customHeight="1">
      <c r="A22" s="26" t="s">
        <v>76</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6" t="s">
        <v>76</v>
      </c>
      <c r="V22" s="44"/>
    </row>
    <row r="23" spans="1:22" ht="12" customHeight="1">
      <c r="A23" s="26" t="s">
        <v>77</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6" t="s">
        <v>77</v>
      </c>
      <c r="V23" s="44"/>
    </row>
    <row r="24" spans="1:22" ht="12" customHeight="1">
      <c r="A24" s="26" t="s">
        <v>78</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6" t="s">
        <v>78</v>
      </c>
      <c r="V24" s="44"/>
    </row>
    <row r="25" spans="1:22" ht="10.050000000000001" customHeight="1">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c r="A26" s="26" t="s">
        <v>81</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6" t="s">
        <v>81</v>
      </c>
      <c r="V26" s="44"/>
    </row>
    <row r="27" spans="1:22" ht="12" customHeight="1">
      <c r="A27" s="26" t="s">
        <v>76</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6" t="s">
        <v>76</v>
      </c>
    </row>
    <row r="28" spans="1:22" ht="12" customHeight="1">
      <c r="A28" s="26" t="s">
        <v>77</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6" t="s">
        <v>77</v>
      </c>
    </row>
    <row r="29" spans="1:22" ht="12" customHeight="1">
      <c r="A29" s="26" t="s">
        <v>78</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6" t="s">
        <v>78</v>
      </c>
    </row>
    <row r="30" spans="1:22" ht="10.050000000000001" customHeight="1">
      <c r="A30" s="26"/>
      <c r="B30" s="29"/>
      <c r="C30" s="29"/>
      <c r="D30" s="29"/>
      <c r="E30" s="29"/>
      <c r="F30" s="29"/>
      <c r="G30" s="29"/>
      <c r="H30" s="29"/>
      <c r="I30" s="29"/>
      <c r="J30" s="29"/>
      <c r="K30" s="29"/>
      <c r="L30" s="29"/>
      <c r="M30" s="29"/>
      <c r="N30" s="29"/>
      <c r="O30" s="29"/>
      <c r="P30" s="29"/>
      <c r="Q30" s="29"/>
      <c r="R30" s="43"/>
      <c r="S30" s="29"/>
      <c r="T30" s="29"/>
      <c r="U30" s="26"/>
    </row>
    <row r="31" spans="1:22" ht="12" customHeight="1">
      <c r="A31" s="26" t="s">
        <v>82</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6" t="s">
        <v>82</v>
      </c>
    </row>
    <row r="32" spans="1:22" ht="12" customHeight="1">
      <c r="A32" s="26" t="s">
        <v>76</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6" t="s">
        <v>76</v>
      </c>
    </row>
    <row r="33" spans="1:21" ht="12" customHeight="1">
      <c r="A33" s="26" t="s">
        <v>77</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6" t="s">
        <v>77</v>
      </c>
    </row>
    <row r="34" spans="1:21" ht="12" customHeight="1">
      <c r="A34" s="26" t="s">
        <v>78</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6" t="s">
        <v>78</v>
      </c>
    </row>
    <row r="35" spans="1:21" ht="10.050000000000001" customHeight="1">
      <c r="A35" s="76"/>
      <c r="B35" s="29"/>
      <c r="C35" s="29"/>
      <c r="D35" s="29"/>
      <c r="E35" s="29"/>
      <c r="F35" s="29"/>
      <c r="G35" s="29"/>
      <c r="H35" s="29"/>
      <c r="I35" s="29"/>
      <c r="J35" s="29"/>
      <c r="K35" s="29"/>
      <c r="L35" s="29"/>
      <c r="M35" s="29"/>
      <c r="N35" s="29"/>
      <c r="O35" s="29"/>
      <c r="P35" s="29"/>
      <c r="Q35" s="29"/>
      <c r="R35" s="43"/>
      <c r="S35" s="29"/>
      <c r="T35" s="29"/>
      <c r="U35" s="76"/>
    </row>
    <row r="36" spans="1:21" ht="12" customHeight="1">
      <c r="A36" s="76" t="s">
        <v>89</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6" t="s">
        <v>89</v>
      </c>
    </row>
    <row r="37" spans="1:21" ht="12" customHeight="1">
      <c r="A37" s="76" t="s">
        <v>76</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6" t="s">
        <v>76</v>
      </c>
    </row>
    <row r="38" spans="1:21" ht="12" customHeight="1">
      <c r="A38" s="76" t="s">
        <v>77</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6" t="s">
        <v>77</v>
      </c>
    </row>
    <row r="39" spans="1:21" ht="12" customHeight="1">
      <c r="A39" s="76" t="s">
        <v>78</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6" t="s">
        <v>78</v>
      </c>
    </row>
    <row r="40" spans="1:21" ht="10.050000000000001" customHeight="1">
      <c r="A40" s="76"/>
      <c r="B40" s="42"/>
      <c r="C40" s="42"/>
      <c r="D40" s="42"/>
      <c r="E40" s="42"/>
      <c r="F40" s="42"/>
      <c r="G40" s="42"/>
      <c r="H40" s="42"/>
      <c r="I40" s="42"/>
      <c r="J40" s="42"/>
      <c r="K40" s="42"/>
      <c r="L40" s="42"/>
      <c r="M40" s="42"/>
      <c r="N40" s="42"/>
      <c r="O40" s="42"/>
      <c r="P40" s="42"/>
      <c r="Q40" s="42"/>
      <c r="R40" s="43"/>
      <c r="S40" s="42"/>
      <c r="T40" s="42"/>
      <c r="U40" s="76"/>
    </row>
    <row r="41" spans="1:21" ht="12" customHeight="1">
      <c r="A41" s="76" t="s">
        <v>90</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6" t="s">
        <v>90</v>
      </c>
    </row>
    <row r="42" spans="1:21" ht="12" customHeight="1">
      <c r="A42" s="76" t="s">
        <v>76</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6" t="s">
        <v>76</v>
      </c>
    </row>
    <row r="43" spans="1:21" ht="12" customHeight="1">
      <c r="A43" s="76" t="s">
        <v>77</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6" t="s">
        <v>77</v>
      </c>
    </row>
    <row r="44" spans="1:21" ht="12" customHeight="1">
      <c r="A44" s="76" t="s">
        <v>78</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6" t="s">
        <v>78</v>
      </c>
    </row>
    <row r="45" spans="1:21" ht="10.050000000000001" customHeight="1">
      <c r="A45" s="87"/>
      <c r="B45" s="42"/>
      <c r="C45" s="42"/>
      <c r="D45" s="42"/>
      <c r="E45" s="42"/>
      <c r="F45" s="42"/>
      <c r="G45" s="42"/>
      <c r="H45" s="42"/>
      <c r="I45" s="42"/>
      <c r="J45" s="42"/>
      <c r="K45" s="42"/>
      <c r="L45" s="42"/>
      <c r="M45" s="42"/>
      <c r="N45" s="42"/>
      <c r="O45" s="42"/>
      <c r="P45" s="42"/>
      <c r="Q45" s="42"/>
      <c r="R45" s="43"/>
      <c r="S45" s="42"/>
      <c r="T45" s="42"/>
      <c r="U45" s="87"/>
    </row>
    <row r="46" spans="1:21" ht="12" customHeight="1">
      <c r="A46" s="87" t="s">
        <v>94</v>
      </c>
      <c r="B46" s="42">
        <v>6100.7079999999996</v>
      </c>
      <c r="C46" s="42">
        <v>7310.0150000000003</v>
      </c>
      <c r="D46" s="42">
        <v>1873.288</v>
      </c>
      <c r="E46" s="42">
        <v>1079.703</v>
      </c>
      <c r="F46" s="42">
        <v>417.68799999999999</v>
      </c>
      <c r="G46" s="42">
        <v>1223.2860000000001</v>
      </c>
      <c r="H46" s="42">
        <v>3349.527</v>
      </c>
      <c r="I46" s="42">
        <v>724.80499999999995</v>
      </c>
      <c r="J46" s="42">
        <v>3960.2559999999999</v>
      </c>
      <c r="K46" s="42">
        <v>9227.9629999999997</v>
      </c>
      <c r="L46" s="42">
        <v>1975.252</v>
      </c>
      <c r="M46" s="42">
        <v>523.41999999999996</v>
      </c>
      <c r="N46" s="42">
        <v>1994.4010000000001</v>
      </c>
      <c r="O46" s="42">
        <v>988.43899999999996</v>
      </c>
      <c r="P46" s="42">
        <v>1353.663</v>
      </c>
      <c r="Q46" s="42">
        <v>1028.586</v>
      </c>
      <c r="R46" s="43">
        <v>43131</v>
      </c>
      <c r="S46" s="42">
        <v>35441.777999999998</v>
      </c>
      <c r="T46" s="42">
        <v>5815.9340000000002</v>
      </c>
      <c r="U46" s="87" t="s">
        <v>94</v>
      </c>
    </row>
    <row r="47" spans="1:21" ht="12" customHeight="1">
      <c r="A47" s="87" t="s">
        <v>76</v>
      </c>
      <c r="B47" s="42">
        <v>6153.2070000000003</v>
      </c>
      <c r="C47" s="42">
        <v>7395.0630000000001</v>
      </c>
      <c r="D47" s="42">
        <v>1893.463</v>
      </c>
      <c r="E47" s="42">
        <v>1100.954</v>
      </c>
      <c r="F47" s="42">
        <v>420.33300000000003</v>
      </c>
      <c r="G47" s="42">
        <v>1230.287</v>
      </c>
      <c r="H47" s="42">
        <v>3376.643</v>
      </c>
      <c r="I47" s="42">
        <v>742.27800000000002</v>
      </c>
      <c r="J47" s="42">
        <v>4005.9389999999999</v>
      </c>
      <c r="K47" s="42">
        <v>9289.5720000000001</v>
      </c>
      <c r="L47" s="42">
        <v>1999.5650000000001</v>
      </c>
      <c r="M47" s="42">
        <v>526.83199999999999</v>
      </c>
      <c r="N47" s="42">
        <v>2017.9090000000001</v>
      </c>
      <c r="O47" s="42">
        <v>1002.068</v>
      </c>
      <c r="P47" s="42">
        <v>1374.223</v>
      </c>
      <c r="Q47" s="42">
        <v>1039.664</v>
      </c>
      <c r="R47" s="43">
        <v>43568</v>
      </c>
      <c r="S47" s="42">
        <v>35771.663999999997</v>
      </c>
      <c r="T47" s="42">
        <v>5902.8729999999996</v>
      </c>
      <c r="U47" s="87" t="s">
        <v>76</v>
      </c>
    </row>
    <row r="48" spans="1:21" ht="12" customHeight="1">
      <c r="A48" s="87" t="s">
        <v>77</v>
      </c>
      <c r="B48" s="42">
        <v>6187.3530000000001</v>
      </c>
      <c r="C48" s="42">
        <v>7442.6229999999996</v>
      </c>
      <c r="D48" s="42">
        <v>1908.6120000000001</v>
      </c>
      <c r="E48" s="42">
        <v>1105.4459999999999</v>
      </c>
      <c r="F48" s="42">
        <v>423.34100000000001</v>
      </c>
      <c r="G48" s="42">
        <v>1236.1600000000001</v>
      </c>
      <c r="H48" s="42">
        <v>3393.0120000000002</v>
      </c>
      <c r="I48" s="42">
        <v>750.39599999999996</v>
      </c>
      <c r="J48" s="42">
        <v>4033.989</v>
      </c>
      <c r="K48" s="42">
        <v>9336.268</v>
      </c>
      <c r="L48" s="42">
        <v>2009.251</v>
      </c>
      <c r="M48" s="42">
        <v>530.29600000000005</v>
      </c>
      <c r="N48" s="42">
        <v>2032.0719999999999</v>
      </c>
      <c r="O48" s="42">
        <v>1010.24</v>
      </c>
      <c r="P48" s="42">
        <v>1384.6679999999999</v>
      </c>
      <c r="Q48" s="42">
        <v>1046.2729999999999</v>
      </c>
      <c r="R48" s="43">
        <v>43830</v>
      </c>
      <c r="S48" s="42">
        <v>35976.961000000003</v>
      </c>
      <c r="T48" s="42">
        <v>5944.4269999999997</v>
      </c>
      <c r="U48" s="87" t="s">
        <v>77</v>
      </c>
    </row>
    <row r="49" spans="1:21" ht="12" customHeight="1">
      <c r="A49" s="87" t="s">
        <v>78</v>
      </c>
      <c r="B49" s="42">
        <v>6226.4960000000001</v>
      </c>
      <c r="C49" s="42">
        <v>7485.7020000000002</v>
      </c>
      <c r="D49" s="42">
        <v>1933.4670000000001</v>
      </c>
      <c r="E49" s="42">
        <v>1109.1579999999999</v>
      </c>
      <c r="F49" s="42">
        <v>426.26600000000002</v>
      </c>
      <c r="G49" s="42">
        <v>1249.817</v>
      </c>
      <c r="H49" s="42">
        <v>3419.5450000000001</v>
      </c>
      <c r="I49" s="42">
        <v>745.08600000000001</v>
      </c>
      <c r="J49" s="42">
        <v>4045.0889999999999</v>
      </c>
      <c r="K49" s="42">
        <v>9410.3040000000001</v>
      </c>
      <c r="L49" s="42">
        <v>2013.172</v>
      </c>
      <c r="M49" s="42">
        <v>532.98</v>
      </c>
      <c r="N49" s="42">
        <v>2042.1559999999999</v>
      </c>
      <c r="O49" s="42">
        <v>1013.148</v>
      </c>
      <c r="P49" s="42">
        <v>1388.2439999999999</v>
      </c>
      <c r="Q49" s="42">
        <v>1050.3699999999999</v>
      </c>
      <c r="R49" s="43">
        <v>44091</v>
      </c>
      <c r="S49" s="42">
        <v>36197.614999999998</v>
      </c>
      <c r="T49" s="42">
        <v>5959.9179999999997</v>
      </c>
      <c r="U49" s="87" t="s">
        <v>78</v>
      </c>
    </row>
    <row r="50" spans="1:21" ht="10.050000000000001" customHeight="1">
      <c r="A50" s="89"/>
      <c r="B50" s="42"/>
      <c r="C50" s="42"/>
      <c r="D50" s="42"/>
      <c r="E50" s="42"/>
      <c r="F50" s="42"/>
      <c r="G50" s="42"/>
      <c r="H50" s="42"/>
      <c r="I50" s="42"/>
      <c r="J50" s="42"/>
      <c r="K50" s="42"/>
      <c r="L50" s="42"/>
      <c r="M50" s="42"/>
      <c r="N50" s="42"/>
      <c r="O50" s="42"/>
      <c r="P50" s="42"/>
      <c r="Q50" s="42"/>
      <c r="R50" s="43"/>
      <c r="S50" s="42"/>
      <c r="T50" s="42"/>
      <c r="U50" s="89"/>
    </row>
    <row r="51" spans="1:21" ht="12" customHeight="1">
      <c r="A51" s="89" t="s">
        <v>96</v>
      </c>
      <c r="B51" s="42">
        <v>6186.8</v>
      </c>
      <c r="C51" s="42">
        <v>7430.0110000000004</v>
      </c>
      <c r="D51" s="42">
        <v>1932.4570000000001</v>
      </c>
      <c r="E51" s="42">
        <v>1094.4059999999999</v>
      </c>
      <c r="F51" s="42">
        <v>423.70100000000002</v>
      </c>
      <c r="G51" s="42">
        <v>1242.847</v>
      </c>
      <c r="H51" s="42">
        <v>3406.39</v>
      </c>
      <c r="I51" s="42">
        <v>732.33900000000006</v>
      </c>
      <c r="J51" s="42">
        <v>4004.2779999999998</v>
      </c>
      <c r="K51" s="42">
        <v>9329.4030000000002</v>
      </c>
      <c r="L51" s="42">
        <v>1990.865</v>
      </c>
      <c r="M51" s="42">
        <v>528.66600000000005</v>
      </c>
      <c r="N51" s="42">
        <v>2014.527</v>
      </c>
      <c r="O51" s="42">
        <v>993.52300000000002</v>
      </c>
      <c r="P51" s="42">
        <v>1375.633</v>
      </c>
      <c r="Q51" s="42">
        <v>1034.154</v>
      </c>
      <c r="R51" s="43">
        <v>43720</v>
      </c>
      <c r="S51" s="42">
        <v>35918.593999999997</v>
      </c>
      <c r="T51" s="42">
        <v>5868.9489999999996</v>
      </c>
      <c r="U51" s="89" t="s">
        <v>96</v>
      </c>
    </row>
    <row r="52" spans="1:21" ht="12" customHeight="1">
      <c r="A52" s="89" t="s">
        <v>76</v>
      </c>
      <c r="B52" s="42">
        <v>6240.7610000000004</v>
      </c>
      <c r="C52" s="42">
        <v>7512.2669999999998</v>
      </c>
      <c r="D52" s="42">
        <v>1952.123</v>
      </c>
      <c r="E52" s="42">
        <v>1115.5540000000001</v>
      </c>
      <c r="F52" s="42">
        <v>425.70299999999997</v>
      </c>
      <c r="G52" s="42">
        <v>1249.9680000000001</v>
      </c>
      <c r="H52" s="42">
        <v>3434.86</v>
      </c>
      <c r="I52" s="42">
        <v>750.32799999999997</v>
      </c>
      <c r="J52" s="42">
        <v>4050.57</v>
      </c>
      <c r="K52" s="42">
        <v>9392.0669999999991</v>
      </c>
      <c r="L52" s="42">
        <v>2014.3989999999999</v>
      </c>
      <c r="M52" s="42">
        <v>531.05899999999997</v>
      </c>
      <c r="N52" s="42">
        <v>2038.1030000000001</v>
      </c>
      <c r="O52" s="42">
        <v>1005.09</v>
      </c>
      <c r="P52" s="42">
        <v>1395.6210000000001</v>
      </c>
      <c r="Q52" s="42">
        <v>1044.527</v>
      </c>
      <c r="R52" s="43">
        <v>44153</v>
      </c>
      <c r="S52" s="42">
        <v>36247.275000000001</v>
      </c>
      <c r="T52" s="42">
        <v>5953.6019999999999</v>
      </c>
      <c r="U52" s="89" t="s">
        <v>76</v>
      </c>
    </row>
    <row r="53" spans="1:21" ht="12" customHeight="1">
      <c r="A53" s="89" t="s">
        <v>77</v>
      </c>
      <c r="B53" s="42">
        <v>6276.576</v>
      </c>
      <c r="C53" s="42">
        <v>7561.808</v>
      </c>
      <c r="D53" s="42">
        <v>1966.9059999999999</v>
      </c>
      <c r="E53" s="42">
        <v>1119.838</v>
      </c>
      <c r="F53" s="42">
        <v>427.61200000000002</v>
      </c>
      <c r="G53" s="42">
        <v>1257.028</v>
      </c>
      <c r="H53" s="42">
        <v>3457.2739999999999</v>
      </c>
      <c r="I53" s="42">
        <v>757.76300000000003</v>
      </c>
      <c r="J53" s="42">
        <v>4080.511</v>
      </c>
      <c r="K53" s="42">
        <v>9449.2360000000008</v>
      </c>
      <c r="L53" s="42">
        <v>2027.048</v>
      </c>
      <c r="M53" s="42">
        <v>533.61800000000005</v>
      </c>
      <c r="N53" s="42">
        <v>2052.7559999999999</v>
      </c>
      <c r="O53" s="42">
        <v>1010.643</v>
      </c>
      <c r="P53" s="42">
        <v>1406.3430000000001</v>
      </c>
      <c r="Q53" s="42">
        <v>1051.04</v>
      </c>
      <c r="R53" s="43">
        <v>44436</v>
      </c>
      <c r="S53" s="42">
        <v>36477.053999999996</v>
      </c>
      <c r="T53" s="42">
        <v>5992.04</v>
      </c>
      <c r="U53" s="89" t="s">
        <v>77</v>
      </c>
    </row>
    <row r="54" spans="1:21" ht="12" customHeight="1">
      <c r="A54" s="89" t="s">
        <v>78</v>
      </c>
      <c r="B54" s="42">
        <v>6313.1719999999996</v>
      </c>
      <c r="C54" s="42">
        <v>7601.8459999999995</v>
      </c>
      <c r="D54" s="42">
        <v>1989.0719999999999</v>
      </c>
      <c r="E54" s="42">
        <v>1121.2139999999999</v>
      </c>
      <c r="F54" s="42">
        <v>430.42899999999997</v>
      </c>
      <c r="G54" s="42">
        <v>1269.876</v>
      </c>
      <c r="H54" s="42">
        <v>3484.1280000000002</v>
      </c>
      <c r="I54" s="42">
        <v>753.09</v>
      </c>
      <c r="J54" s="42">
        <v>4092.7779999999998</v>
      </c>
      <c r="K54" s="42">
        <v>9526.1239999999998</v>
      </c>
      <c r="L54" s="42">
        <v>2030.1559999999999</v>
      </c>
      <c r="M54" s="42">
        <v>536.13</v>
      </c>
      <c r="N54" s="42">
        <v>2064.2150000000001</v>
      </c>
      <c r="O54" s="42">
        <v>1012.4349999999999</v>
      </c>
      <c r="P54" s="42">
        <v>1408.0740000000001</v>
      </c>
      <c r="Q54" s="42">
        <v>1051.261</v>
      </c>
      <c r="R54" s="43">
        <v>44684</v>
      </c>
      <c r="S54" s="42">
        <v>36692.713000000003</v>
      </c>
      <c r="T54" s="42">
        <v>6002.2150000000001</v>
      </c>
      <c r="U54" s="89" t="s">
        <v>78</v>
      </c>
    </row>
    <row r="55" spans="1:21" ht="10.050000000000001" customHeight="1">
      <c r="A55" s="90"/>
      <c r="B55" s="42"/>
      <c r="C55" s="42"/>
      <c r="D55" s="42"/>
      <c r="E55" s="42"/>
      <c r="F55" s="42"/>
      <c r="G55" s="42"/>
      <c r="H55" s="42"/>
      <c r="I55" s="42"/>
      <c r="J55" s="42"/>
      <c r="K55" s="42"/>
      <c r="L55" s="42"/>
      <c r="M55" s="42"/>
      <c r="N55" s="42"/>
      <c r="O55" s="42"/>
      <c r="P55" s="42"/>
      <c r="Q55" s="42"/>
      <c r="R55" s="43"/>
      <c r="S55" s="42"/>
      <c r="T55" s="42"/>
      <c r="U55" s="90"/>
    </row>
    <row r="56" spans="1:21" ht="12" customHeight="1">
      <c r="A56" s="90" t="s">
        <v>99</v>
      </c>
      <c r="B56" s="42">
        <v>6278.9759999999997</v>
      </c>
      <c r="C56" s="42">
        <v>7559.924</v>
      </c>
      <c r="D56" s="42">
        <v>1989.3130000000001</v>
      </c>
      <c r="E56" s="42">
        <v>1108.0920000000001</v>
      </c>
      <c r="F56" s="42">
        <v>433.05399999999997</v>
      </c>
      <c r="G56" s="42">
        <v>1261.954</v>
      </c>
      <c r="H56" s="42">
        <v>3463.4180000000001</v>
      </c>
      <c r="I56" s="42">
        <v>742.74099999999999</v>
      </c>
      <c r="J56" s="42">
        <v>4062.7530000000002</v>
      </c>
      <c r="K56" s="42">
        <v>9467.6270000000004</v>
      </c>
      <c r="L56" s="42">
        <v>2011.509</v>
      </c>
      <c r="M56" s="42">
        <v>530.49699999999996</v>
      </c>
      <c r="N56" s="42">
        <v>2038.309</v>
      </c>
      <c r="O56" s="42">
        <v>995.95</v>
      </c>
      <c r="P56" s="42">
        <v>1397.79</v>
      </c>
      <c r="Q56" s="42">
        <v>1038.0930000000001</v>
      </c>
      <c r="R56" s="43">
        <v>44380</v>
      </c>
      <c r="S56" s="42">
        <v>36467.502</v>
      </c>
      <c r="T56" s="42">
        <v>5923.1850000000004</v>
      </c>
      <c r="U56" s="90" t="s">
        <v>99</v>
      </c>
    </row>
    <row r="57" spans="1:21" ht="12" customHeight="1">
      <c r="A57" s="90" t="s">
        <v>76</v>
      </c>
      <c r="B57" s="42">
        <v>6330.2969999999996</v>
      </c>
      <c r="C57" s="42">
        <v>7642.558</v>
      </c>
      <c r="D57" s="42">
        <v>2005.8389999999999</v>
      </c>
      <c r="E57" s="42">
        <v>1125.9069999999999</v>
      </c>
      <c r="F57" s="42">
        <v>434.63499999999999</v>
      </c>
      <c r="G57" s="42">
        <v>1269.462</v>
      </c>
      <c r="H57" s="42">
        <v>3490.366</v>
      </c>
      <c r="I57" s="42">
        <v>757.4</v>
      </c>
      <c r="J57" s="42">
        <v>4106.7629999999999</v>
      </c>
      <c r="K57" s="42">
        <v>9522.893</v>
      </c>
      <c r="L57" s="42">
        <v>2033.0139999999999</v>
      </c>
      <c r="M57" s="42">
        <v>533.05399999999997</v>
      </c>
      <c r="N57" s="42">
        <v>2055.0810000000001</v>
      </c>
      <c r="O57" s="42">
        <v>1005.489</v>
      </c>
      <c r="P57" s="42">
        <v>1416.2139999999999</v>
      </c>
      <c r="Q57" s="42">
        <v>1047.028</v>
      </c>
      <c r="R57" s="43">
        <v>44776</v>
      </c>
      <c r="S57" s="42">
        <v>36779.256000000001</v>
      </c>
      <c r="T57" s="42">
        <v>5990.9049999999997</v>
      </c>
      <c r="U57" s="90" t="s">
        <v>76</v>
      </c>
    </row>
    <row r="58" spans="1:21" ht="12" customHeight="1">
      <c r="A58" s="90" t="s">
        <v>77</v>
      </c>
      <c r="B58" s="42">
        <v>6360.1639999999998</v>
      </c>
      <c r="C58" s="42">
        <v>7681.17</v>
      </c>
      <c r="D58" s="42">
        <v>2021.098</v>
      </c>
      <c r="E58" s="42">
        <v>1128.136</v>
      </c>
      <c r="F58" s="42">
        <v>436.99599999999998</v>
      </c>
      <c r="G58" s="42">
        <v>1276.9169999999999</v>
      </c>
      <c r="H58" s="42">
        <v>3508.0880000000002</v>
      </c>
      <c r="I58" s="42">
        <v>763.58</v>
      </c>
      <c r="J58" s="42">
        <v>4129.8389999999999</v>
      </c>
      <c r="K58" s="42">
        <v>9570.4740000000002</v>
      </c>
      <c r="L58" s="42">
        <v>2044.473</v>
      </c>
      <c r="M58" s="42">
        <v>536.16300000000001</v>
      </c>
      <c r="N58" s="42">
        <v>2069.578</v>
      </c>
      <c r="O58" s="42">
        <v>1011.124</v>
      </c>
      <c r="P58" s="42">
        <v>1425.896</v>
      </c>
      <c r="Q58" s="42">
        <v>1052.3040000000001</v>
      </c>
      <c r="R58" s="43">
        <v>45016</v>
      </c>
      <c r="S58" s="42">
        <v>36970.18</v>
      </c>
      <c r="T58" s="42">
        <v>6024.7219999999998</v>
      </c>
      <c r="U58" s="90" t="s">
        <v>77</v>
      </c>
    </row>
    <row r="59" spans="1:21" ht="12" customHeight="1">
      <c r="A59" s="90" t="s">
        <v>78</v>
      </c>
      <c r="B59" s="42">
        <v>6391.2020000000002</v>
      </c>
      <c r="C59" s="42">
        <v>7717.2359999999999</v>
      </c>
      <c r="D59" s="42">
        <v>2048.7060000000001</v>
      </c>
      <c r="E59" s="42">
        <v>1131.46</v>
      </c>
      <c r="F59" s="42">
        <v>439.77800000000002</v>
      </c>
      <c r="G59" s="42">
        <v>1288.7</v>
      </c>
      <c r="H59" s="42">
        <v>3531.86</v>
      </c>
      <c r="I59" s="42">
        <v>759.44399999999996</v>
      </c>
      <c r="J59" s="42">
        <v>4139.3469999999998</v>
      </c>
      <c r="K59" s="42">
        <v>9639.8670000000002</v>
      </c>
      <c r="L59" s="42">
        <v>2047.2270000000001</v>
      </c>
      <c r="M59" s="42">
        <v>537.524</v>
      </c>
      <c r="N59" s="42">
        <v>2078.951</v>
      </c>
      <c r="O59" s="42">
        <v>1012.174</v>
      </c>
      <c r="P59" s="42">
        <v>1426.74</v>
      </c>
      <c r="Q59" s="42">
        <v>1053.7840000000001</v>
      </c>
      <c r="R59" s="43">
        <v>45244</v>
      </c>
      <c r="S59" s="42">
        <v>37159.481</v>
      </c>
      <c r="T59" s="42">
        <v>6035.8130000000001</v>
      </c>
      <c r="U59" s="90" t="s">
        <v>78</v>
      </c>
    </row>
    <row r="60" spans="1:21" ht="10.050000000000001" customHeight="1">
      <c r="A60" s="93"/>
      <c r="B60" s="42"/>
      <c r="C60" s="42"/>
      <c r="D60" s="42"/>
      <c r="E60" s="42"/>
      <c r="F60" s="42"/>
      <c r="G60" s="42"/>
      <c r="H60" s="42"/>
      <c r="I60" s="42"/>
      <c r="J60" s="42"/>
      <c r="K60" s="42"/>
      <c r="L60" s="42"/>
      <c r="M60" s="42"/>
      <c r="N60" s="42"/>
      <c r="O60" s="42"/>
      <c r="P60" s="42"/>
      <c r="Q60" s="42"/>
      <c r="R60" s="43"/>
      <c r="S60" s="42"/>
      <c r="T60" s="42"/>
      <c r="U60" s="93"/>
    </row>
    <row r="61" spans="1:21" ht="12" customHeight="1">
      <c r="A61" s="93" t="s">
        <v>101</v>
      </c>
      <c r="B61" s="42">
        <v>6348.6480000000001</v>
      </c>
      <c r="C61" s="42">
        <v>7664.7879999999996</v>
      </c>
      <c r="D61" s="42">
        <v>2038.7</v>
      </c>
      <c r="E61" s="42">
        <v>1116.3309999999999</v>
      </c>
      <c r="F61" s="42">
        <v>435.45400000000001</v>
      </c>
      <c r="G61" s="42">
        <v>1281.1769999999999</v>
      </c>
      <c r="H61" s="42">
        <v>3510.2849999999999</v>
      </c>
      <c r="I61" s="42">
        <v>744.55700000000002</v>
      </c>
      <c r="J61" s="42">
        <v>4108.6710000000003</v>
      </c>
      <c r="K61" s="42">
        <v>9574.9670000000006</v>
      </c>
      <c r="L61" s="42">
        <v>2029.921</v>
      </c>
      <c r="M61" s="42">
        <v>532.76</v>
      </c>
      <c r="N61" s="42">
        <v>2050.451</v>
      </c>
      <c r="O61" s="42">
        <v>997.21600000000001</v>
      </c>
      <c r="P61" s="42">
        <v>1414.463</v>
      </c>
      <c r="Q61" s="42">
        <v>1040.6110000000001</v>
      </c>
      <c r="R61" s="43">
        <v>44889</v>
      </c>
      <c r="S61" s="42">
        <v>36901.133999999998</v>
      </c>
      <c r="T61" s="42">
        <v>5949.1660000000002</v>
      </c>
      <c r="U61" s="93" t="s">
        <v>101</v>
      </c>
    </row>
    <row r="62" spans="1:21" ht="12" customHeight="1">
      <c r="A62" s="93" t="s">
        <v>76</v>
      </c>
      <c r="B62" s="42">
        <v>6386.902</v>
      </c>
      <c r="C62" s="42">
        <v>7729.55</v>
      </c>
      <c r="D62" s="42">
        <v>2054.9810000000002</v>
      </c>
      <c r="E62" s="42">
        <v>1130.729</v>
      </c>
      <c r="F62" s="42">
        <v>436.721</v>
      </c>
      <c r="G62" s="42">
        <v>1288.152</v>
      </c>
      <c r="H62" s="42">
        <v>3531.0230000000001</v>
      </c>
      <c r="I62" s="42">
        <v>759.74599999999998</v>
      </c>
      <c r="J62" s="42">
        <v>4145.6499999999996</v>
      </c>
      <c r="K62" s="42">
        <v>9617.1190000000006</v>
      </c>
      <c r="L62" s="42">
        <v>2048.7199999999998</v>
      </c>
      <c r="M62" s="42">
        <v>533.73400000000004</v>
      </c>
      <c r="N62" s="42">
        <v>2060.9830000000002</v>
      </c>
      <c r="O62" s="42">
        <v>1005.951</v>
      </c>
      <c r="P62" s="42">
        <v>1430.876</v>
      </c>
      <c r="Q62" s="42">
        <v>1046.163</v>
      </c>
      <c r="R62" s="43">
        <v>45207</v>
      </c>
      <c r="S62" s="42">
        <v>37148.447</v>
      </c>
      <c r="T62" s="42">
        <v>6003.5720000000001</v>
      </c>
      <c r="U62" s="93" t="s">
        <v>76</v>
      </c>
    </row>
    <row r="63" spans="1:21" ht="12" customHeight="1">
      <c r="A63" s="93" t="s">
        <v>77</v>
      </c>
      <c r="B63" s="42">
        <v>6396.7709999999997</v>
      </c>
      <c r="C63" s="42">
        <v>7747.4610000000002</v>
      </c>
      <c r="D63" s="42">
        <v>2064.1039999999998</v>
      </c>
      <c r="E63" s="42">
        <v>1131.751</v>
      </c>
      <c r="F63" s="42">
        <v>437.85300000000001</v>
      </c>
      <c r="G63" s="42">
        <v>1293.174</v>
      </c>
      <c r="H63" s="42">
        <v>3543.1</v>
      </c>
      <c r="I63" s="42">
        <v>764.75699999999995</v>
      </c>
      <c r="J63" s="42">
        <v>4164.4719999999998</v>
      </c>
      <c r="K63" s="42">
        <v>9646.6090000000004</v>
      </c>
      <c r="L63" s="42">
        <v>2054.96</v>
      </c>
      <c r="M63" s="42">
        <v>534.274</v>
      </c>
      <c r="N63" s="42">
        <v>2070.8470000000002</v>
      </c>
      <c r="O63" s="42">
        <v>1008.674</v>
      </c>
      <c r="P63" s="42">
        <v>1438.1410000000001</v>
      </c>
      <c r="Q63" s="42">
        <v>1048.0519999999999</v>
      </c>
      <c r="R63" s="43">
        <v>45345</v>
      </c>
      <c r="S63" s="42">
        <v>37256.815000000002</v>
      </c>
      <c r="T63" s="42">
        <v>6024.0810000000001</v>
      </c>
      <c r="U63" s="93" t="s">
        <v>77</v>
      </c>
    </row>
    <row r="64" spans="1:21" ht="12" customHeight="1">
      <c r="A64" s="93" t="s">
        <v>78</v>
      </c>
      <c r="B64" s="42">
        <v>6414.9359999999997</v>
      </c>
      <c r="C64" s="42">
        <v>7767.7619999999997</v>
      </c>
      <c r="D64" s="42">
        <v>2085.7060000000001</v>
      </c>
      <c r="E64" s="42">
        <v>1133.5940000000001</v>
      </c>
      <c r="F64" s="42">
        <v>439.63900000000001</v>
      </c>
      <c r="G64" s="42">
        <v>1304.548</v>
      </c>
      <c r="H64" s="42">
        <v>3560.9810000000002</v>
      </c>
      <c r="I64" s="42">
        <v>759.46699999999998</v>
      </c>
      <c r="J64" s="42">
        <v>4171.2150000000001</v>
      </c>
      <c r="K64" s="42">
        <v>9702.9549999999999</v>
      </c>
      <c r="L64" s="42">
        <v>2053.0079999999998</v>
      </c>
      <c r="M64" s="42">
        <v>535.14800000000002</v>
      </c>
      <c r="N64" s="42">
        <v>2078.0909999999999</v>
      </c>
      <c r="O64" s="42">
        <v>1009.38</v>
      </c>
      <c r="P64" s="42">
        <v>1437.6780000000001</v>
      </c>
      <c r="Q64" s="42">
        <v>1048.8920000000001</v>
      </c>
      <c r="R64" s="43">
        <v>45503</v>
      </c>
      <c r="S64" s="42">
        <v>37387.870000000003</v>
      </c>
      <c r="T64" s="42">
        <v>6029.424</v>
      </c>
      <c r="U64" s="93" t="s">
        <v>78</v>
      </c>
    </row>
    <row r="65" spans="1:21" ht="10.050000000000001" customHeight="1">
      <c r="A65" s="96"/>
      <c r="B65" s="94"/>
      <c r="C65" s="94"/>
      <c r="D65" s="94"/>
      <c r="E65" s="94"/>
      <c r="F65" s="94"/>
      <c r="G65" s="94"/>
      <c r="H65" s="94"/>
      <c r="I65" s="94"/>
      <c r="J65" s="94"/>
      <c r="K65" s="94"/>
      <c r="L65" s="94"/>
      <c r="M65" s="94"/>
      <c r="N65" s="94"/>
      <c r="O65" s="94"/>
      <c r="P65" s="94"/>
      <c r="Q65" s="94"/>
      <c r="R65" s="94"/>
      <c r="S65" s="94"/>
      <c r="T65" s="94"/>
      <c r="U65" s="96"/>
    </row>
    <row r="66" spans="1:21" ht="12" customHeight="1">
      <c r="A66" s="96" t="s">
        <v>110</v>
      </c>
      <c r="B66" s="42">
        <v>6354.7910000000002</v>
      </c>
      <c r="C66" s="42">
        <v>7688.3789999999999</v>
      </c>
      <c r="D66" s="42">
        <v>2072.694</v>
      </c>
      <c r="E66" s="42">
        <v>1117.258</v>
      </c>
      <c r="F66" s="42">
        <v>436.44799999999998</v>
      </c>
      <c r="G66" s="42">
        <v>1298.2929999999999</v>
      </c>
      <c r="H66" s="42">
        <v>3527.8539999999998</v>
      </c>
      <c r="I66" s="42">
        <v>745.81600000000003</v>
      </c>
      <c r="J66" s="42">
        <v>4127.7929999999997</v>
      </c>
      <c r="K66" s="42">
        <v>9612.9719999999998</v>
      </c>
      <c r="L66" s="42">
        <v>2028.7860000000001</v>
      </c>
      <c r="M66" s="42">
        <v>528.60500000000002</v>
      </c>
      <c r="N66" s="42">
        <v>2049.8760000000002</v>
      </c>
      <c r="O66" s="42">
        <v>993.59299999999996</v>
      </c>
      <c r="P66" s="42">
        <v>1420.5219999999999</v>
      </c>
      <c r="Q66" s="42">
        <v>1032.32</v>
      </c>
      <c r="R66" s="43">
        <v>45036</v>
      </c>
      <c r="S66" s="42">
        <v>37024.442999999999</v>
      </c>
      <c r="T66" s="42">
        <v>5938.8630000000003</v>
      </c>
      <c r="U66" s="96" t="s">
        <v>110</v>
      </c>
    </row>
    <row r="67" spans="1:21" ht="12" customHeight="1">
      <c r="A67" s="96" t="s">
        <v>76</v>
      </c>
      <c r="B67" s="94" t="s">
        <v>24</v>
      </c>
      <c r="C67" s="94" t="s">
        <v>24</v>
      </c>
      <c r="D67" s="94" t="s">
        <v>24</v>
      </c>
      <c r="E67" s="94" t="s">
        <v>24</v>
      </c>
      <c r="F67" s="94" t="s">
        <v>24</v>
      </c>
      <c r="G67" s="94" t="s">
        <v>24</v>
      </c>
      <c r="H67" s="94" t="s">
        <v>24</v>
      </c>
      <c r="I67" s="94" t="s">
        <v>24</v>
      </c>
      <c r="J67" s="94" t="s">
        <v>24</v>
      </c>
      <c r="K67" s="94" t="s">
        <v>24</v>
      </c>
      <c r="L67" s="94" t="s">
        <v>24</v>
      </c>
      <c r="M67" s="94" t="s">
        <v>24</v>
      </c>
      <c r="N67" s="94" t="s">
        <v>24</v>
      </c>
      <c r="O67" s="94" t="s">
        <v>24</v>
      </c>
      <c r="P67" s="94" t="s">
        <v>24</v>
      </c>
      <c r="Q67" s="94" t="s">
        <v>24</v>
      </c>
      <c r="R67" s="94" t="s">
        <v>24</v>
      </c>
      <c r="S67" s="94" t="s">
        <v>24</v>
      </c>
      <c r="T67" s="94" t="s">
        <v>24</v>
      </c>
      <c r="U67" s="96" t="s">
        <v>76</v>
      </c>
    </row>
    <row r="68" spans="1:21" ht="12" customHeight="1">
      <c r="A68" s="96" t="s">
        <v>77</v>
      </c>
      <c r="B68" s="94" t="s">
        <v>24</v>
      </c>
      <c r="C68" s="94" t="s">
        <v>24</v>
      </c>
      <c r="D68" s="94" t="s">
        <v>24</v>
      </c>
      <c r="E68" s="94" t="s">
        <v>24</v>
      </c>
      <c r="F68" s="94" t="s">
        <v>24</v>
      </c>
      <c r="G68" s="94" t="s">
        <v>24</v>
      </c>
      <c r="H68" s="94" t="s">
        <v>24</v>
      </c>
      <c r="I68" s="94" t="s">
        <v>24</v>
      </c>
      <c r="J68" s="94" t="s">
        <v>24</v>
      </c>
      <c r="K68" s="94" t="s">
        <v>24</v>
      </c>
      <c r="L68" s="94" t="s">
        <v>24</v>
      </c>
      <c r="M68" s="94" t="s">
        <v>24</v>
      </c>
      <c r="N68" s="94" t="s">
        <v>24</v>
      </c>
      <c r="O68" s="94" t="s">
        <v>24</v>
      </c>
      <c r="P68" s="94" t="s">
        <v>24</v>
      </c>
      <c r="Q68" s="94" t="s">
        <v>24</v>
      </c>
      <c r="R68" s="94" t="s">
        <v>24</v>
      </c>
      <c r="S68" s="94" t="s">
        <v>24</v>
      </c>
      <c r="T68" s="94" t="s">
        <v>24</v>
      </c>
      <c r="U68" s="96" t="s">
        <v>77</v>
      </c>
    </row>
    <row r="69" spans="1:21" ht="12" customHeight="1">
      <c r="A69" s="96" t="s">
        <v>78</v>
      </c>
      <c r="B69" s="94" t="s">
        <v>24</v>
      </c>
      <c r="C69" s="94" t="s">
        <v>24</v>
      </c>
      <c r="D69" s="94" t="s">
        <v>24</v>
      </c>
      <c r="E69" s="94" t="s">
        <v>24</v>
      </c>
      <c r="F69" s="94" t="s">
        <v>24</v>
      </c>
      <c r="G69" s="94" t="s">
        <v>24</v>
      </c>
      <c r="H69" s="94" t="s">
        <v>24</v>
      </c>
      <c r="I69" s="94" t="s">
        <v>24</v>
      </c>
      <c r="J69" s="94" t="s">
        <v>24</v>
      </c>
      <c r="K69" s="94" t="s">
        <v>24</v>
      </c>
      <c r="L69" s="94" t="s">
        <v>24</v>
      </c>
      <c r="M69" s="94" t="s">
        <v>24</v>
      </c>
      <c r="N69" s="94" t="s">
        <v>24</v>
      </c>
      <c r="O69" s="94" t="s">
        <v>24</v>
      </c>
      <c r="P69" s="94" t="s">
        <v>24</v>
      </c>
      <c r="Q69" s="94" t="s">
        <v>24</v>
      </c>
      <c r="R69" s="94" t="s">
        <v>24</v>
      </c>
      <c r="S69" s="94" t="s">
        <v>24</v>
      </c>
      <c r="T69" s="94" t="s">
        <v>24</v>
      </c>
      <c r="U69" s="96" t="s">
        <v>78</v>
      </c>
    </row>
    <row r="70" spans="1:21" ht="10.050000000000001" customHeight="1">
      <c r="A70" s="26"/>
      <c r="B70" s="45"/>
      <c r="C70" s="28"/>
      <c r="D70" s="28"/>
      <c r="E70" s="28"/>
      <c r="F70" s="28"/>
      <c r="G70" s="28"/>
      <c r="H70" s="28"/>
      <c r="I70" s="28"/>
      <c r="J70" s="28"/>
      <c r="K70" s="28"/>
      <c r="L70" s="28"/>
      <c r="M70" s="28"/>
      <c r="N70" s="28"/>
      <c r="O70" s="28"/>
      <c r="P70" s="28"/>
      <c r="Q70" s="28"/>
      <c r="R70" s="28"/>
      <c r="S70" s="28"/>
      <c r="T70" s="28"/>
      <c r="U70" s="26"/>
    </row>
    <row r="71" spans="1:21">
      <c r="B71" s="103" t="s">
        <v>83</v>
      </c>
      <c r="C71" s="103"/>
      <c r="D71" s="103"/>
      <c r="E71" s="103"/>
      <c r="F71" s="103"/>
      <c r="G71" s="103"/>
      <c r="H71" s="103"/>
      <c r="I71" s="103"/>
      <c r="J71" s="103"/>
      <c r="K71" s="103"/>
      <c r="L71" s="103" t="s">
        <v>83</v>
      </c>
      <c r="M71" s="103"/>
      <c r="N71" s="103"/>
      <c r="O71" s="103"/>
      <c r="P71" s="103"/>
      <c r="Q71" s="103"/>
      <c r="R71" s="103"/>
      <c r="S71" s="103"/>
      <c r="T71" s="103"/>
    </row>
    <row r="72" spans="1:21" ht="12" customHeight="1">
      <c r="A72" s="76" t="s">
        <v>75</v>
      </c>
      <c r="B72" s="45">
        <f>ROUND(B11/B6*100-100,3)</f>
        <v>0.32400000000000001</v>
      </c>
      <c r="C72" s="45">
        <f t="shared" ref="C72:T72" si="0">ROUND(C11/C6*100-100,3)</f>
        <v>1.012</v>
      </c>
      <c r="D72" s="45">
        <f t="shared" si="0"/>
        <v>2.0449999999999999</v>
      </c>
      <c r="E72" s="45">
        <f t="shared" si="0"/>
        <v>1.544</v>
      </c>
      <c r="F72" s="45">
        <f t="shared" si="0"/>
        <v>0.29299999999999998</v>
      </c>
      <c r="G72" s="45">
        <f t="shared" si="0"/>
        <v>2.3889999999999998</v>
      </c>
      <c r="H72" s="45">
        <f t="shared" si="0"/>
        <v>0.96699999999999997</v>
      </c>
      <c r="I72" s="45">
        <f t="shared" si="0"/>
        <v>0.79200000000000004</v>
      </c>
      <c r="J72" s="45">
        <f t="shared" si="0"/>
        <v>1.3340000000000001</v>
      </c>
      <c r="K72" s="45">
        <f t="shared" si="0"/>
        <v>0.63300000000000001</v>
      </c>
      <c r="L72" s="45">
        <f t="shared" si="0"/>
        <v>0.379</v>
      </c>
      <c r="M72" s="45">
        <f t="shared" si="0"/>
        <v>-4.3999999999999997E-2</v>
      </c>
      <c r="N72" s="45">
        <f t="shared" si="0"/>
        <v>-0.14799999999999999</v>
      </c>
      <c r="O72" s="45">
        <f t="shared" si="0"/>
        <v>-4.3999999999999997E-2</v>
      </c>
      <c r="P72" s="45">
        <f t="shared" si="0"/>
        <v>0.77100000000000002</v>
      </c>
      <c r="Q72" s="45">
        <f t="shared" si="0"/>
        <v>6.7000000000000004E-2</v>
      </c>
      <c r="R72" s="45">
        <f t="shared" si="0"/>
        <v>0.78300000000000003</v>
      </c>
      <c r="S72" s="45">
        <f t="shared" si="0"/>
        <v>0.79900000000000004</v>
      </c>
      <c r="T72" s="45">
        <f t="shared" si="0"/>
        <v>0.33500000000000002</v>
      </c>
      <c r="U72" s="76" t="s">
        <v>75</v>
      </c>
    </row>
    <row r="73" spans="1:21" ht="12" customHeight="1">
      <c r="A73" s="76" t="s">
        <v>76</v>
      </c>
      <c r="B73" s="45">
        <f t="shared" ref="B73:T73" si="1">ROUND(B12/B7*100-100,3)</f>
        <v>-0.32400000000000001</v>
      </c>
      <c r="C73" s="45">
        <f t="shared" si="1"/>
        <v>0.48</v>
      </c>
      <c r="D73" s="45">
        <f t="shared" si="1"/>
        <v>1.8759999999999999</v>
      </c>
      <c r="E73" s="45">
        <f t="shared" si="1"/>
        <v>1.466</v>
      </c>
      <c r="F73" s="45">
        <f t="shared" si="1"/>
        <v>-0.216</v>
      </c>
      <c r="G73" s="45">
        <f t="shared" si="1"/>
        <v>1.857</v>
      </c>
      <c r="H73" s="45">
        <f t="shared" si="1"/>
        <v>0.52100000000000002</v>
      </c>
      <c r="I73" s="45">
        <f t="shared" si="1"/>
        <v>0.96799999999999997</v>
      </c>
      <c r="J73" s="45">
        <f t="shared" si="1"/>
        <v>1.087</v>
      </c>
      <c r="K73" s="45">
        <f t="shared" si="1"/>
        <v>5.6000000000000001E-2</v>
      </c>
      <c r="L73" s="45">
        <f t="shared" si="1"/>
        <v>9.9000000000000005E-2</v>
      </c>
      <c r="M73" s="45">
        <f t="shared" si="1"/>
        <v>-0.29699999999999999</v>
      </c>
      <c r="N73" s="45">
        <f t="shared" si="1"/>
        <v>-0.59399999999999997</v>
      </c>
      <c r="O73" s="45">
        <f t="shared" si="1"/>
        <v>-0.14199999999999999</v>
      </c>
      <c r="P73" s="45">
        <f t="shared" si="1"/>
        <v>0.60899999999999999</v>
      </c>
      <c r="Q73" s="45">
        <f t="shared" si="1"/>
        <v>-0.5</v>
      </c>
      <c r="R73" s="45">
        <f t="shared" si="1"/>
        <v>0.33900000000000002</v>
      </c>
      <c r="S73" s="45">
        <f t="shared" si="1"/>
        <v>0.309</v>
      </c>
      <c r="T73" s="45">
        <f t="shared" si="1"/>
        <v>7.6999999999999999E-2</v>
      </c>
      <c r="U73" s="76" t="s">
        <v>76</v>
      </c>
    </row>
    <row r="74" spans="1:21" ht="12" customHeight="1">
      <c r="A74" s="76" t="s">
        <v>77</v>
      </c>
      <c r="B74" s="45">
        <f t="shared" ref="B74:T74" si="2">ROUND(B13/B8*100-100,3)</f>
        <v>-1.115</v>
      </c>
      <c r="C74" s="45">
        <f t="shared" si="2"/>
        <v>0.10100000000000001</v>
      </c>
      <c r="D74" s="45">
        <f t="shared" si="2"/>
        <v>1.504</v>
      </c>
      <c r="E74" s="45">
        <f t="shared" si="2"/>
        <v>1.079</v>
      </c>
      <c r="F74" s="45">
        <f t="shared" si="2"/>
        <v>-1.083</v>
      </c>
      <c r="G74" s="45">
        <f t="shared" si="2"/>
        <v>1.1759999999999999</v>
      </c>
      <c r="H74" s="45">
        <f t="shared" si="2"/>
        <v>0.14599999999999999</v>
      </c>
      <c r="I74" s="45">
        <f t="shared" si="2"/>
        <v>0.76500000000000001</v>
      </c>
      <c r="J74" s="45">
        <f t="shared" si="2"/>
        <v>0.67200000000000004</v>
      </c>
      <c r="K74" s="45">
        <f t="shared" si="2"/>
        <v>-0.50700000000000001</v>
      </c>
      <c r="L74" s="45">
        <f t="shared" si="2"/>
        <v>-0.215</v>
      </c>
      <c r="M74" s="45">
        <f t="shared" si="2"/>
        <v>-0.79</v>
      </c>
      <c r="N74" s="45">
        <f t="shared" si="2"/>
        <v>-0.56599999999999995</v>
      </c>
      <c r="O74" s="45">
        <f t="shared" si="2"/>
        <v>-0.45400000000000001</v>
      </c>
      <c r="P74" s="45">
        <f t="shared" si="2"/>
        <v>0.27200000000000002</v>
      </c>
      <c r="Q74" s="45">
        <f t="shared" si="2"/>
        <v>-0.81899999999999995</v>
      </c>
      <c r="R74" s="45">
        <f t="shared" si="2"/>
        <v>-0.124</v>
      </c>
      <c r="S74" s="45">
        <f t="shared" si="2"/>
        <v>-0.20499999999999999</v>
      </c>
      <c r="T74" s="45">
        <f t="shared" si="2"/>
        <v>-0.121</v>
      </c>
      <c r="U74" s="76" t="s">
        <v>77</v>
      </c>
    </row>
    <row r="75" spans="1:21" ht="12" customHeight="1">
      <c r="A75" s="76" t="s">
        <v>78</v>
      </c>
      <c r="B75" s="45">
        <f t="shared" ref="B75:T75" si="3">ROUND(B14/B9*100-100,3)</f>
        <v>-1.2370000000000001</v>
      </c>
      <c r="C75" s="45">
        <f t="shared" si="3"/>
        <v>-7.3999999999999996E-2</v>
      </c>
      <c r="D75" s="45">
        <f t="shared" si="3"/>
        <v>1.232</v>
      </c>
      <c r="E75" s="45">
        <f t="shared" si="3"/>
        <v>1.153</v>
      </c>
      <c r="F75" s="45">
        <f t="shared" si="3"/>
        <v>-1.5629999999999999</v>
      </c>
      <c r="G75" s="45">
        <f t="shared" si="3"/>
        <v>0.42</v>
      </c>
      <c r="H75" s="45">
        <f t="shared" si="3"/>
        <v>-7.5999999999999998E-2</v>
      </c>
      <c r="I75" s="45">
        <f t="shared" si="3"/>
        <v>0.30499999999999999</v>
      </c>
      <c r="J75" s="45">
        <f t="shared" si="3"/>
        <v>0.33600000000000002</v>
      </c>
      <c r="K75" s="45">
        <f t="shared" si="3"/>
        <v>-0.82699999999999996</v>
      </c>
      <c r="L75" s="45">
        <f t="shared" si="3"/>
        <v>-0.49099999999999999</v>
      </c>
      <c r="M75" s="45">
        <f t="shared" si="3"/>
        <v>-0.93400000000000005</v>
      </c>
      <c r="N75" s="45">
        <f t="shared" si="3"/>
        <v>-0.42799999999999999</v>
      </c>
      <c r="O75" s="45">
        <f t="shared" si="3"/>
        <v>-0.84499999999999997</v>
      </c>
      <c r="P75" s="45">
        <f t="shared" si="3"/>
        <v>4.0000000000000001E-3</v>
      </c>
      <c r="Q75" s="45">
        <f t="shared" si="3"/>
        <v>-0.77200000000000002</v>
      </c>
      <c r="R75" s="45">
        <f t="shared" si="3"/>
        <v>-0.35399999999999998</v>
      </c>
      <c r="S75" s="45">
        <f t="shared" si="3"/>
        <v>-0.46300000000000002</v>
      </c>
      <c r="T75" s="45">
        <f t="shared" si="3"/>
        <v>-0.18099999999999999</v>
      </c>
      <c r="U75" s="76" t="s">
        <v>78</v>
      </c>
    </row>
    <row r="76" spans="1:21" ht="10.050000000000001" customHeight="1">
      <c r="A76" s="76"/>
      <c r="B76" s="45"/>
      <c r="C76" s="45"/>
      <c r="D76" s="45"/>
      <c r="E76" s="45"/>
      <c r="F76" s="45"/>
      <c r="G76" s="45"/>
      <c r="H76" s="45"/>
      <c r="I76" s="45"/>
      <c r="J76" s="45"/>
      <c r="K76" s="45"/>
      <c r="L76" s="45"/>
      <c r="M76" s="45"/>
      <c r="N76" s="45"/>
      <c r="O76" s="45"/>
      <c r="P76" s="45"/>
      <c r="Q76" s="45"/>
      <c r="R76" s="45"/>
      <c r="S76" s="45"/>
      <c r="T76" s="45"/>
      <c r="U76" s="76"/>
    </row>
    <row r="77" spans="1:21" ht="12" hidden="1" customHeight="1" outlineLevel="1">
      <c r="A77" s="76" t="s">
        <v>79</v>
      </c>
      <c r="B77" s="45">
        <f t="shared" ref="B77:T77" si="4">ROUND(B16/B11*100-100,3)</f>
        <v>-1.0760000000000001</v>
      </c>
      <c r="C77" s="45">
        <f t="shared" si="4"/>
        <v>-8.2000000000000003E-2</v>
      </c>
      <c r="D77" s="45">
        <f t="shared" si="4"/>
        <v>1.0920000000000001</v>
      </c>
      <c r="E77" s="45">
        <f t="shared" si="4"/>
        <v>0.36</v>
      </c>
      <c r="F77" s="45">
        <f t="shared" si="4"/>
        <v>-0.81499999999999995</v>
      </c>
      <c r="G77" s="45">
        <f t="shared" si="4"/>
        <v>0.38900000000000001</v>
      </c>
      <c r="H77" s="45">
        <f t="shared" si="4"/>
        <v>-0.41199999999999998</v>
      </c>
      <c r="I77" s="45">
        <f t="shared" si="4"/>
        <v>-0.93799999999999994</v>
      </c>
      <c r="J77" s="45">
        <f t="shared" si="4"/>
        <v>-2.5999999999999999E-2</v>
      </c>
      <c r="K77" s="45">
        <f t="shared" si="4"/>
        <v>-0.67900000000000005</v>
      </c>
      <c r="L77" s="45">
        <f t="shared" si="4"/>
        <v>-0.67100000000000004</v>
      </c>
      <c r="M77" s="45">
        <f t="shared" si="4"/>
        <v>-0.48299999999999998</v>
      </c>
      <c r="N77" s="45">
        <f t="shared" si="4"/>
        <v>5.3999999999999999E-2</v>
      </c>
      <c r="O77" s="45">
        <f t="shared" si="4"/>
        <v>-0.56499999999999995</v>
      </c>
      <c r="P77" s="45">
        <f t="shared" si="4"/>
        <v>-0.115</v>
      </c>
      <c r="Q77" s="45">
        <f t="shared" si="4"/>
        <v>-0.316</v>
      </c>
      <c r="R77" s="45">
        <f t="shared" si="4"/>
        <v>-0.36599999999999999</v>
      </c>
      <c r="S77" s="45">
        <f t="shared" si="4"/>
        <v>-0.46899999999999997</v>
      </c>
      <c r="T77" s="45">
        <f t="shared" si="4"/>
        <v>-0.191</v>
      </c>
      <c r="U77" s="76" t="s">
        <v>79</v>
      </c>
    </row>
    <row r="78" spans="1:21" ht="12" hidden="1" customHeight="1" outlineLevel="1">
      <c r="A78" s="76" t="s">
        <v>76</v>
      </c>
      <c r="B78" s="45">
        <f t="shared" ref="B78:T78" si="5">ROUND(B17/B12*100-100,3)</f>
        <v>-0.183</v>
      </c>
      <c r="C78" s="45">
        <f t="shared" si="5"/>
        <v>0.69799999999999995</v>
      </c>
      <c r="D78" s="45">
        <f t="shared" si="5"/>
        <v>1.2549999999999999</v>
      </c>
      <c r="E78" s="45">
        <f t="shared" si="5"/>
        <v>0.55300000000000005</v>
      </c>
      <c r="F78" s="45">
        <f t="shared" si="5"/>
        <v>-0.42399999999999999</v>
      </c>
      <c r="G78" s="45">
        <f t="shared" si="5"/>
        <v>0.92800000000000005</v>
      </c>
      <c r="H78" s="45">
        <f t="shared" si="5"/>
        <v>0.12</v>
      </c>
      <c r="I78" s="45">
        <f t="shared" si="5"/>
        <v>-0.49299999999999999</v>
      </c>
      <c r="J78" s="45">
        <f t="shared" si="5"/>
        <v>0.307</v>
      </c>
      <c r="K78" s="45">
        <f t="shared" si="5"/>
        <v>-2.1000000000000001E-2</v>
      </c>
      <c r="L78" s="45">
        <f t="shared" si="5"/>
        <v>-7.8E-2</v>
      </c>
      <c r="M78" s="45">
        <f t="shared" si="5"/>
        <v>0.30199999999999999</v>
      </c>
      <c r="N78" s="45">
        <f t="shared" si="5"/>
        <v>0.84199999999999997</v>
      </c>
      <c r="O78" s="45">
        <f t="shared" si="5"/>
        <v>0.105</v>
      </c>
      <c r="P78" s="45">
        <f t="shared" si="5"/>
        <v>-0.123</v>
      </c>
      <c r="Q78" s="45">
        <f t="shared" si="5"/>
        <v>0.80400000000000005</v>
      </c>
      <c r="R78" s="45">
        <f t="shared" si="5"/>
        <v>0.26</v>
      </c>
      <c r="S78" s="45">
        <f t="shared" si="5"/>
        <v>0.17100000000000001</v>
      </c>
      <c r="T78" s="45">
        <f t="shared" si="5"/>
        <v>0.48099999999999998</v>
      </c>
      <c r="U78" s="76" t="s">
        <v>76</v>
      </c>
    </row>
    <row r="79" spans="1:21" ht="12" hidden="1" customHeight="1" outlineLevel="1">
      <c r="A79" s="76" t="s">
        <v>77</v>
      </c>
      <c r="B79" s="45">
        <f t="shared" ref="B79:T79" si="6">ROUND(B18/B13*100-100,3)</f>
        <v>0.52200000000000002</v>
      </c>
      <c r="C79" s="45">
        <f t="shared" si="6"/>
        <v>1.1259999999999999</v>
      </c>
      <c r="D79" s="45">
        <f t="shared" si="6"/>
        <v>1.077</v>
      </c>
      <c r="E79" s="45">
        <f t="shared" si="6"/>
        <v>0.66600000000000004</v>
      </c>
      <c r="F79" s="45">
        <f t="shared" si="6"/>
        <v>0.126</v>
      </c>
      <c r="G79" s="45">
        <f t="shared" si="6"/>
        <v>0.95199999999999996</v>
      </c>
      <c r="H79" s="45">
        <f t="shared" si="6"/>
        <v>0.308</v>
      </c>
      <c r="I79" s="45">
        <f t="shared" si="6"/>
        <v>-0.375</v>
      </c>
      <c r="J79" s="45">
        <f t="shared" si="6"/>
        <v>0.59</v>
      </c>
      <c r="K79" s="45">
        <f t="shared" si="6"/>
        <v>0.496</v>
      </c>
      <c r="L79" s="45">
        <f t="shared" si="6"/>
        <v>0.33700000000000002</v>
      </c>
      <c r="M79" s="45">
        <f t="shared" si="6"/>
        <v>0.745</v>
      </c>
      <c r="N79" s="45">
        <f t="shared" si="6"/>
        <v>0.85599999999999998</v>
      </c>
      <c r="O79" s="45">
        <f t="shared" si="6"/>
        <v>0.50900000000000001</v>
      </c>
      <c r="P79" s="45">
        <f t="shared" si="6"/>
        <v>0.16700000000000001</v>
      </c>
      <c r="Q79" s="45">
        <f t="shared" si="6"/>
        <v>1.2050000000000001</v>
      </c>
      <c r="R79" s="45">
        <f t="shared" si="6"/>
        <v>0.63900000000000001</v>
      </c>
      <c r="S79" s="45">
        <f t="shared" si="6"/>
        <v>0.61299999999999999</v>
      </c>
      <c r="T79" s="45">
        <f t="shared" si="6"/>
        <v>0.66300000000000003</v>
      </c>
      <c r="U79" s="76" t="s">
        <v>77</v>
      </c>
    </row>
    <row r="80" spans="1:21" ht="12" hidden="1" customHeight="1" outlineLevel="1">
      <c r="A80" s="76" t="s">
        <v>78</v>
      </c>
      <c r="B80" s="45">
        <f t="shared" ref="B80:T80" si="7">ROUND(B19/B14*100-100,3)</f>
        <v>0.86499999999999999</v>
      </c>
      <c r="C80" s="45">
        <f t="shared" si="7"/>
        <v>1.2789999999999999</v>
      </c>
      <c r="D80" s="45">
        <f t="shared" si="7"/>
        <v>0.99299999999999999</v>
      </c>
      <c r="E80" s="45">
        <f t="shared" si="7"/>
        <v>0.156</v>
      </c>
      <c r="F80" s="45">
        <f t="shared" si="7"/>
        <v>0.67800000000000005</v>
      </c>
      <c r="G80" s="45">
        <f t="shared" si="7"/>
        <v>1</v>
      </c>
      <c r="H80" s="45">
        <f t="shared" si="7"/>
        <v>0.55700000000000005</v>
      </c>
      <c r="I80" s="45">
        <f t="shared" si="7"/>
        <v>-0.63700000000000001</v>
      </c>
      <c r="J80" s="45">
        <f t="shared" si="7"/>
        <v>1.125</v>
      </c>
      <c r="K80" s="45">
        <f t="shared" si="7"/>
        <v>0.90600000000000003</v>
      </c>
      <c r="L80" s="45">
        <f t="shared" si="7"/>
        <v>0.80300000000000005</v>
      </c>
      <c r="M80" s="45">
        <f t="shared" si="7"/>
        <v>1.17</v>
      </c>
      <c r="N80" s="45">
        <f t="shared" si="7"/>
        <v>0.51800000000000002</v>
      </c>
      <c r="O80" s="45">
        <f t="shared" si="7"/>
        <v>0.4</v>
      </c>
      <c r="P80" s="45">
        <f t="shared" si="7"/>
        <v>0.57699999999999996</v>
      </c>
      <c r="Q80" s="45">
        <f t="shared" si="7"/>
        <v>1.4570000000000001</v>
      </c>
      <c r="R80" s="45">
        <f t="shared" si="7"/>
        <v>0.88100000000000001</v>
      </c>
      <c r="S80" s="45">
        <f t="shared" si="7"/>
        <v>0.95099999999999996</v>
      </c>
      <c r="T80" s="45">
        <f t="shared" si="7"/>
        <v>0.44800000000000001</v>
      </c>
      <c r="U80" s="76" t="s">
        <v>78</v>
      </c>
    </row>
    <row r="81" spans="1:21" ht="10.050000000000001" hidden="1" customHeight="1" outlineLevel="1">
      <c r="A81" s="76"/>
      <c r="B81" s="45"/>
      <c r="C81" s="45"/>
      <c r="D81" s="45"/>
      <c r="E81" s="45"/>
      <c r="F81" s="45"/>
      <c r="G81" s="45"/>
      <c r="H81" s="45"/>
      <c r="I81" s="45"/>
      <c r="J81" s="45"/>
      <c r="K81" s="45"/>
      <c r="L81" s="45"/>
      <c r="M81" s="45"/>
      <c r="N81" s="45"/>
      <c r="O81" s="45"/>
      <c r="P81" s="45"/>
      <c r="Q81" s="45"/>
      <c r="R81" s="45"/>
      <c r="S81" s="45"/>
      <c r="T81" s="45"/>
      <c r="U81" s="76"/>
    </row>
    <row r="82" spans="1:21" ht="12" hidden="1" customHeight="1" outlineLevel="1">
      <c r="A82" s="76" t="s">
        <v>80</v>
      </c>
      <c r="B82" s="45">
        <f t="shared" ref="B82:T82" si="8">ROUND(B21/B16*100-100,3)</f>
        <v>1.343</v>
      </c>
      <c r="C82" s="45">
        <f t="shared" si="8"/>
        <v>1.7230000000000001</v>
      </c>
      <c r="D82" s="45">
        <f t="shared" si="8"/>
        <v>0.81299999999999994</v>
      </c>
      <c r="E82" s="45">
        <f t="shared" si="8"/>
        <v>0.32900000000000001</v>
      </c>
      <c r="F82" s="45">
        <f t="shared" si="8"/>
        <v>0.90500000000000003</v>
      </c>
      <c r="G82" s="45">
        <f t="shared" si="8"/>
        <v>1.401</v>
      </c>
      <c r="H82" s="45">
        <f t="shared" si="8"/>
        <v>0.95299999999999996</v>
      </c>
      <c r="I82" s="45">
        <f t="shared" si="8"/>
        <v>-1.3520000000000001</v>
      </c>
      <c r="J82" s="45">
        <f t="shared" si="8"/>
        <v>1.534</v>
      </c>
      <c r="K82" s="45">
        <f t="shared" si="8"/>
        <v>1.3720000000000001</v>
      </c>
      <c r="L82" s="45">
        <f t="shared" si="8"/>
        <v>1.05</v>
      </c>
      <c r="M82" s="45">
        <f t="shared" si="8"/>
        <v>1.1870000000000001</v>
      </c>
      <c r="N82" s="45">
        <f t="shared" si="8"/>
        <v>0.33100000000000002</v>
      </c>
      <c r="O82" s="45">
        <f t="shared" si="8"/>
        <v>0.187</v>
      </c>
      <c r="P82" s="45">
        <f t="shared" si="8"/>
        <v>0.998</v>
      </c>
      <c r="Q82" s="45">
        <f t="shared" si="8"/>
        <v>1.012</v>
      </c>
      <c r="R82" s="45">
        <f t="shared" si="8"/>
        <v>1.1870000000000001</v>
      </c>
      <c r="S82" s="45">
        <f t="shared" si="8"/>
        <v>1.3759999999999999</v>
      </c>
      <c r="T82" s="45">
        <f t="shared" si="8"/>
        <v>0.21299999999999999</v>
      </c>
      <c r="U82" s="76" t="s">
        <v>80</v>
      </c>
    </row>
    <row r="83" spans="1:21" ht="12" hidden="1" customHeight="1" outlineLevel="1">
      <c r="A83" s="76" t="s">
        <v>76</v>
      </c>
      <c r="B83" s="45">
        <f t="shared" ref="B83:T83" si="9">ROUND(B22/B17*100-100,3)</f>
        <v>1.423</v>
      </c>
      <c r="C83" s="45">
        <f t="shared" si="9"/>
        <v>1.7210000000000001</v>
      </c>
      <c r="D83" s="45">
        <f t="shared" si="9"/>
        <v>0.63200000000000001</v>
      </c>
      <c r="E83" s="45">
        <f t="shared" si="9"/>
        <v>0.25900000000000001</v>
      </c>
      <c r="F83" s="45">
        <f t="shared" si="9"/>
        <v>1.2609999999999999</v>
      </c>
      <c r="G83" s="45">
        <f t="shared" si="9"/>
        <v>1.1659999999999999</v>
      </c>
      <c r="H83" s="45">
        <f t="shared" si="9"/>
        <v>1.1819999999999999</v>
      </c>
      <c r="I83" s="45">
        <f t="shared" si="9"/>
        <v>-1.5049999999999999</v>
      </c>
      <c r="J83" s="45">
        <f t="shared" si="9"/>
        <v>1.6910000000000001</v>
      </c>
      <c r="K83" s="45">
        <f t="shared" si="9"/>
        <v>1.3959999999999999</v>
      </c>
      <c r="L83" s="45">
        <f t="shared" si="9"/>
        <v>1.127</v>
      </c>
      <c r="M83" s="45">
        <f t="shared" si="9"/>
        <v>1.2</v>
      </c>
      <c r="N83" s="45">
        <f t="shared" si="9"/>
        <v>0.20200000000000001</v>
      </c>
      <c r="O83" s="45">
        <f t="shared" si="9"/>
        <v>-0.16700000000000001</v>
      </c>
      <c r="P83" s="45">
        <f t="shared" si="9"/>
        <v>1.2190000000000001</v>
      </c>
      <c r="Q83" s="45">
        <f t="shared" si="9"/>
        <v>0.58599999999999997</v>
      </c>
      <c r="R83" s="45">
        <f t="shared" si="9"/>
        <v>1.204</v>
      </c>
      <c r="S83" s="45">
        <f t="shared" si="9"/>
        <v>1.444</v>
      </c>
      <c r="T83" s="45">
        <f t="shared" si="9"/>
        <v>-2E-3</v>
      </c>
      <c r="U83" s="76" t="s">
        <v>76</v>
      </c>
    </row>
    <row r="84" spans="1:21" ht="12" hidden="1" customHeight="1" outlineLevel="1">
      <c r="A84" s="76" t="s">
        <v>77</v>
      </c>
      <c r="B84" s="45">
        <f t="shared" ref="B84:T84" si="10">ROUND(B23/B18*100-100,3)</f>
        <v>1.4790000000000001</v>
      </c>
      <c r="C84" s="45">
        <f t="shared" si="10"/>
        <v>1.8069999999999999</v>
      </c>
      <c r="D84" s="45">
        <f t="shared" si="10"/>
        <v>0.94599999999999995</v>
      </c>
      <c r="E84" s="45">
        <f t="shared" si="10"/>
        <v>-0.38600000000000001</v>
      </c>
      <c r="F84" s="45">
        <f t="shared" si="10"/>
        <v>1.75</v>
      </c>
      <c r="G84" s="45">
        <f t="shared" si="10"/>
        <v>1.53</v>
      </c>
      <c r="H84" s="45">
        <f t="shared" si="10"/>
        <v>1.458</v>
      </c>
      <c r="I84" s="45">
        <f t="shared" si="10"/>
        <v>-1.59</v>
      </c>
      <c r="J84" s="45">
        <f t="shared" si="10"/>
        <v>1.7849999999999999</v>
      </c>
      <c r="K84" s="45">
        <f t="shared" si="10"/>
        <v>1.3640000000000001</v>
      </c>
      <c r="L84" s="45">
        <f t="shared" si="10"/>
        <v>1.0649999999999999</v>
      </c>
      <c r="M84" s="45">
        <f t="shared" si="10"/>
        <v>1.1839999999999999</v>
      </c>
      <c r="N84" s="45">
        <f t="shared" si="10"/>
        <v>5.8000000000000003E-2</v>
      </c>
      <c r="O84" s="45">
        <f t="shared" si="10"/>
        <v>-0.78400000000000003</v>
      </c>
      <c r="P84" s="45">
        <f t="shared" si="10"/>
        <v>1.0429999999999999</v>
      </c>
      <c r="Q84" s="45">
        <f t="shared" si="10"/>
        <v>0.214</v>
      </c>
      <c r="R84" s="45">
        <f t="shared" si="10"/>
        <v>1.2170000000000001</v>
      </c>
      <c r="S84" s="45">
        <f t="shared" si="10"/>
        <v>1.508</v>
      </c>
      <c r="T84" s="45">
        <f t="shared" si="10"/>
        <v>-0.35399999999999998</v>
      </c>
      <c r="U84" s="76" t="s">
        <v>77</v>
      </c>
    </row>
    <row r="85" spans="1:21" ht="12" hidden="1" customHeight="1" outlineLevel="1">
      <c r="A85" s="76" t="s">
        <v>78</v>
      </c>
      <c r="B85" s="45">
        <f t="shared" ref="B85:T85" si="11">ROUND(B24/B19*100-100,3)</f>
        <v>1.5169999999999999</v>
      </c>
      <c r="C85" s="45">
        <f t="shared" si="11"/>
        <v>1.871</v>
      </c>
      <c r="D85" s="45">
        <f t="shared" si="11"/>
        <v>1.1839999999999999</v>
      </c>
      <c r="E85" s="45">
        <f t="shared" si="11"/>
        <v>-0.36299999999999999</v>
      </c>
      <c r="F85" s="45">
        <f t="shared" si="11"/>
        <v>1.679</v>
      </c>
      <c r="G85" s="45">
        <f t="shared" si="11"/>
        <v>1.6559999999999999</v>
      </c>
      <c r="H85" s="45">
        <f t="shared" si="11"/>
        <v>1.538</v>
      </c>
      <c r="I85" s="45">
        <f t="shared" si="11"/>
        <v>-1.369</v>
      </c>
      <c r="J85" s="45">
        <f t="shared" si="11"/>
        <v>1.641</v>
      </c>
      <c r="K85" s="45">
        <f t="shared" si="11"/>
        <v>1.3720000000000001</v>
      </c>
      <c r="L85" s="45">
        <f t="shared" si="11"/>
        <v>0.93100000000000005</v>
      </c>
      <c r="M85" s="45">
        <f t="shared" si="11"/>
        <v>0.86199999999999999</v>
      </c>
      <c r="N85" s="45">
        <f t="shared" si="11"/>
        <v>0.249</v>
      </c>
      <c r="O85" s="45">
        <f t="shared" si="11"/>
        <v>-1.04</v>
      </c>
      <c r="P85" s="45">
        <f t="shared" si="11"/>
        <v>0.76100000000000001</v>
      </c>
      <c r="Q85" s="45">
        <f t="shared" si="11"/>
        <v>-0.04</v>
      </c>
      <c r="R85" s="45">
        <f t="shared" si="11"/>
        <v>1.2230000000000001</v>
      </c>
      <c r="S85" s="45">
        <f t="shared" si="11"/>
        <v>1.5</v>
      </c>
      <c r="T85" s="45">
        <f t="shared" si="11"/>
        <v>-0.34599999999999997</v>
      </c>
      <c r="U85" s="76" t="s">
        <v>78</v>
      </c>
    </row>
    <row r="86" spans="1:21" ht="10.050000000000001" hidden="1" customHeight="1" outlineLevel="1">
      <c r="A86" s="76"/>
      <c r="B86" s="45"/>
      <c r="C86" s="45"/>
      <c r="D86" s="45"/>
      <c r="E86" s="45"/>
      <c r="F86" s="45"/>
      <c r="G86" s="45"/>
      <c r="H86" s="45"/>
      <c r="I86" s="45"/>
      <c r="J86" s="45"/>
      <c r="K86" s="45"/>
      <c r="L86" s="45"/>
      <c r="M86" s="45"/>
      <c r="N86" s="45"/>
      <c r="O86" s="45"/>
      <c r="P86" s="45"/>
      <c r="Q86" s="45"/>
      <c r="R86" s="45"/>
      <c r="S86" s="45"/>
      <c r="T86" s="45"/>
      <c r="U86" s="76"/>
    </row>
    <row r="87" spans="1:21" ht="12" customHeight="1" collapsed="1">
      <c r="A87" s="76" t="s">
        <v>81</v>
      </c>
      <c r="B87" s="45">
        <f t="shared" ref="B87:T87" si="12">ROUND(B26/B21*100-100,3)</f>
        <v>1.621</v>
      </c>
      <c r="C87" s="45">
        <f t="shared" si="12"/>
        <v>1.7689999999999999</v>
      </c>
      <c r="D87" s="45">
        <f t="shared" si="12"/>
        <v>1.9510000000000001</v>
      </c>
      <c r="E87" s="45">
        <f t="shared" si="12"/>
        <v>0.14799999999999999</v>
      </c>
      <c r="F87" s="45">
        <f t="shared" si="12"/>
        <v>1.869</v>
      </c>
      <c r="G87" s="45">
        <f t="shared" si="12"/>
        <v>1.728</v>
      </c>
      <c r="H87" s="45">
        <f t="shared" si="12"/>
        <v>1.71</v>
      </c>
      <c r="I87" s="45">
        <f t="shared" si="12"/>
        <v>-1.3160000000000001</v>
      </c>
      <c r="J87" s="45">
        <f t="shared" si="12"/>
        <v>1.6359999999999999</v>
      </c>
      <c r="K87" s="45">
        <f t="shared" si="12"/>
        <v>1.1759999999999999</v>
      </c>
      <c r="L87" s="45">
        <f t="shared" si="12"/>
        <v>1.0069999999999999</v>
      </c>
      <c r="M87" s="45">
        <f t="shared" si="12"/>
        <v>0.71599999999999997</v>
      </c>
      <c r="N87" s="45">
        <f t="shared" si="12"/>
        <v>0.75800000000000001</v>
      </c>
      <c r="O87" s="45">
        <f t="shared" si="12"/>
        <v>-0.59099999999999997</v>
      </c>
      <c r="P87" s="45">
        <f t="shared" si="12"/>
        <v>0.47899999999999998</v>
      </c>
      <c r="Q87" s="45">
        <f t="shared" si="12"/>
        <v>0.42499999999999999</v>
      </c>
      <c r="R87" s="45">
        <f t="shared" si="12"/>
        <v>1.2849999999999999</v>
      </c>
      <c r="S87" s="45">
        <f t="shared" si="12"/>
        <v>1.458</v>
      </c>
      <c r="T87" s="45">
        <f t="shared" si="12"/>
        <v>9.0999999999999998E-2</v>
      </c>
      <c r="U87" s="76" t="s">
        <v>81</v>
      </c>
    </row>
    <row r="88" spans="1:21" ht="12" customHeight="1">
      <c r="A88" s="76" t="s">
        <v>76</v>
      </c>
      <c r="B88" s="45">
        <f t="shared" ref="B88:T88" si="13">ROUND(B27/B22*100-100,3)</f>
        <v>1.4850000000000001</v>
      </c>
      <c r="C88" s="45">
        <f t="shared" si="13"/>
        <v>1.649</v>
      </c>
      <c r="D88" s="45">
        <f t="shared" si="13"/>
        <v>2.27</v>
      </c>
      <c r="E88" s="45">
        <f t="shared" si="13"/>
        <v>0.124</v>
      </c>
      <c r="F88" s="45">
        <f t="shared" si="13"/>
        <v>1.5529999999999999</v>
      </c>
      <c r="G88" s="45">
        <f t="shared" si="13"/>
        <v>1.911</v>
      </c>
      <c r="H88" s="45">
        <f t="shared" si="13"/>
        <v>1.29</v>
      </c>
      <c r="I88" s="45">
        <f t="shared" si="13"/>
        <v>-0.90800000000000003</v>
      </c>
      <c r="J88" s="45">
        <f t="shared" si="13"/>
        <v>1.45</v>
      </c>
      <c r="K88" s="45">
        <f t="shared" si="13"/>
        <v>1.0009999999999999</v>
      </c>
      <c r="L88" s="45">
        <f t="shared" si="13"/>
        <v>0.78200000000000003</v>
      </c>
      <c r="M88" s="45">
        <f t="shared" si="13"/>
        <v>0.29099999999999998</v>
      </c>
      <c r="N88" s="45">
        <f t="shared" si="13"/>
        <v>0.76400000000000001</v>
      </c>
      <c r="O88" s="45">
        <f t="shared" si="13"/>
        <v>-0.54900000000000004</v>
      </c>
      <c r="P88" s="45">
        <f t="shared" si="13"/>
        <v>0.58599999999999997</v>
      </c>
      <c r="Q88" s="45">
        <f t="shared" si="13"/>
        <v>8.6999999999999994E-2</v>
      </c>
      <c r="R88" s="45">
        <f t="shared" si="13"/>
        <v>1.161</v>
      </c>
      <c r="S88" s="45">
        <f t="shared" si="13"/>
        <v>1.2909999999999999</v>
      </c>
      <c r="T88" s="45">
        <f t="shared" si="13"/>
        <v>8.5000000000000006E-2</v>
      </c>
      <c r="U88" s="76" t="s">
        <v>76</v>
      </c>
    </row>
    <row r="89" spans="1:21" ht="12" customHeight="1">
      <c r="A89" s="76" t="s">
        <v>77</v>
      </c>
      <c r="B89" s="45">
        <f t="shared" ref="B89:T89" si="14">ROUND(B28/B23*100-100,3)</f>
        <v>1.4059999999999999</v>
      </c>
      <c r="C89" s="45">
        <f t="shared" si="14"/>
        <v>1.6180000000000001</v>
      </c>
      <c r="D89" s="45">
        <f t="shared" si="14"/>
        <v>2.3319999999999999</v>
      </c>
      <c r="E89" s="45">
        <f t="shared" si="14"/>
        <v>0.22900000000000001</v>
      </c>
      <c r="F89" s="45">
        <f t="shared" si="14"/>
        <v>1.46</v>
      </c>
      <c r="G89" s="45">
        <f t="shared" si="14"/>
        <v>1.855</v>
      </c>
      <c r="H89" s="45">
        <f t="shared" si="14"/>
        <v>0.93200000000000005</v>
      </c>
      <c r="I89" s="45">
        <f t="shared" si="14"/>
        <v>-0.78900000000000003</v>
      </c>
      <c r="J89" s="45">
        <f t="shared" si="14"/>
        <v>1.365</v>
      </c>
      <c r="K89" s="45">
        <f t="shared" si="14"/>
        <v>0.89300000000000002</v>
      </c>
      <c r="L89" s="45">
        <f t="shared" si="14"/>
        <v>0.64600000000000002</v>
      </c>
      <c r="M89" s="45">
        <f t="shared" si="14"/>
        <v>-0.27600000000000002</v>
      </c>
      <c r="N89" s="45">
        <f t="shared" si="14"/>
        <v>0.82499999999999996</v>
      </c>
      <c r="O89" s="45">
        <f t="shared" si="14"/>
        <v>-0.43</v>
      </c>
      <c r="P89" s="45">
        <f t="shared" si="14"/>
        <v>0.59899999999999998</v>
      </c>
      <c r="Q89" s="45">
        <f t="shared" si="14"/>
        <v>-0.14599999999999999</v>
      </c>
      <c r="R89" s="45">
        <f t="shared" si="14"/>
        <v>1.0780000000000001</v>
      </c>
      <c r="S89" s="45">
        <f t="shared" si="14"/>
        <v>1.181</v>
      </c>
      <c r="T89" s="45">
        <f t="shared" si="14"/>
        <v>0.11899999999999999</v>
      </c>
      <c r="U89" s="76" t="s">
        <v>77</v>
      </c>
    </row>
    <row r="90" spans="1:21" ht="12" customHeight="1">
      <c r="A90" s="76" t="s">
        <v>78</v>
      </c>
      <c r="B90" s="45">
        <f t="shared" ref="B90:T90" si="15">ROUND(B29/B24*100-100,3)</f>
        <v>1.3779999999999999</v>
      </c>
      <c r="C90" s="45">
        <f t="shared" si="15"/>
        <v>1.5589999999999999</v>
      </c>
      <c r="D90" s="45">
        <f t="shared" si="15"/>
        <v>2.3639999999999999</v>
      </c>
      <c r="E90" s="45">
        <f t="shared" si="15"/>
        <v>0.374</v>
      </c>
      <c r="F90" s="45">
        <f t="shared" si="15"/>
        <v>1.1890000000000001</v>
      </c>
      <c r="G90" s="45">
        <f t="shared" si="15"/>
        <v>1.911</v>
      </c>
      <c r="H90" s="45">
        <f t="shared" si="15"/>
        <v>0.69699999999999995</v>
      </c>
      <c r="I90" s="45">
        <f t="shared" si="15"/>
        <v>-0.75600000000000001</v>
      </c>
      <c r="J90" s="45">
        <f t="shared" si="15"/>
        <v>1.3939999999999999</v>
      </c>
      <c r="K90" s="45">
        <f t="shared" si="15"/>
        <v>0.85099999999999998</v>
      </c>
      <c r="L90" s="45">
        <f t="shared" si="15"/>
        <v>0.78100000000000003</v>
      </c>
      <c r="M90" s="45">
        <f t="shared" si="15"/>
        <v>-0.371</v>
      </c>
      <c r="N90" s="45">
        <f t="shared" si="15"/>
        <v>0.98899999999999999</v>
      </c>
      <c r="O90" s="45">
        <f t="shared" si="15"/>
        <v>-0.437</v>
      </c>
      <c r="P90" s="45">
        <f t="shared" si="15"/>
        <v>0.68400000000000005</v>
      </c>
      <c r="Q90" s="45">
        <f t="shared" si="15"/>
        <v>-0.158</v>
      </c>
      <c r="R90" s="45">
        <f t="shared" si="15"/>
        <v>1.06</v>
      </c>
      <c r="S90" s="45">
        <f t="shared" si="15"/>
        <v>1.1419999999999999</v>
      </c>
      <c r="T90" s="45">
        <f t="shared" si="15"/>
        <v>0.20300000000000001</v>
      </c>
      <c r="U90" s="76" t="s">
        <v>78</v>
      </c>
    </row>
    <row r="91" spans="1:21" ht="10.050000000000001" customHeight="1">
      <c r="A91" s="76"/>
      <c r="B91" s="45"/>
      <c r="C91" s="45"/>
      <c r="D91" s="45"/>
      <c r="E91" s="45"/>
      <c r="F91" s="45"/>
      <c r="G91" s="45"/>
      <c r="H91" s="45"/>
      <c r="I91" s="45"/>
      <c r="J91" s="45"/>
      <c r="K91" s="45"/>
      <c r="L91" s="45"/>
      <c r="M91" s="45"/>
      <c r="N91" s="45"/>
      <c r="O91" s="45"/>
      <c r="P91" s="45"/>
      <c r="Q91" s="45"/>
      <c r="R91" s="45"/>
      <c r="S91" s="45"/>
      <c r="T91" s="45"/>
      <c r="U91" s="76"/>
    </row>
    <row r="92" spans="1:21" ht="12" customHeight="1">
      <c r="A92" s="76" t="s">
        <v>82</v>
      </c>
      <c r="B92" s="45">
        <f t="shared" ref="B92:T92" si="16">ROUND(B31/B26*100-100,3)</f>
        <v>1.3169999999999999</v>
      </c>
      <c r="C92" s="45">
        <f t="shared" si="16"/>
        <v>1.4630000000000001</v>
      </c>
      <c r="D92" s="45">
        <f t="shared" si="16"/>
        <v>2.3149999999999999</v>
      </c>
      <c r="E92" s="45">
        <f t="shared" si="16"/>
        <v>9.8000000000000004E-2</v>
      </c>
      <c r="F92" s="45">
        <f t="shared" si="16"/>
        <v>0.34599999999999997</v>
      </c>
      <c r="G92" s="45">
        <f t="shared" si="16"/>
        <v>1.5389999999999999</v>
      </c>
      <c r="H92" s="45">
        <f t="shared" si="16"/>
        <v>0.31</v>
      </c>
      <c r="I92" s="45">
        <f t="shared" si="16"/>
        <v>0.28000000000000003</v>
      </c>
      <c r="J92" s="45">
        <f t="shared" si="16"/>
        <v>1.101</v>
      </c>
      <c r="K92" s="45">
        <f t="shared" si="16"/>
        <v>0.80200000000000005</v>
      </c>
      <c r="L92" s="45">
        <f t="shared" si="16"/>
        <v>0.60299999999999998</v>
      </c>
      <c r="M92" s="45">
        <f t="shared" si="16"/>
        <v>-0.93799999999999994</v>
      </c>
      <c r="N92" s="45">
        <f t="shared" si="16"/>
        <v>0.83599999999999997</v>
      </c>
      <c r="O92" s="45">
        <f t="shared" si="16"/>
        <v>-0.38700000000000001</v>
      </c>
      <c r="P92" s="45">
        <f t="shared" si="16"/>
        <v>0.625</v>
      </c>
      <c r="Q92" s="45">
        <f t="shared" si="16"/>
        <v>-0.378</v>
      </c>
      <c r="R92" s="45">
        <f t="shared" si="16"/>
        <v>0.93200000000000005</v>
      </c>
      <c r="S92" s="45">
        <f t="shared" si="16"/>
        <v>0.98599999999999999</v>
      </c>
      <c r="T92" s="45">
        <f t="shared" si="16"/>
        <v>0.20100000000000001</v>
      </c>
      <c r="U92" s="76" t="s">
        <v>82</v>
      </c>
    </row>
    <row r="93" spans="1:21" ht="12" customHeight="1">
      <c r="A93" s="76" t="s">
        <v>76</v>
      </c>
      <c r="B93" s="45">
        <f t="shared" ref="B93:T93" si="17">ROUND(B32/B27*100-100,3)</f>
        <v>1.2230000000000001</v>
      </c>
      <c r="C93" s="45">
        <f t="shared" si="17"/>
        <v>1.2430000000000001</v>
      </c>
      <c r="D93" s="45">
        <f t="shared" si="17"/>
        <v>1.9610000000000001</v>
      </c>
      <c r="E93" s="45">
        <f t="shared" si="17"/>
        <v>0.22</v>
      </c>
      <c r="F93" s="45">
        <f t="shared" si="17"/>
        <v>0.46700000000000003</v>
      </c>
      <c r="G93" s="45">
        <f t="shared" si="17"/>
        <v>1.3380000000000001</v>
      </c>
      <c r="H93" s="45">
        <f t="shared" si="17"/>
        <v>0.30199999999999999</v>
      </c>
      <c r="I93" s="45">
        <f t="shared" si="17"/>
        <v>-9.6000000000000002E-2</v>
      </c>
      <c r="J93" s="45">
        <f t="shared" si="17"/>
        <v>0.88600000000000001</v>
      </c>
      <c r="K93" s="45">
        <f t="shared" si="17"/>
        <v>0.69399999999999995</v>
      </c>
      <c r="L93" s="45">
        <f t="shared" si="17"/>
        <v>0.54100000000000004</v>
      </c>
      <c r="M93" s="45">
        <f t="shared" si="17"/>
        <v>-0.94799999999999995</v>
      </c>
      <c r="N93" s="45">
        <f t="shared" si="17"/>
        <v>0.68600000000000005</v>
      </c>
      <c r="O93" s="45">
        <f t="shared" si="17"/>
        <v>-0.59299999999999997</v>
      </c>
      <c r="P93" s="45">
        <f t="shared" si="17"/>
        <v>0.48</v>
      </c>
      <c r="Q93" s="45">
        <f t="shared" si="17"/>
        <v>-0.56399999999999995</v>
      </c>
      <c r="R93" s="45">
        <f t="shared" si="17"/>
        <v>0.79200000000000004</v>
      </c>
      <c r="S93" s="45">
        <f t="shared" si="17"/>
        <v>0.85799999999999998</v>
      </c>
      <c r="T93" s="45">
        <f t="shared" si="17"/>
        <v>5.7000000000000002E-2</v>
      </c>
      <c r="U93" s="76" t="s">
        <v>76</v>
      </c>
    </row>
    <row r="94" spans="1:21" ht="12" customHeight="1">
      <c r="A94" s="76" t="s">
        <v>77</v>
      </c>
      <c r="B94" s="45">
        <f t="shared" ref="B94:T94" si="18">ROUND(B33/B28*100-100,3)</f>
        <v>1.3260000000000001</v>
      </c>
      <c r="C94" s="45">
        <f t="shared" si="18"/>
        <v>1.0760000000000001</v>
      </c>
      <c r="D94" s="45">
        <f t="shared" si="18"/>
        <v>1.7909999999999999</v>
      </c>
      <c r="E94" s="45">
        <f t="shared" si="18"/>
        <v>-0.216</v>
      </c>
      <c r="F94" s="45">
        <f t="shared" si="18"/>
        <v>5.5E-2</v>
      </c>
      <c r="G94" s="45">
        <f t="shared" si="18"/>
        <v>1.175</v>
      </c>
      <c r="H94" s="45">
        <f t="shared" si="18"/>
        <v>0.55200000000000005</v>
      </c>
      <c r="I94" s="45">
        <f t="shared" si="18"/>
        <v>-0.39200000000000002</v>
      </c>
      <c r="J94" s="45">
        <f t="shared" si="18"/>
        <v>0.91200000000000003</v>
      </c>
      <c r="K94" s="45">
        <f t="shared" si="18"/>
        <v>0.65700000000000003</v>
      </c>
      <c r="L94" s="45">
        <f t="shared" si="18"/>
        <v>0.54100000000000004</v>
      </c>
      <c r="M94" s="45">
        <f t="shared" si="18"/>
        <v>-0.46400000000000002</v>
      </c>
      <c r="N94" s="45">
        <f t="shared" si="18"/>
        <v>0.47099999999999997</v>
      </c>
      <c r="O94" s="45">
        <f t="shared" si="18"/>
        <v>-0.65800000000000003</v>
      </c>
      <c r="P94" s="45">
        <f t="shared" si="18"/>
        <v>0.44900000000000001</v>
      </c>
      <c r="Q94" s="45">
        <f t="shared" si="18"/>
        <v>-0.56499999999999995</v>
      </c>
      <c r="R94" s="45">
        <f t="shared" si="18"/>
        <v>0.753</v>
      </c>
      <c r="S94" s="45">
        <f t="shared" si="18"/>
        <v>0.85499999999999998</v>
      </c>
      <c r="T94" s="45">
        <f t="shared" si="18"/>
        <v>-0.14399999999999999</v>
      </c>
      <c r="U94" s="76" t="s">
        <v>77</v>
      </c>
    </row>
    <row r="95" spans="1:21" ht="12" customHeight="1">
      <c r="A95" s="76" t="s">
        <v>78</v>
      </c>
      <c r="B95" s="45">
        <f t="shared" ref="B95:T95" si="19">ROUND(B34/B29*100-100,3)</f>
        <v>1.242</v>
      </c>
      <c r="C95" s="45">
        <f t="shared" si="19"/>
        <v>1.0049999999999999</v>
      </c>
      <c r="D95" s="45">
        <f t="shared" si="19"/>
        <v>1.675</v>
      </c>
      <c r="E95" s="45">
        <f t="shared" si="19"/>
        <v>-0.53700000000000003</v>
      </c>
      <c r="F95" s="45">
        <f t="shared" si="19"/>
        <v>0.33600000000000002</v>
      </c>
      <c r="G95" s="45">
        <f t="shared" si="19"/>
        <v>1.1319999999999999</v>
      </c>
      <c r="H95" s="45">
        <f t="shared" si="19"/>
        <v>0.64900000000000002</v>
      </c>
      <c r="I95" s="45">
        <f t="shared" si="19"/>
        <v>-0.51200000000000001</v>
      </c>
      <c r="J95" s="45">
        <f t="shared" si="19"/>
        <v>0.77900000000000003</v>
      </c>
      <c r="K95" s="45">
        <f t="shared" si="19"/>
        <v>0.59699999999999998</v>
      </c>
      <c r="L95" s="45">
        <f t="shared" si="19"/>
        <v>0.26200000000000001</v>
      </c>
      <c r="M95" s="45">
        <f t="shared" si="19"/>
        <v>-0.63200000000000001</v>
      </c>
      <c r="N95" s="45">
        <f t="shared" si="19"/>
        <v>0.33800000000000002</v>
      </c>
      <c r="O95" s="45">
        <f t="shared" si="19"/>
        <v>-0.48699999999999999</v>
      </c>
      <c r="P95" s="45">
        <f t="shared" si="19"/>
        <v>0.23699999999999999</v>
      </c>
      <c r="Q95" s="45">
        <f t="shared" si="19"/>
        <v>-0.52600000000000002</v>
      </c>
      <c r="R95" s="45">
        <f t="shared" si="19"/>
        <v>0.67700000000000005</v>
      </c>
      <c r="S95" s="45">
        <f t="shared" si="19"/>
        <v>0.78</v>
      </c>
      <c r="T95" s="45">
        <f t="shared" si="19"/>
        <v>-0.22600000000000001</v>
      </c>
      <c r="U95" s="76" t="s">
        <v>78</v>
      </c>
    </row>
    <row r="96" spans="1:21" ht="10.050000000000001" customHeight="1">
      <c r="A96" s="76"/>
      <c r="B96" s="45"/>
      <c r="C96" s="45"/>
      <c r="D96" s="45"/>
      <c r="E96" s="45"/>
      <c r="F96" s="45"/>
      <c r="G96" s="45"/>
      <c r="H96" s="45"/>
      <c r="I96" s="45"/>
      <c r="J96" s="45"/>
      <c r="K96" s="45"/>
      <c r="L96" s="45"/>
      <c r="M96" s="45"/>
      <c r="N96" s="45"/>
      <c r="O96" s="45"/>
      <c r="P96" s="45"/>
      <c r="Q96" s="45"/>
      <c r="R96" s="45"/>
      <c r="S96" s="45"/>
      <c r="T96" s="45"/>
      <c r="U96" s="76"/>
    </row>
    <row r="97" spans="1:21" ht="12" customHeight="1">
      <c r="A97" s="76" t="s">
        <v>89</v>
      </c>
      <c r="B97" s="45">
        <f t="shared" ref="B97:T97" si="20">ROUND(B36/B31*100-100,3)</f>
        <v>1.3140000000000001</v>
      </c>
      <c r="C97" s="45">
        <f t="shared" si="20"/>
        <v>1.173</v>
      </c>
      <c r="D97" s="45">
        <f t="shared" si="20"/>
        <v>1.897</v>
      </c>
      <c r="E97" s="45">
        <f t="shared" si="20"/>
        <v>1.7000000000000001E-2</v>
      </c>
      <c r="F97" s="45">
        <f t="shared" si="20"/>
        <v>0.41699999999999998</v>
      </c>
      <c r="G97" s="45">
        <f t="shared" si="20"/>
        <v>0.85299999999999998</v>
      </c>
      <c r="H97" s="45">
        <f t="shared" si="20"/>
        <v>1.0509999999999999</v>
      </c>
      <c r="I97" s="45">
        <f t="shared" si="20"/>
        <v>1.018</v>
      </c>
      <c r="J97" s="45">
        <f t="shared" si="20"/>
        <v>0.88600000000000001</v>
      </c>
      <c r="K97" s="45">
        <f t="shared" si="20"/>
        <v>0.75600000000000001</v>
      </c>
      <c r="L97" s="45">
        <f t="shared" si="20"/>
        <v>0.79500000000000004</v>
      </c>
      <c r="M97" s="45">
        <f t="shared" si="20"/>
        <v>0.02</v>
      </c>
      <c r="N97" s="45">
        <f t="shared" si="20"/>
        <v>0.54500000000000004</v>
      </c>
      <c r="O97" s="45">
        <f t="shared" si="20"/>
        <v>-0.499</v>
      </c>
      <c r="P97" s="45">
        <f t="shared" si="20"/>
        <v>0.59499999999999997</v>
      </c>
      <c r="Q97" s="45">
        <f t="shared" si="20"/>
        <v>-0.35699999999999998</v>
      </c>
      <c r="R97" s="45">
        <f t="shared" si="20"/>
        <v>0.89200000000000002</v>
      </c>
      <c r="S97" s="45">
        <f t="shared" si="20"/>
        <v>0.96299999999999997</v>
      </c>
      <c r="T97" s="45">
        <f t="shared" si="20"/>
        <v>0.16500000000000001</v>
      </c>
      <c r="U97" s="76" t="s">
        <v>89</v>
      </c>
    </row>
    <row r="98" spans="1:21" ht="12" customHeight="1">
      <c r="A98" s="76" t="s">
        <v>76</v>
      </c>
      <c r="B98" s="45">
        <f t="shared" ref="B98:T98" si="21">ROUND(B37/B32*100-100,3)</f>
        <v>1.4710000000000001</v>
      </c>
      <c r="C98" s="45">
        <f t="shared" si="21"/>
        <v>1.2709999999999999</v>
      </c>
      <c r="D98" s="45">
        <f t="shared" si="21"/>
        <v>1.9910000000000001</v>
      </c>
      <c r="E98" s="45">
        <f t="shared" si="21"/>
        <v>-3.6999999999999998E-2</v>
      </c>
      <c r="F98" s="45">
        <f t="shared" si="21"/>
        <v>0.219</v>
      </c>
      <c r="G98" s="45">
        <f t="shared" si="21"/>
        <v>0.84099999999999997</v>
      </c>
      <c r="H98" s="45">
        <f t="shared" si="21"/>
        <v>1.206</v>
      </c>
      <c r="I98" s="45">
        <f t="shared" si="21"/>
        <v>1.325</v>
      </c>
      <c r="J98" s="45">
        <f t="shared" si="21"/>
        <v>1.0329999999999999</v>
      </c>
      <c r="K98" s="45">
        <f t="shared" si="21"/>
        <v>0.82099999999999995</v>
      </c>
      <c r="L98" s="45">
        <f t="shared" si="21"/>
        <v>0.92300000000000004</v>
      </c>
      <c r="M98" s="45">
        <f t="shared" si="21"/>
        <v>3.2000000000000001E-2</v>
      </c>
      <c r="N98" s="45">
        <f t="shared" si="21"/>
        <v>0.51900000000000002</v>
      </c>
      <c r="O98" s="45">
        <f t="shared" si="21"/>
        <v>-0.40100000000000002</v>
      </c>
      <c r="P98" s="45">
        <f t="shared" si="21"/>
        <v>0.76800000000000002</v>
      </c>
      <c r="Q98" s="45">
        <f t="shared" si="21"/>
        <v>-0.127</v>
      </c>
      <c r="R98" s="45">
        <f t="shared" si="21"/>
        <v>0.99399999999999999</v>
      </c>
      <c r="S98" s="45">
        <f t="shared" si="21"/>
        <v>1.07</v>
      </c>
      <c r="T98" s="45">
        <f t="shared" si="21"/>
        <v>0.24299999999999999</v>
      </c>
      <c r="U98" s="76" t="s">
        <v>76</v>
      </c>
    </row>
    <row r="99" spans="1:21" ht="12" customHeight="1">
      <c r="A99" s="76" t="s">
        <v>77</v>
      </c>
      <c r="B99" s="45">
        <f t="shared" ref="B99:T99" si="22">ROUND(B38/B33*100-100,3)</f>
        <v>1.1830000000000001</v>
      </c>
      <c r="C99" s="45">
        <f t="shared" si="22"/>
        <v>1.1180000000000001</v>
      </c>
      <c r="D99" s="45">
        <f t="shared" si="22"/>
        <v>1.865</v>
      </c>
      <c r="E99" s="45">
        <f t="shared" si="22"/>
        <v>0.29099999999999998</v>
      </c>
      <c r="F99" s="45">
        <f t="shared" si="22"/>
        <v>0.41399999999999998</v>
      </c>
      <c r="G99" s="45">
        <f t="shared" si="22"/>
        <v>0.76800000000000002</v>
      </c>
      <c r="H99" s="45">
        <f t="shared" si="22"/>
        <v>1.03</v>
      </c>
      <c r="I99" s="45">
        <f t="shared" si="22"/>
        <v>0.88100000000000001</v>
      </c>
      <c r="J99" s="45">
        <f t="shared" si="22"/>
        <v>0.78100000000000003</v>
      </c>
      <c r="K99" s="45">
        <f t="shared" si="22"/>
        <v>0.84599999999999997</v>
      </c>
      <c r="L99" s="45">
        <f t="shared" si="22"/>
        <v>0.76</v>
      </c>
      <c r="M99" s="45">
        <f t="shared" si="22"/>
        <v>-0.23200000000000001</v>
      </c>
      <c r="N99" s="45">
        <f t="shared" si="22"/>
        <v>0.35</v>
      </c>
      <c r="O99" s="45">
        <f t="shared" si="22"/>
        <v>-0.41199999999999998</v>
      </c>
      <c r="P99" s="45">
        <f t="shared" si="22"/>
        <v>0.68500000000000005</v>
      </c>
      <c r="Q99" s="45">
        <f t="shared" si="22"/>
        <v>-0.317</v>
      </c>
      <c r="R99" s="45">
        <f t="shared" si="22"/>
        <v>0.86499999999999999</v>
      </c>
      <c r="S99" s="45">
        <f t="shared" si="22"/>
        <v>0.93500000000000005</v>
      </c>
      <c r="T99" s="45">
        <f t="shared" si="22"/>
        <v>0.156</v>
      </c>
      <c r="U99" s="76" t="s">
        <v>77</v>
      </c>
    </row>
    <row r="100" spans="1:21" ht="12" customHeight="1">
      <c r="A100" s="76" t="s">
        <v>78</v>
      </c>
      <c r="B100" s="45">
        <f t="shared" ref="B100:T100" si="23">ROUND(B39/B34*100-100,3)</f>
        <v>1.169</v>
      </c>
      <c r="C100" s="45">
        <f t="shared" si="23"/>
        <v>1.0760000000000001</v>
      </c>
      <c r="D100" s="45">
        <f t="shared" si="23"/>
        <v>1.8089999999999999</v>
      </c>
      <c r="E100" s="45">
        <f t="shared" si="23"/>
        <v>0.06</v>
      </c>
      <c r="F100" s="45">
        <f t="shared" si="23"/>
        <v>4.2000000000000003E-2</v>
      </c>
      <c r="G100" s="45">
        <f t="shared" si="23"/>
        <v>0.50900000000000001</v>
      </c>
      <c r="H100" s="45">
        <f t="shared" si="23"/>
        <v>1.042</v>
      </c>
      <c r="I100" s="45">
        <f t="shared" si="23"/>
        <v>0.66200000000000003</v>
      </c>
      <c r="J100" s="45">
        <f t="shared" si="23"/>
        <v>0.61899999999999999</v>
      </c>
      <c r="K100" s="45">
        <f t="shared" si="23"/>
        <v>0.69799999999999995</v>
      </c>
      <c r="L100" s="45">
        <f t="shared" si="23"/>
        <v>0.64900000000000002</v>
      </c>
      <c r="M100" s="45">
        <f t="shared" si="23"/>
        <v>-6.2E-2</v>
      </c>
      <c r="N100" s="45">
        <f t="shared" si="23"/>
        <v>-3.5000000000000003E-2</v>
      </c>
      <c r="O100" s="45">
        <f t="shared" si="23"/>
        <v>-0.749</v>
      </c>
      <c r="P100" s="45">
        <f t="shared" si="23"/>
        <v>0.53800000000000003</v>
      </c>
      <c r="Q100" s="45">
        <f t="shared" si="23"/>
        <v>-0.52100000000000002</v>
      </c>
      <c r="R100" s="45">
        <f t="shared" si="23"/>
        <v>0.749</v>
      </c>
      <c r="S100" s="45">
        <f t="shared" si="23"/>
        <v>0.84499999999999997</v>
      </c>
      <c r="T100" s="45">
        <f t="shared" si="23"/>
        <v>-0.14000000000000001</v>
      </c>
      <c r="U100" s="76" t="s">
        <v>78</v>
      </c>
    </row>
    <row r="101" spans="1:21" ht="10.050000000000001" customHeight="1">
      <c r="A101" s="76"/>
      <c r="B101" s="45"/>
      <c r="C101" s="45"/>
      <c r="D101" s="45"/>
      <c r="E101" s="45"/>
      <c r="F101" s="45"/>
      <c r="G101" s="45"/>
      <c r="H101" s="45"/>
      <c r="I101" s="45"/>
      <c r="J101" s="45"/>
      <c r="K101" s="45"/>
      <c r="L101" s="45"/>
      <c r="M101" s="45"/>
      <c r="N101" s="45"/>
      <c r="O101" s="45"/>
      <c r="P101" s="45"/>
      <c r="Q101" s="45"/>
      <c r="R101" s="45"/>
      <c r="S101" s="45"/>
      <c r="T101" s="45"/>
      <c r="U101" s="76"/>
    </row>
    <row r="102" spans="1:21" ht="12" customHeight="1">
      <c r="A102" s="76" t="s">
        <v>90</v>
      </c>
      <c r="B102" s="45">
        <f t="shared" ref="B102:T102" si="24">ROUND(B41/B36*100-100,3)</f>
        <v>0.65900000000000003</v>
      </c>
      <c r="C102" s="45">
        <f t="shared" si="24"/>
        <v>1.238</v>
      </c>
      <c r="D102" s="45">
        <f t="shared" si="24"/>
        <v>1.829</v>
      </c>
      <c r="E102" s="45">
        <f t="shared" si="24"/>
        <v>3.9E-2</v>
      </c>
      <c r="F102" s="45">
        <f t="shared" si="24"/>
        <v>-1.7000000000000001E-2</v>
      </c>
      <c r="G102" s="45">
        <f t="shared" si="24"/>
        <v>0.28799999999999998</v>
      </c>
      <c r="H102" s="45">
        <f t="shared" si="24"/>
        <v>0.81399999999999995</v>
      </c>
      <c r="I102" s="45">
        <f t="shared" si="24"/>
        <v>0.35299999999999998</v>
      </c>
      <c r="J102" s="45">
        <f t="shared" si="24"/>
        <v>0.57799999999999996</v>
      </c>
      <c r="K102" s="45">
        <f t="shared" si="24"/>
        <v>0.77900000000000003</v>
      </c>
      <c r="L102" s="45">
        <f t="shared" si="24"/>
        <v>0.64800000000000002</v>
      </c>
      <c r="M102" s="45">
        <f t="shared" si="24"/>
        <v>5.7000000000000002E-2</v>
      </c>
      <c r="N102" s="45">
        <f t="shared" si="24"/>
        <v>-0.38800000000000001</v>
      </c>
      <c r="O102" s="45">
        <f t="shared" si="24"/>
        <v>-0.38100000000000001</v>
      </c>
      <c r="P102" s="45">
        <f t="shared" si="24"/>
        <v>0.80900000000000005</v>
      </c>
      <c r="Q102" s="45">
        <f t="shared" si="24"/>
        <v>-0.111</v>
      </c>
      <c r="R102" s="45">
        <f t="shared" si="24"/>
        <v>0.70199999999999996</v>
      </c>
      <c r="S102" s="45">
        <f t="shared" si="24"/>
        <v>0.78900000000000003</v>
      </c>
      <c r="T102" s="45">
        <f t="shared" si="24"/>
        <v>-0.16700000000000001</v>
      </c>
      <c r="U102" s="76" t="s">
        <v>90</v>
      </c>
    </row>
    <row r="103" spans="1:21" ht="12" customHeight="1">
      <c r="A103" s="76" t="s">
        <v>76</v>
      </c>
      <c r="B103" s="45">
        <f t="shared" ref="B103:T103" si="25">ROUND(B42/B37*100-100,3)</f>
        <v>0.75900000000000001</v>
      </c>
      <c r="C103" s="45">
        <f t="shared" si="25"/>
        <v>1.415</v>
      </c>
      <c r="D103" s="45">
        <f t="shared" si="25"/>
        <v>1.996</v>
      </c>
      <c r="E103" s="45">
        <f t="shared" si="25"/>
        <v>9.7000000000000003E-2</v>
      </c>
      <c r="F103" s="45">
        <f t="shared" si="25"/>
        <v>0.183</v>
      </c>
      <c r="G103" s="45">
        <f t="shared" si="25"/>
        <v>0.58699999999999997</v>
      </c>
      <c r="H103" s="45">
        <f t="shared" si="25"/>
        <v>0.998</v>
      </c>
      <c r="I103" s="45">
        <f t="shared" si="25"/>
        <v>0.249</v>
      </c>
      <c r="J103" s="45">
        <f t="shared" si="25"/>
        <v>0.70699999999999996</v>
      </c>
      <c r="K103" s="45">
        <f t="shared" si="25"/>
        <v>0.97599999999999998</v>
      </c>
      <c r="L103" s="45">
        <f t="shared" si="25"/>
        <v>0.86499999999999999</v>
      </c>
      <c r="M103" s="45">
        <f t="shared" si="25"/>
        <v>0.41499999999999998</v>
      </c>
      <c r="N103" s="45">
        <f t="shared" si="25"/>
        <v>-0.374</v>
      </c>
      <c r="O103" s="45">
        <f t="shared" si="25"/>
        <v>-0.28299999999999997</v>
      </c>
      <c r="P103" s="45">
        <f t="shared" si="25"/>
        <v>0.85799999999999998</v>
      </c>
      <c r="Q103" s="45">
        <f t="shared" si="25"/>
        <v>-9.2999999999999999E-2</v>
      </c>
      <c r="R103" s="45">
        <f t="shared" si="25"/>
        <v>0.85099999999999998</v>
      </c>
      <c r="S103" s="45">
        <f t="shared" si="25"/>
        <v>0.95899999999999996</v>
      </c>
      <c r="T103" s="45">
        <f t="shared" si="25"/>
        <v>-0.14299999999999999</v>
      </c>
      <c r="U103" s="76" t="s">
        <v>76</v>
      </c>
    </row>
    <row r="104" spans="1:21" ht="12" customHeight="1">
      <c r="A104" s="76" t="s">
        <v>77</v>
      </c>
      <c r="B104" s="45">
        <f t="shared" ref="B104:T104" si="26">ROUND(B43/B38*100-100,3)</f>
        <v>0.86799999999999999</v>
      </c>
      <c r="C104" s="45">
        <f t="shared" si="26"/>
        <v>1.627</v>
      </c>
      <c r="D104" s="45">
        <f t="shared" si="26"/>
        <v>2.2189999999999999</v>
      </c>
      <c r="E104" s="45">
        <f t="shared" si="26"/>
        <v>8.6999999999999994E-2</v>
      </c>
      <c r="F104" s="45">
        <f t="shared" si="26"/>
        <v>0.126</v>
      </c>
      <c r="G104" s="45">
        <f t="shared" si="26"/>
        <v>0.93400000000000005</v>
      </c>
      <c r="H104" s="45">
        <f t="shared" si="26"/>
        <v>1.0860000000000001</v>
      </c>
      <c r="I104" s="45">
        <f t="shared" si="26"/>
        <v>0.41399999999999998</v>
      </c>
      <c r="J104" s="45">
        <f t="shared" si="26"/>
        <v>0.96199999999999997</v>
      </c>
      <c r="K104" s="45">
        <f t="shared" si="26"/>
        <v>1.093</v>
      </c>
      <c r="L104" s="45">
        <f t="shared" si="26"/>
        <v>1.0580000000000001</v>
      </c>
      <c r="M104" s="45">
        <f t="shared" si="26"/>
        <v>0.442</v>
      </c>
      <c r="N104" s="45">
        <f t="shared" si="26"/>
        <v>-0.26600000000000001</v>
      </c>
      <c r="O104" s="45">
        <f t="shared" si="26"/>
        <v>-0.47899999999999998</v>
      </c>
      <c r="P104" s="45">
        <f t="shared" si="26"/>
        <v>1.0049999999999999</v>
      </c>
      <c r="Q104" s="45">
        <f t="shared" si="26"/>
        <v>2.7E-2</v>
      </c>
      <c r="R104" s="45">
        <f t="shared" si="26"/>
        <v>0.996</v>
      </c>
      <c r="S104" s="45">
        <f t="shared" si="26"/>
        <v>1.117</v>
      </c>
      <c r="T104" s="45">
        <f t="shared" si="26"/>
        <v>-0.1</v>
      </c>
      <c r="U104" s="76" t="s">
        <v>77</v>
      </c>
    </row>
    <row r="105" spans="1:21" ht="12" customHeight="1">
      <c r="A105" s="76" t="s">
        <v>78</v>
      </c>
      <c r="B105" s="45">
        <f t="shared" ref="B105:T105" si="27">ROUND(B44/B39*100-100,3)</f>
        <v>1.0620000000000001</v>
      </c>
      <c r="C105" s="45">
        <f t="shared" si="27"/>
        <v>1.752</v>
      </c>
      <c r="D105" s="45">
        <f t="shared" si="27"/>
        <v>2.5179999999999998</v>
      </c>
      <c r="E105" s="45">
        <f t="shared" si="27"/>
        <v>0.55500000000000005</v>
      </c>
      <c r="F105" s="45">
        <f t="shared" si="27"/>
        <v>0.31</v>
      </c>
      <c r="G105" s="45">
        <f t="shared" si="27"/>
        <v>1.2909999999999999</v>
      </c>
      <c r="H105" s="45">
        <f t="shared" si="27"/>
        <v>1.294</v>
      </c>
      <c r="I105" s="45">
        <f t="shared" si="27"/>
        <v>0.51800000000000002</v>
      </c>
      <c r="J105" s="45">
        <f t="shared" si="27"/>
        <v>1.1040000000000001</v>
      </c>
      <c r="K105" s="45">
        <f t="shared" si="27"/>
        <v>1.3120000000000001</v>
      </c>
      <c r="L105" s="45">
        <f t="shared" si="27"/>
        <v>1.1200000000000001</v>
      </c>
      <c r="M105" s="45">
        <f t="shared" si="27"/>
        <v>0.44600000000000001</v>
      </c>
      <c r="N105" s="45">
        <f t="shared" si="27"/>
        <v>0.18</v>
      </c>
      <c r="O105" s="45">
        <f t="shared" si="27"/>
        <v>-0.216</v>
      </c>
      <c r="P105" s="45">
        <f t="shared" si="27"/>
        <v>1.3140000000000001</v>
      </c>
      <c r="Q105" s="45">
        <f t="shared" si="27"/>
        <v>0.14499999999999999</v>
      </c>
      <c r="R105" s="45">
        <f t="shared" si="27"/>
        <v>1.202</v>
      </c>
      <c r="S105" s="45">
        <f t="shared" si="27"/>
        <v>1.298</v>
      </c>
      <c r="T105" s="45">
        <f t="shared" si="27"/>
        <v>0.217</v>
      </c>
      <c r="U105" s="76" t="s">
        <v>78</v>
      </c>
    </row>
    <row r="106" spans="1:21" ht="10.050000000000001" customHeight="1">
      <c r="B106" s="45"/>
      <c r="C106" s="45"/>
      <c r="D106" s="45"/>
      <c r="E106" s="45"/>
      <c r="F106" s="45"/>
      <c r="G106" s="45"/>
      <c r="H106" s="45"/>
      <c r="I106" s="45"/>
      <c r="J106" s="45"/>
      <c r="K106" s="45"/>
      <c r="L106" s="45"/>
      <c r="M106" s="45"/>
      <c r="N106" s="45"/>
      <c r="O106" s="45"/>
      <c r="P106" s="45"/>
      <c r="Q106" s="45"/>
      <c r="R106" s="45"/>
      <c r="S106" s="45"/>
      <c r="T106" s="45"/>
    </row>
    <row r="107" spans="1:21" ht="12" customHeight="1">
      <c r="A107" s="87" t="s">
        <v>94</v>
      </c>
      <c r="B107" s="45">
        <f t="shared" ref="B107:T107" si="28">ROUND(B46/B41*100-100,3)</f>
        <v>1.347</v>
      </c>
      <c r="C107" s="45">
        <f t="shared" si="28"/>
        <v>1.742</v>
      </c>
      <c r="D107" s="45">
        <f t="shared" si="28"/>
        <v>2.6480000000000001</v>
      </c>
      <c r="E107" s="45">
        <f t="shared" si="28"/>
        <v>1.1659999999999999</v>
      </c>
      <c r="F107" s="45">
        <f t="shared" si="28"/>
        <v>0.51100000000000001</v>
      </c>
      <c r="G107" s="45">
        <f t="shared" si="28"/>
        <v>2.1459999999999999</v>
      </c>
      <c r="H107" s="45">
        <f t="shared" si="28"/>
        <v>1.339</v>
      </c>
      <c r="I107" s="45">
        <f t="shared" si="28"/>
        <v>0.17899999999999999</v>
      </c>
      <c r="J107" s="45">
        <f t="shared" si="28"/>
        <v>1.4710000000000001</v>
      </c>
      <c r="K107" s="45">
        <f t="shared" si="28"/>
        <v>1.032</v>
      </c>
      <c r="L107" s="45">
        <f t="shared" si="28"/>
        <v>0.97499999999999998</v>
      </c>
      <c r="M107" s="45">
        <f t="shared" si="28"/>
        <v>0.85</v>
      </c>
      <c r="N107" s="45">
        <f t="shared" si="28"/>
        <v>0.83399999999999996</v>
      </c>
      <c r="O107" s="45">
        <f t="shared" si="28"/>
        <v>-0.30599999999999999</v>
      </c>
      <c r="P107" s="45">
        <f t="shared" si="28"/>
        <v>1.3879999999999999</v>
      </c>
      <c r="Q107" s="45">
        <f t="shared" si="28"/>
        <v>-5.8999999999999997E-2</v>
      </c>
      <c r="R107" s="45">
        <f t="shared" si="28"/>
        <v>1.2849999999999999</v>
      </c>
      <c r="S107" s="45">
        <f t="shared" si="28"/>
        <v>1.35</v>
      </c>
      <c r="T107" s="45">
        <f t="shared" si="28"/>
        <v>0.46</v>
      </c>
      <c r="U107" s="87" t="s">
        <v>94</v>
      </c>
    </row>
    <row r="108" spans="1:21" ht="12" customHeight="1">
      <c r="A108" s="87" t="s">
        <v>76</v>
      </c>
      <c r="B108" s="45">
        <f t="shared" ref="B108:T108" si="29">ROUND(B47/B42*100-100,3)</f>
        <v>1.2290000000000001</v>
      </c>
      <c r="C108" s="45">
        <f t="shared" si="29"/>
        <v>1.6419999999999999</v>
      </c>
      <c r="D108" s="45">
        <f t="shared" si="29"/>
        <v>2.7719999999999998</v>
      </c>
      <c r="E108" s="45">
        <f t="shared" si="29"/>
        <v>1.1040000000000001</v>
      </c>
      <c r="F108" s="45">
        <f t="shared" si="29"/>
        <v>0.84799999999999998</v>
      </c>
      <c r="G108" s="45">
        <f t="shared" si="29"/>
        <v>2.0190000000000001</v>
      </c>
      <c r="H108" s="45">
        <f t="shared" si="29"/>
        <v>1.28</v>
      </c>
      <c r="I108" s="45">
        <f t="shared" si="29"/>
        <v>0.13100000000000001</v>
      </c>
      <c r="J108" s="45">
        <f t="shared" si="29"/>
        <v>1.3180000000000001</v>
      </c>
      <c r="K108" s="45">
        <f t="shared" si="29"/>
        <v>0.996</v>
      </c>
      <c r="L108" s="45">
        <f t="shared" si="29"/>
        <v>0.80900000000000005</v>
      </c>
      <c r="M108" s="45">
        <f t="shared" si="29"/>
        <v>0.86099999999999999</v>
      </c>
      <c r="N108" s="45">
        <f t="shared" si="29"/>
        <v>0.82399999999999995</v>
      </c>
      <c r="O108" s="45">
        <f t="shared" si="29"/>
        <v>-0.128</v>
      </c>
      <c r="P108" s="45">
        <f t="shared" si="29"/>
        <v>1.371</v>
      </c>
      <c r="Q108" s="45">
        <f t="shared" si="29"/>
        <v>-7.6999999999999999E-2</v>
      </c>
      <c r="R108" s="45">
        <f t="shared" si="29"/>
        <v>1.222</v>
      </c>
      <c r="S108" s="45">
        <f t="shared" si="29"/>
        <v>1.2669999999999999</v>
      </c>
      <c r="T108" s="45">
        <f t="shared" si="29"/>
        <v>0.46600000000000003</v>
      </c>
      <c r="U108" s="87" t="s">
        <v>76</v>
      </c>
    </row>
    <row r="109" spans="1:21" ht="12" customHeight="1">
      <c r="A109" s="87" t="s">
        <v>77</v>
      </c>
      <c r="B109" s="45">
        <f t="shared" ref="B109:T109" si="30">ROUND(B48/B43*100-100,3)</f>
        <v>1.1679999999999999</v>
      </c>
      <c r="C109" s="45">
        <f t="shared" si="30"/>
        <v>1.5089999999999999</v>
      </c>
      <c r="D109" s="45">
        <f t="shared" si="30"/>
        <v>2.774</v>
      </c>
      <c r="E109" s="45">
        <f t="shared" si="30"/>
        <v>1.1220000000000001</v>
      </c>
      <c r="F109" s="45">
        <f t="shared" si="30"/>
        <v>1.171</v>
      </c>
      <c r="G109" s="45">
        <f t="shared" si="30"/>
        <v>1.756</v>
      </c>
      <c r="H109" s="45">
        <f t="shared" si="30"/>
        <v>1.32</v>
      </c>
      <c r="I109" s="45">
        <f t="shared" si="30"/>
        <v>0.20699999999999999</v>
      </c>
      <c r="J109" s="45">
        <f t="shared" si="30"/>
        <v>1.228</v>
      </c>
      <c r="K109" s="45">
        <f t="shared" si="30"/>
        <v>0.94599999999999995</v>
      </c>
      <c r="L109" s="45">
        <f t="shared" si="30"/>
        <v>0.71499999999999997</v>
      </c>
      <c r="M109" s="45">
        <f t="shared" si="30"/>
        <v>1.056</v>
      </c>
      <c r="N109" s="45">
        <f t="shared" si="30"/>
        <v>0.77700000000000002</v>
      </c>
      <c r="O109" s="45">
        <f t="shared" si="30"/>
        <v>0.253</v>
      </c>
      <c r="P109" s="45">
        <f t="shared" si="30"/>
        <v>1.3640000000000001</v>
      </c>
      <c r="Q109" s="45">
        <f t="shared" si="30"/>
        <v>3.0000000000000001E-3</v>
      </c>
      <c r="R109" s="45">
        <f t="shared" si="30"/>
        <v>1.18</v>
      </c>
      <c r="S109" s="45">
        <f t="shared" si="30"/>
        <v>1.202</v>
      </c>
      <c r="T109" s="45">
        <f t="shared" si="30"/>
        <v>0.54200000000000004</v>
      </c>
      <c r="U109" s="87" t="s">
        <v>77</v>
      </c>
    </row>
    <row r="110" spans="1:21" ht="12" customHeight="1">
      <c r="A110" s="87" t="s">
        <v>78</v>
      </c>
      <c r="B110" s="45">
        <f t="shared" ref="B110:T110" si="31">ROUND(B49/B44*100-100,3)</f>
        <v>1.2829999999999999</v>
      </c>
      <c r="C110" s="45">
        <f t="shared" si="31"/>
        <v>1.609</v>
      </c>
      <c r="D110" s="45">
        <f t="shared" si="31"/>
        <v>2.839</v>
      </c>
      <c r="E110" s="45">
        <f t="shared" si="31"/>
        <v>1.431</v>
      </c>
      <c r="F110" s="45">
        <f t="shared" si="31"/>
        <v>0.91900000000000004</v>
      </c>
      <c r="G110" s="45">
        <f t="shared" si="31"/>
        <v>1.78</v>
      </c>
      <c r="H110" s="45">
        <f t="shared" si="31"/>
        <v>1.2270000000000001</v>
      </c>
      <c r="I110" s="45">
        <f t="shared" si="31"/>
        <v>0.377</v>
      </c>
      <c r="J110" s="45">
        <f t="shared" si="31"/>
        <v>1.254</v>
      </c>
      <c r="K110" s="45">
        <f t="shared" si="31"/>
        <v>1.0469999999999999</v>
      </c>
      <c r="L110" s="45">
        <f t="shared" si="31"/>
        <v>0.753</v>
      </c>
      <c r="M110" s="45">
        <f t="shared" si="31"/>
        <v>1.228</v>
      </c>
      <c r="N110" s="45">
        <f t="shared" si="31"/>
        <v>0.80400000000000005</v>
      </c>
      <c r="O110" s="45">
        <f t="shared" si="31"/>
        <v>0.41799999999999998</v>
      </c>
      <c r="P110" s="45">
        <f t="shared" si="31"/>
        <v>1.48</v>
      </c>
      <c r="Q110" s="45">
        <f t="shared" si="31"/>
        <v>0.248</v>
      </c>
      <c r="R110" s="45">
        <f t="shared" si="31"/>
        <v>1.2609999999999999</v>
      </c>
      <c r="S110" s="45">
        <f t="shared" si="31"/>
        <v>1.27</v>
      </c>
      <c r="T110" s="45">
        <f t="shared" si="31"/>
        <v>0.70199999999999996</v>
      </c>
      <c r="U110" s="87" t="s">
        <v>78</v>
      </c>
    </row>
    <row r="111" spans="1:21" ht="10.050000000000001" customHeight="1">
      <c r="B111" s="45"/>
      <c r="C111" s="45"/>
      <c r="D111" s="45"/>
      <c r="E111" s="45"/>
      <c r="F111" s="45"/>
      <c r="G111" s="45"/>
      <c r="H111" s="45"/>
      <c r="I111" s="45"/>
      <c r="J111" s="45"/>
      <c r="K111" s="45"/>
      <c r="L111" s="45"/>
      <c r="M111" s="45"/>
      <c r="N111" s="45"/>
      <c r="O111" s="45"/>
      <c r="P111" s="45"/>
      <c r="Q111" s="45"/>
      <c r="R111" s="45"/>
      <c r="S111" s="45"/>
      <c r="T111" s="45"/>
    </row>
    <row r="112" spans="1:21" ht="12" customHeight="1">
      <c r="A112" s="89" t="s">
        <v>96</v>
      </c>
      <c r="B112" s="45">
        <f t="shared" ref="B112:T112" si="32">ROUND(B51/B46*100-100,3)</f>
        <v>1.411</v>
      </c>
      <c r="C112" s="45">
        <f t="shared" si="32"/>
        <v>1.6419999999999999</v>
      </c>
      <c r="D112" s="45">
        <f t="shared" si="32"/>
        <v>3.1589999999999998</v>
      </c>
      <c r="E112" s="45">
        <f t="shared" si="32"/>
        <v>1.3620000000000001</v>
      </c>
      <c r="F112" s="45">
        <f t="shared" si="32"/>
        <v>1.44</v>
      </c>
      <c r="G112" s="45">
        <f t="shared" si="32"/>
        <v>1.599</v>
      </c>
      <c r="H112" s="45">
        <f t="shared" si="32"/>
        <v>1.698</v>
      </c>
      <c r="I112" s="45">
        <f t="shared" si="32"/>
        <v>1.0389999999999999</v>
      </c>
      <c r="J112" s="45">
        <f t="shared" si="32"/>
        <v>1.1120000000000001</v>
      </c>
      <c r="K112" s="45">
        <f t="shared" si="32"/>
        <v>1.099</v>
      </c>
      <c r="L112" s="45">
        <f t="shared" si="32"/>
        <v>0.79</v>
      </c>
      <c r="M112" s="45">
        <f t="shared" si="32"/>
        <v>1.002</v>
      </c>
      <c r="N112" s="45">
        <f t="shared" si="32"/>
        <v>1.0089999999999999</v>
      </c>
      <c r="O112" s="45">
        <f t="shared" si="32"/>
        <v>0.51400000000000001</v>
      </c>
      <c r="P112" s="45">
        <f t="shared" si="32"/>
        <v>1.623</v>
      </c>
      <c r="Q112" s="45">
        <f t="shared" si="32"/>
        <v>0.54100000000000004</v>
      </c>
      <c r="R112" s="45">
        <f t="shared" si="32"/>
        <v>1.3660000000000001</v>
      </c>
      <c r="S112" s="45">
        <f t="shared" si="32"/>
        <v>1.345</v>
      </c>
      <c r="T112" s="45">
        <f t="shared" si="32"/>
        <v>0.91200000000000003</v>
      </c>
      <c r="U112" s="89" t="s">
        <v>96</v>
      </c>
    </row>
    <row r="113" spans="1:21" ht="12" customHeight="1">
      <c r="A113" s="89" t="s">
        <v>76</v>
      </c>
      <c r="B113" s="45">
        <f t="shared" ref="B113:T115" si="33">ROUND(B52/B47*100-100,3)</f>
        <v>1.423</v>
      </c>
      <c r="C113" s="45">
        <f t="shared" si="33"/>
        <v>1.585</v>
      </c>
      <c r="D113" s="45">
        <f t="shared" si="33"/>
        <v>3.0979999999999999</v>
      </c>
      <c r="E113" s="45">
        <f t="shared" si="33"/>
        <v>1.3260000000000001</v>
      </c>
      <c r="F113" s="45">
        <f t="shared" si="33"/>
        <v>1.278</v>
      </c>
      <c r="G113" s="45">
        <f t="shared" si="33"/>
        <v>1.6</v>
      </c>
      <c r="H113" s="45">
        <f t="shared" si="33"/>
        <v>1.724</v>
      </c>
      <c r="I113" s="45">
        <f t="shared" si="33"/>
        <v>1.0840000000000001</v>
      </c>
      <c r="J113" s="45">
        <f t="shared" si="33"/>
        <v>1.1140000000000001</v>
      </c>
      <c r="K113" s="45">
        <f t="shared" si="33"/>
        <v>1.103</v>
      </c>
      <c r="L113" s="45">
        <f t="shared" si="33"/>
        <v>0.74199999999999999</v>
      </c>
      <c r="M113" s="45">
        <f t="shared" si="33"/>
        <v>0.80200000000000005</v>
      </c>
      <c r="N113" s="45">
        <f t="shared" si="33"/>
        <v>1.0009999999999999</v>
      </c>
      <c r="O113" s="45">
        <f t="shared" si="33"/>
        <v>0.30199999999999999</v>
      </c>
      <c r="P113" s="45">
        <f t="shared" si="33"/>
        <v>1.5569999999999999</v>
      </c>
      <c r="Q113" s="45">
        <f t="shared" si="33"/>
        <v>0.46800000000000003</v>
      </c>
      <c r="R113" s="45">
        <f t="shared" si="33"/>
        <v>1.343</v>
      </c>
      <c r="S113" s="45">
        <f t="shared" si="33"/>
        <v>1.33</v>
      </c>
      <c r="T113" s="45">
        <f t="shared" si="33"/>
        <v>0.85899999999999999</v>
      </c>
      <c r="U113" s="89" t="s">
        <v>76</v>
      </c>
    </row>
    <row r="114" spans="1:21" ht="12" customHeight="1">
      <c r="A114" s="89" t="s">
        <v>77</v>
      </c>
      <c r="B114" s="45">
        <f t="shared" si="33"/>
        <v>1.4419999999999999</v>
      </c>
      <c r="C114" s="45">
        <f t="shared" si="33"/>
        <v>1.601</v>
      </c>
      <c r="D114" s="45">
        <f t="shared" si="33"/>
        <v>3.0539999999999998</v>
      </c>
      <c r="E114" s="45">
        <f t="shared" si="33"/>
        <v>1.302</v>
      </c>
      <c r="F114" s="45">
        <f t="shared" si="33"/>
        <v>1.0089999999999999</v>
      </c>
      <c r="G114" s="45">
        <f t="shared" si="33"/>
        <v>1.6879999999999999</v>
      </c>
      <c r="H114" s="45">
        <f t="shared" si="33"/>
        <v>1.8939999999999999</v>
      </c>
      <c r="I114" s="45">
        <f t="shared" si="33"/>
        <v>0.98199999999999998</v>
      </c>
      <c r="J114" s="45">
        <f t="shared" si="33"/>
        <v>1.153</v>
      </c>
      <c r="K114" s="45">
        <f t="shared" si="33"/>
        <v>1.21</v>
      </c>
      <c r="L114" s="45">
        <f t="shared" si="33"/>
        <v>0.88600000000000001</v>
      </c>
      <c r="M114" s="45">
        <f t="shared" si="33"/>
        <v>0.626</v>
      </c>
      <c r="N114" s="45">
        <f t="shared" si="33"/>
        <v>1.018</v>
      </c>
      <c r="O114" s="45">
        <f t="shared" si="33"/>
        <v>0.04</v>
      </c>
      <c r="P114" s="45">
        <f t="shared" si="33"/>
        <v>1.5649999999999999</v>
      </c>
      <c r="Q114" s="45">
        <f t="shared" si="33"/>
        <v>0.45600000000000002</v>
      </c>
      <c r="R114" s="45">
        <f t="shared" si="33"/>
        <v>1.383</v>
      </c>
      <c r="S114" s="45">
        <f t="shared" si="33"/>
        <v>1.39</v>
      </c>
      <c r="T114" s="45">
        <f t="shared" si="33"/>
        <v>0.80100000000000005</v>
      </c>
      <c r="U114" s="89" t="s">
        <v>77</v>
      </c>
    </row>
    <row r="115" spans="1:21" ht="12" customHeight="1">
      <c r="A115" s="89" t="s">
        <v>78</v>
      </c>
      <c r="B115" s="45">
        <f t="shared" si="33"/>
        <v>1.3919999999999999</v>
      </c>
      <c r="C115" s="45">
        <f t="shared" si="33"/>
        <v>1.552</v>
      </c>
      <c r="D115" s="45">
        <f t="shared" si="33"/>
        <v>2.8759999999999999</v>
      </c>
      <c r="E115" s="45">
        <f t="shared" si="33"/>
        <v>1.087</v>
      </c>
      <c r="F115" s="45">
        <f t="shared" si="33"/>
        <v>0.97699999999999998</v>
      </c>
      <c r="G115" s="45">
        <f t="shared" si="33"/>
        <v>1.605</v>
      </c>
      <c r="H115" s="45">
        <f t="shared" si="33"/>
        <v>1.889</v>
      </c>
      <c r="I115" s="45">
        <f t="shared" si="33"/>
        <v>1.0740000000000001</v>
      </c>
      <c r="J115" s="45">
        <f t="shared" si="33"/>
        <v>1.179</v>
      </c>
      <c r="K115" s="45">
        <f t="shared" si="33"/>
        <v>1.2310000000000001</v>
      </c>
      <c r="L115" s="45">
        <f t="shared" si="33"/>
        <v>0.84399999999999997</v>
      </c>
      <c r="M115" s="45">
        <f t="shared" si="33"/>
        <v>0.59099999999999997</v>
      </c>
      <c r="N115" s="45">
        <f t="shared" si="33"/>
        <v>1.08</v>
      </c>
      <c r="O115" s="45">
        <f t="shared" si="33"/>
        <v>-7.0000000000000007E-2</v>
      </c>
      <c r="P115" s="45">
        <f t="shared" si="33"/>
        <v>1.4279999999999999</v>
      </c>
      <c r="Q115" s="45">
        <f t="shared" si="33"/>
        <v>8.5000000000000006E-2</v>
      </c>
      <c r="R115" s="45">
        <f t="shared" si="33"/>
        <v>1.345</v>
      </c>
      <c r="S115" s="45">
        <f t="shared" si="33"/>
        <v>1.3680000000000001</v>
      </c>
      <c r="T115" s="45">
        <f t="shared" si="33"/>
        <v>0.71</v>
      </c>
      <c r="U115" s="89" t="s">
        <v>78</v>
      </c>
    </row>
    <row r="116" spans="1:21" ht="10.050000000000001" customHeight="1"/>
    <row r="117" spans="1:21" ht="12" customHeight="1">
      <c r="A117" s="90" t="s">
        <v>99</v>
      </c>
      <c r="B117" s="45">
        <f t="shared" ref="B117:T122" si="34">ROUND(B56/B51*100-100,3)</f>
        <v>1.49</v>
      </c>
      <c r="C117" s="45">
        <f t="shared" si="34"/>
        <v>1.748</v>
      </c>
      <c r="D117" s="45">
        <f t="shared" si="34"/>
        <v>2.9420000000000002</v>
      </c>
      <c r="E117" s="45">
        <f t="shared" si="34"/>
        <v>1.2509999999999999</v>
      </c>
      <c r="F117" s="45">
        <f t="shared" si="34"/>
        <v>2.2069999999999999</v>
      </c>
      <c r="G117" s="45">
        <f t="shared" si="34"/>
        <v>1.5369999999999999</v>
      </c>
      <c r="H117" s="45">
        <f t="shared" si="34"/>
        <v>1.6739999999999999</v>
      </c>
      <c r="I117" s="45">
        <f t="shared" si="34"/>
        <v>1.42</v>
      </c>
      <c r="J117" s="45">
        <f t="shared" si="34"/>
        <v>1.46</v>
      </c>
      <c r="K117" s="45">
        <f t="shared" si="34"/>
        <v>1.482</v>
      </c>
      <c r="L117" s="45">
        <f t="shared" si="34"/>
        <v>1.0369999999999999</v>
      </c>
      <c r="M117" s="45">
        <f t="shared" si="34"/>
        <v>0.34599999999999997</v>
      </c>
      <c r="N117" s="45">
        <f t="shared" si="34"/>
        <v>1.181</v>
      </c>
      <c r="O117" s="45">
        <f t="shared" si="34"/>
        <v>0.24399999999999999</v>
      </c>
      <c r="P117" s="45">
        <f t="shared" si="34"/>
        <v>1.611</v>
      </c>
      <c r="Q117" s="45">
        <f t="shared" si="34"/>
        <v>0.38100000000000001</v>
      </c>
      <c r="R117" s="45">
        <f t="shared" si="34"/>
        <v>1.51</v>
      </c>
      <c r="S117" s="45">
        <f t="shared" si="34"/>
        <v>1.528</v>
      </c>
      <c r="T117" s="45">
        <f t="shared" si="34"/>
        <v>0.92400000000000004</v>
      </c>
      <c r="U117" s="90" t="s">
        <v>99</v>
      </c>
    </row>
    <row r="118" spans="1:21" ht="12" customHeight="1">
      <c r="A118" s="90" t="s">
        <v>76</v>
      </c>
      <c r="B118" s="45">
        <f t="shared" si="34"/>
        <v>1.4350000000000001</v>
      </c>
      <c r="C118" s="45">
        <f t="shared" si="34"/>
        <v>1.734</v>
      </c>
      <c r="D118" s="45">
        <f t="shared" si="34"/>
        <v>2.7519999999999998</v>
      </c>
      <c r="E118" s="45">
        <f t="shared" si="34"/>
        <v>0.92800000000000005</v>
      </c>
      <c r="F118" s="45">
        <f t="shared" si="34"/>
        <v>2.0979999999999999</v>
      </c>
      <c r="G118" s="45">
        <f t="shared" si="34"/>
        <v>1.56</v>
      </c>
      <c r="H118" s="45">
        <f t="shared" si="34"/>
        <v>1.6160000000000001</v>
      </c>
      <c r="I118" s="45">
        <f t="shared" si="34"/>
        <v>0.94299999999999995</v>
      </c>
      <c r="J118" s="45">
        <f t="shared" si="34"/>
        <v>1.387</v>
      </c>
      <c r="K118" s="45">
        <f t="shared" si="34"/>
        <v>1.393</v>
      </c>
      <c r="L118" s="45">
        <f t="shared" si="34"/>
        <v>0.92400000000000004</v>
      </c>
      <c r="M118" s="45">
        <f t="shared" si="34"/>
        <v>0.376</v>
      </c>
      <c r="N118" s="45">
        <f t="shared" si="34"/>
        <v>0.83299999999999996</v>
      </c>
      <c r="O118" s="45">
        <f t="shared" si="34"/>
        <v>0.04</v>
      </c>
      <c r="P118" s="45">
        <f t="shared" si="34"/>
        <v>1.476</v>
      </c>
      <c r="Q118" s="45">
        <f t="shared" si="34"/>
        <v>0.23899999999999999</v>
      </c>
      <c r="R118" s="45">
        <f t="shared" si="34"/>
        <v>1.411</v>
      </c>
      <c r="S118" s="45">
        <f t="shared" si="34"/>
        <v>1.468</v>
      </c>
      <c r="T118" s="45">
        <f t="shared" si="34"/>
        <v>0.627</v>
      </c>
      <c r="U118" s="90" t="s">
        <v>76</v>
      </c>
    </row>
    <row r="119" spans="1:21" ht="12" customHeight="1">
      <c r="A119" s="90" t="s">
        <v>77</v>
      </c>
      <c r="B119" s="45">
        <f t="shared" si="34"/>
        <v>1.3320000000000001</v>
      </c>
      <c r="C119" s="45">
        <f t="shared" si="34"/>
        <v>1.5780000000000001</v>
      </c>
      <c r="D119" s="45">
        <f t="shared" si="34"/>
        <v>2.7549999999999999</v>
      </c>
      <c r="E119" s="45">
        <f t="shared" si="34"/>
        <v>0.74099999999999999</v>
      </c>
      <c r="F119" s="45">
        <f t="shared" si="34"/>
        <v>2.1949999999999998</v>
      </c>
      <c r="G119" s="45">
        <f t="shared" si="34"/>
        <v>1.5820000000000001</v>
      </c>
      <c r="H119" s="45">
        <f t="shared" si="34"/>
        <v>1.47</v>
      </c>
      <c r="I119" s="45">
        <f t="shared" si="34"/>
        <v>0.76800000000000002</v>
      </c>
      <c r="J119" s="45">
        <f t="shared" si="34"/>
        <v>1.2090000000000001</v>
      </c>
      <c r="K119" s="45">
        <f t="shared" si="34"/>
        <v>1.2829999999999999</v>
      </c>
      <c r="L119" s="45">
        <f t="shared" si="34"/>
        <v>0.86</v>
      </c>
      <c r="M119" s="45">
        <f t="shared" si="34"/>
        <v>0.47699999999999998</v>
      </c>
      <c r="N119" s="45">
        <f t="shared" si="34"/>
        <v>0.81899999999999995</v>
      </c>
      <c r="O119" s="45">
        <f t="shared" si="34"/>
        <v>4.8000000000000001E-2</v>
      </c>
      <c r="P119" s="45">
        <f t="shared" si="34"/>
        <v>1.39</v>
      </c>
      <c r="Q119" s="45">
        <f t="shared" si="34"/>
        <v>0.12</v>
      </c>
      <c r="R119" s="45">
        <f t="shared" si="34"/>
        <v>1.3049999999999999</v>
      </c>
      <c r="S119" s="45">
        <f t="shared" si="34"/>
        <v>1.3520000000000001</v>
      </c>
      <c r="T119" s="45">
        <f t="shared" si="34"/>
        <v>0.54500000000000004</v>
      </c>
      <c r="U119" s="90" t="s">
        <v>77</v>
      </c>
    </row>
    <row r="120" spans="1:21" ht="12" customHeight="1">
      <c r="A120" s="90" t="s">
        <v>78</v>
      </c>
      <c r="B120" s="45">
        <f t="shared" si="34"/>
        <v>1.236</v>
      </c>
      <c r="C120" s="45">
        <f t="shared" si="34"/>
        <v>1.518</v>
      </c>
      <c r="D120" s="45">
        <f t="shared" si="34"/>
        <v>2.9980000000000002</v>
      </c>
      <c r="E120" s="45">
        <f t="shared" si="34"/>
        <v>0.91400000000000003</v>
      </c>
      <c r="F120" s="45">
        <f t="shared" si="34"/>
        <v>2.1720000000000002</v>
      </c>
      <c r="G120" s="45">
        <f t="shared" si="34"/>
        <v>1.482</v>
      </c>
      <c r="H120" s="45">
        <f t="shared" si="34"/>
        <v>1.37</v>
      </c>
      <c r="I120" s="45">
        <f t="shared" si="34"/>
        <v>0.84399999999999997</v>
      </c>
      <c r="J120" s="45">
        <f t="shared" si="34"/>
        <v>1.1379999999999999</v>
      </c>
      <c r="K120" s="45">
        <f t="shared" si="34"/>
        <v>1.194</v>
      </c>
      <c r="L120" s="45">
        <f t="shared" si="34"/>
        <v>0.84099999999999997</v>
      </c>
      <c r="M120" s="45">
        <f t="shared" si="34"/>
        <v>0.26</v>
      </c>
      <c r="N120" s="45">
        <f t="shared" si="34"/>
        <v>0.71399999999999997</v>
      </c>
      <c r="O120" s="45">
        <f t="shared" si="34"/>
        <v>-2.5999999999999999E-2</v>
      </c>
      <c r="P120" s="45">
        <f t="shared" si="34"/>
        <v>1.3260000000000001</v>
      </c>
      <c r="Q120" s="45">
        <f t="shared" si="34"/>
        <v>0.24</v>
      </c>
      <c r="R120" s="45">
        <f t="shared" si="34"/>
        <v>1.2529999999999999</v>
      </c>
      <c r="S120" s="45">
        <f t="shared" si="34"/>
        <v>1.272</v>
      </c>
      <c r="T120" s="45">
        <f t="shared" si="34"/>
        <v>0.56000000000000005</v>
      </c>
      <c r="U120" s="90" t="s">
        <v>78</v>
      </c>
    </row>
    <row r="121" spans="1:21" ht="10.050000000000001" customHeight="1"/>
    <row r="122" spans="1:21" ht="12" customHeight="1">
      <c r="A122" s="93" t="s">
        <v>101</v>
      </c>
      <c r="B122" s="45">
        <f t="shared" si="34"/>
        <v>1.1100000000000001</v>
      </c>
      <c r="C122" s="45">
        <f t="shared" si="34"/>
        <v>1.387</v>
      </c>
      <c r="D122" s="45">
        <f t="shared" si="34"/>
        <v>2.4830000000000001</v>
      </c>
      <c r="E122" s="45">
        <f t="shared" si="34"/>
        <v>0.74399999999999999</v>
      </c>
      <c r="F122" s="45">
        <f t="shared" si="34"/>
        <v>0.55400000000000005</v>
      </c>
      <c r="G122" s="45">
        <f t="shared" si="34"/>
        <v>1.5229999999999999</v>
      </c>
      <c r="H122" s="45">
        <f t="shared" si="34"/>
        <v>1.353</v>
      </c>
      <c r="I122" s="45">
        <f t="shared" si="34"/>
        <v>0.24399999999999999</v>
      </c>
      <c r="J122" s="45">
        <f t="shared" si="34"/>
        <v>1.1299999999999999</v>
      </c>
      <c r="K122" s="45">
        <f t="shared" si="34"/>
        <v>1.1339999999999999</v>
      </c>
      <c r="L122" s="45">
        <f t="shared" si="34"/>
        <v>0.91500000000000004</v>
      </c>
      <c r="M122" s="45">
        <f t="shared" si="34"/>
        <v>0.42699999999999999</v>
      </c>
      <c r="N122" s="45">
        <f t="shared" si="34"/>
        <v>0.59599999999999997</v>
      </c>
      <c r="O122" s="45">
        <f t="shared" si="34"/>
        <v>0.127</v>
      </c>
      <c r="P122" s="45">
        <f t="shared" si="34"/>
        <v>1.1930000000000001</v>
      </c>
      <c r="Q122" s="45">
        <f t="shared" si="34"/>
        <v>0.24299999999999999</v>
      </c>
      <c r="R122" s="45">
        <f t="shared" si="34"/>
        <v>1.147</v>
      </c>
      <c r="S122" s="45">
        <f t="shared" si="34"/>
        <v>1.1890000000000001</v>
      </c>
      <c r="T122" s="45">
        <f t="shared" si="34"/>
        <v>0.439</v>
      </c>
      <c r="U122" s="93" t="s">
        <v>101</v>
      </c>
    </row>
    <row r="123" spans="1:21" ht="12" customHeight="1">
      <c r="A123" s="93" t="s">
        <v>76</v>
      </c>
      <c r="B123" s="45">
        <f t="shared" ref="B123:T123" si="35">ROUND(B62/B57*100-100,3)</f>
        <v>0.89400000000000002</v>
      </c>
      <c r="C123" s="45">
        <f t="shared" si="35"/>
        <v>1.1379999999999999</v>
      </c>
      <c r="D123" s="45">
        <f t="shared" si="35"/>
        <v>2.4500000000000002</v>
      </c>
      <c r="E123" s="45">
        <f t="shared" si="35"/>
        <v>0.42799999999999999</v>
      </c>
      <c r="F123" s="45">
        <f t="shared" si="35"/>
        <v>0.48</v>
      </c>
      <c r="G123" s="45">
        <f t="shared" si="35"/>
        <v>1.472</v>
      </c>
      <c r="H123" s="45">
        <f t="shared" si="35"/>
        <v>1.165</v>
      </c>
      <c r="I123" s="45">
        <f t="shared" si="35"/>
        <v>0.31</v>
      </c>
      <c r="J123" s="45">
        <f t="shared" si="35"/>
        <v>0.94699999999999995</v>
      </c>
      <c r="K123" s="45">
        <f t="shared" si="35"/>
        <v>0.98899999999999999</v>
      </c>
      <c r="L123" s="45">
        <f t="shared" si="35"/>
        <v>0.77300000000000002</v>
      </c>
      <c r="M123" s="45">
        <f t="shared" si="35"/>
        <v>0.128</v>
      </c>
      <c r="N123" s="45">
        <f t="shared" si="35"/>
        <v>0.28699999999999998</v>
      </c>
      <c r="O123" s="45">
        <f t="shared" si="35"/>
        <v>4.5999999999999999E-2</v>
      </c>
      <c r="P123" s="45">
        <f t="shared" si="35"/>
        <v>1.0349999999999999</v>
      </c>
      <c r="Q123" s="45">
        <f t="shared" si="35"/>
        <v>-8.3000000000000004E-2</v>
      </c>
      <c r="R123" s="45">
        <f t="shared" si="35"/>
        <v>0.96299999999999997</v>
      </c>
      <c r="S123" s="45">
        <f t="shared" si="35"/>
        <v>1.004</v>
      </c>
      <c r="T123" s="45">
        <f t="shared" si="35"/>
        <v>0.21099999999999999</v>
      </c>
      <c r="U123" s="93" t="s">
        <v>76</v>
      </c>
    </row>
    <row r="124" spans="1:21" ht="12" customHeight="1">
      <c r="A124" s="93" t="s">
        <v>77</v>
      </c>
      <c r="B124" s="45">
        <f t="shared" ref="B124:T124" si="36">ROUND(B63/B58*100-100,3)</f>
        <v>0.57599999999999996</v>
      </c>
      <c r="C124" s="45">
        <f t="shared" si="36"/>
        <v>0.86299999999999999</v>
      </c>
      <c r="D124" s="45">
        <f t="shared" si="36"/>
        <v>2.1280000000000001</v>
      </c>
      <c r="E124" s="45">
        <f t="shared" si="36"/>
        <v>0.32</v>
      </c>
      <c r="F124" s="45">
        <f t="shared" si="36"/>
        <v>0.19600000000000001</v>
      </c>
      <c r="G124" s="45">
        <f t="shared" si="36"/>
        <v>1.2729999999999999</v>
      </c>
      <c r="H124" s="45">
        <f t="shared" si="36"/>
        <v>0.998</v>
      </c>
      <c r="I124" s="45">
        <f t="shared" si="36"/>
        <v>0.154</v>
      </c>
      <c r="J124" s="45">
        <f t="shared" si="36"/>
        <v>0.83899999999999997</v>
      </c>
      <c r="K124" s="45">
        <f t="shared" si="36"/>
        <v>0.79600000000000004</v>
      </c>
      <c r="L124" s="45">
        <f t="shared" si="36"/>
        <v>0.51300000000000001</v>
      </c>
      <c r="M124" s="45">
        <f t="shared" si="36"/>
        <v>-0.35199999999999998</v>
      </c>
      <c r="N124" s="45">
        <f t="shared" si="36"/>
        <v>6.0999999999999999E-2</v>
      </c>
      <c r="O124" s="45">
        <f t="shared" si="36"/>
        <v>-0.24199999999999999</v>
      </c>
      <c r="P124" s="45">
        <f t="shared" si="36"/>
        <v>0.85899999999999999</v>
      </c>
      <c r="Q124" s="45">
        <f t="shared" si="36"/>
        <v>-0.40400000000000003</v>
      </c>
      <c r="R124" s="45">
        <f t="shared" si="36"/>
        <v>0.73099999999999998</v>
      </c>
      <c r="S124" s="45">
        <f t="shared" si="36"/>
        <v>0.77500000000000002</v>
      </c>
      <c r="T124" s="45">
        <f t="shared" si="36"/>
        <v>-1.0999999999999999E-2</v>
      </c>
      <c r="U124" s="93" t="s">
        <v>77</v>
      </c>
    </row>
    <row r="125" spans="1:21" ht="12" customHeight="1">
      <c r="A125" s="93" t="s">
        <v>78</v>
      </c>
      <c r="B125" s="45">
        <f t="shared" ref="B125:T125" si="37">ROUND(B64/B59*100-100,3)</f>
        <v>0.371</v>
      </c>
      <c r="C125" s="45">
        <f t="shared" si="37"/>
        <v>0.65500000000000003</v>
      </c>
      <c r="D125" s="45">
        <f t="shared" si="37"/>
        <v>1.806</v>
      </c>
      <c r="E125" s="45">
        <f t="shared" si="37"/>
        <v>0.189</v>
      </c>
      <c r="F125" s="45">
        <f t="shared" si="37"/>
        <v>-3.2000000000000001E-2</v>
      </c>
      <c r="G125" s="45">
        <f t="shared" si="37"/>
        <v>1.23</v>
      </c>
      <c r="H125" s="45">
        <f t="shared" si="37"/>
        <v>0.82499999999999996</v>
      </c>
      <c r="I125" s="45">
        <f t="shared" si="37"/>
        <v>3.0000000000000001E-3</v>
      </c>
      <c r="J125" s="45">
        <f t="shared" si="37"/>
        <v>0.77</v>
      </c>
      <c r="K125" s="45">
        <f t="shared" si="37"/>
        <v>0.65400000000000003</v>
      </c>
      <c r="L125" s="45">
        <f t="shared" si="37"/>
        <v>0.28199999999999997</v>
      </c>
      <c r="M125" s="45">
        <f t="shared" si="37"/>
        <v>-0.442</v>
      </c>
      <c r="N125" s="45">
        <f t="shared" si="37"/>
        <v>-4.1000000000000002E-2</v>
      </c>
      <c r="O125" s="45">
        <f t="shared" si="37"/>
        <v>-0.27600000000000002</v>
      </c>
      <c r="P125" s="45">
        <f t="shared" si="37"/>
        <v>0.76700000000000002</v>
      </c>
      <c r="Q125" s="45">
        <f t="shared" si="37"/>
        <v>-0.46400000000000002</v>
      </c>
      <c r="R125" s="45">
        <f t="shared" si="37"/>
        <v>0.57199999999999995</v>
      </c>
      <c r="S125" s="45">
        <f t="shared" si="37"/>
        <v>0.61499999999999999</v>
      </c>
      <c r="T125" s="45">
        <f t="shared" si="37"/>
        <v>-0.106</v>
      </c>
      <c r="U125" s="93" t="s">
        <v>78</v>
      </c>
    </row>
    <row r="126" spans="1:21" ht="10.050000000000001" customHeight="1"/>
    <row r="127" spans="1:21" ht="12" customHeight="1">
      <c r="A127" s="96" t="s">
        <v>110</v>
      </c>
      <c r="B127" s="45">
        <f t="shared" ref="B127:T127" si="38">ROUND(B66/B61*100-100,3)</f>
        <v>9.7000000000000003E-2</v>
      </c>
      <c r="C127" s="45">
        <f t="shared" si="38"/>
        <v>0.308</v>
      </c>
      <c r="D127" s="45">
        <f t="shared" si="38"/>
        <v>1.667</v>
      </c>
      <c r="E127" s="45">
        <f t="shared" si="38"/>
        <v>8.3000000000000004E-2</v>
      </c>
      <c r="F127" s="45">
        <f t="shared" si="38"/>
        <v>0.22800000000000001</v>
      </c>
      <c r="G127" s="45">
        <f t="shared" si="38"/>
        <v>1.3360000000000001</v>
      </c>
      <c r="H127" s="45">
        <f t="shared" si="38"/>
        <v>0.501</v>
      </c>
      <c r="I127" s="45">
        <f t="shared" si="38"/>
        <v>0.16900000000000001</v>
      </c>
      <c r="J127" s="45">
        <f t="shared" si="38"/>
        <v>0.46500000000000002</v>
      </c>
      <c r="K127" s="45">
        <f t="shared" si="38"/>
        <v>0.39700000000000002</v>
      </c>
      <c r="L127" s="45">
        <f t="shared" si="38"/>
        <v>-5.6000000000000001E-2</v>
      </c>
      <c r="M127" s="45">
        <f t="shared" si="38"/>
        <v>-0.78</v>
      </c>
      <c r="N127" s="45">
        <f t="shared" si="38"/>
        <v>-2.8000000000000001E-2</v>
      </c>
      <c r="O127" s="45">
        <f t="shared" si="38"/>
        <v>-0.36299999999999999</v>
      </c>
      <c r="P127" s="45">
        <f t="shared" si="38"/>
        <v>0.42799999999999999</v>
      </c>
      <c r="Q127" s="45">
        <f t="shared" si="38"/>
        <v>-0.79700000000000004</v>
      </c>
      <c r="R127" s="45">
        <f t="shared" si="38"/>
        <v>0.32700000000000001</v>
      </c>
      <c r="S127" s="45">
        <f t="shared" si="38"/>
        <v>0.33400000000000002</v>
      </c>
      <c r="T127" s="45">
        <f t="shared" si="38"/>
        <v>-0.17299999999999999</v>
      </c>
      <c r="U127" s="96" t="s">
        <v>110</v>
      </c>
    </row>
    <row r="128" spans="1:21" ht="12" customHeight="1">
      <c r="A128" s="96" t="s">
        <v>76</v>
      </c>
      <c r="B128" s="94" t="s">
        <v>24</v>
      </c>
      <c r="C128" s="94" t="s">
        <v>24</v>
      </c>
      <c r="D128" s="94" t="s">
        <v>24</v>
      </c>
      <c r="E128" s="94" t="s">
        <v>24</v>
      </c>
      <c r="F128" s="94" t="s">
        <v>24</v>
      </c>
      <c r="G128" s="94" t="s">
        <v>24</v>
      </c>
      <c r="H128" s="94" t="s">
        <v>24</v>
      </c>
      <c r="I128" s="94" t="s">
        <v>24</v>
      </c>
      <c r="J128" s="94" t="s">
        <v>24</v>
      </c>
      <c r="K128" s="94" t="s">
        <v>24</v>
      </c>
      <c r="L128" s="94" t="s">
        <v>24</v>
      </c>
      <c r="M128" s="94" t="s">
        <v>24</v>
      </c>
      <c r="N128" s="94" t="s">
        <v>24</v>
      </c>
      <c r="O128" s="94" t="s">
        <v>24</v>
      </c>
      <c r="P128" s="94" t="s">
        <v>24</v>
      </c>
      <c r="Q128" s="94" t="s">
        <v>24</v>
      </c>
      <c r="R128" s="94" t="s">
        <v>24</v>
      </c>
      <c r="S128" s="94" t="s">
        <v>24</v>
      </c>
      <c r="T128" s="94" t="s">
        <v>24</v>
      </c>
      <c r="U128" s="96" t="s">
        <v>76</v>
      </c>
    </row>
    <row r="129" spans="1:21" ht="12" customHeight="1">
      <c r="A129" s="96" t="s">
        <v>77</v>
      </c>
      <c r="B129" s="94" t="s">
        <v>24</v>
      </c>
      <c r="C129" s="94" t="s">
        <v>24</v>
      </c>
      <c r="D129" s="94" t="s">
        <v>24</v>
      </c>
      <c r="E129" s="94" t="s">
        <v>24</v>
      </c>
      <c r="F129" s="94" t="s">
        <v>24</v>
      </c>
      <c r="G129" s="94" t="s">
        <v>24</v>
      </c>
      <c r="H129" s="94" t="s">
        <v>24</v>
      </c>
      <c r="I129" s="94" t="s">
        <v>24</v>
      </c>
      <c r="J129" s="94" t="s">
        <v>24</v>
      </c>
      <c r="K129" s="94" t="s">
        <v>24</v>
      </c>
      <c r="L129" s="94" t="s">
        <v>24</v>
      </c>
      <c r="M129" s="94" t="s">
        <v>24</v>
      </c>
      <c r="N129" s="94" t="s">
        <v>24</v>
      </c>
      <c r="O129" s="94" t="s">
        <v>24</v>
      </c>
      <c r="P129" s="94" t="s">
        <v>24</v>
      </c>
      <c r="Q129" s="94" t="s">
        <v>24</v>
      </c>
      <c r="R129" s="94" t="s">
        <v>24</v>
      </c>
      <c r="S129" s="94" t="s">
        <v>24</v>
      </c>
      <c r="T129" s="94" t="s">
        <v>24</v>
      </c>
      <c r="U129" s="96" t="s">
        <v>77</v>
      </c>
    </row>
    <row r="130" spans="1:21" ht="12" customHeight="1">
      <c r="A130" s="96" t="s">
        <v>78</v>
      </c>
      <c r="B130" s="94" t="s">
        <v>24</v>
      </c>
      <c r="C130" s="94" t="s">
        <v>24</v>
      </c>
      <c r="D130" s="94" t="s">
        <v>24</v>
      </c>
      <c r="E130" s="94" t="s">
        <v>24</v>
      </c>
      <c r="F130" s="94" t="s">
        <v>24</v>
      </c>
      <c r="G130" s="94" t="s">
        <v>24</v>
      </c>
      <c r="H130" s="94" t="s">
        <v>24</v>
      </c>
      <c r="I130" s="94" t="s">
        <v>24</v>
      </c>
      <c r="J130" s="94" t="s">
        <v>24</v>
      </c>
      <c r="K130" s="94" t="s">
        <v>24</v>
      </c>
      <c r="L130" s="94" t="s">
        <v>24</v>
      </c>
      <c r="M130" s="94" t="s">
        <v>24</v>
      </c>
      <c r="N130" s="94" t="s">
        <v>24</v>
      </c>
      <c r="O130" s="94" t="s">
        <v>24</v>
      </c>
      <c r="P130" s="94" t="s">
        <v>24</v>
      </c>
      <c r="Q130" s="94" t="s">
        <v>24</v>
      </c>
      <c r="R130" s="94" t="s">
        <v>24</v>
      </c>
      <c r="S130" s="94" t="s">
        <v>24</v>
      </c>
      <c r="T130" s="94" t="s">
        <v>24</v>
      </c>
      <c r="U130" s="96" t="s">
        <v>78</v>
      </c>
    </row>
    <row r="131" spans="1:21" ht="12" customHeight="1">
      <c r="L131" s="91" t="s">
        <v>100</v>
      </c>
    </row>
    <row r="132" spans="1:21" ht="24" customHeight="1">
      <c r="L132" s="104" t="s">
        <v>113</v>
      </c>
      <c r="M132" s="104"/>
      <c r="N132" s="104"/>
      <c r="O132" s="104"/>
      <c r="P132" s="104"/>
      <c r="Q132" s="104"/>
      <c r="R132" s="104"/>
      <c r="S132" s="104"/>
      <c r="T132" s="104"/>
      <c r="U132" s="104"/>
    </row>
  </sheetData>
  <mergeCells count="7">
    <mergeCell ref="L132:U132"/>
    <mergeCell ref="A1:K1"/>
    <mergeCell ref="L1:U1"/>
    <mergeCell ref="B5:K5"/>
    <mergeCell ref="L5:T5"/>
    <mergeCell ref="B71:K71"/>
    <mergeCell ref="L71:T7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01/20 –  Brandenburg </oddFooter>
  </headerFooter>
  <rowBreaks count="1" manualBreakCount="1">
    <brk id="7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Torsten Haseloff</cp:lastModifiedBy>
  <cp:lastPrinted>2020-06-22T13:09:11Z</cp:lastPrinted>
  <dcterms:created xsi:type="dcterms:W3CDTF">2006-03-07T15:11:17Z</dcterms:created>
  <dcterms:modified xsi:type="dcterms:W3CDTF">2020-06-22T13:10:12Z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