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076" tabRatio="954"/>
  </bookViews>
  <sheets>
    <sheet name="Titel" sheetId="139" r:id="rId1"/>
    <sheet name="Impressum" sheetId="137" r:id="rId2"/>
    <sheet name="Inhaltsverzeichnis" sheetId="103" r:id="rId3"/>
    <sheet name="Grafiken" sheetId="109" r:id="rId4"/>
    <sheet name="T1-T2" sheetId="112" r:id="rId5"/>
    <sheet name="T3-T4" sheetId="113" r:id="rId6"/>
    <sheet name="T5-T6" sheetId="114" r:id="rId7"/>
    <sheet name="T7-T8" sheetId="115" r:id="rId8"/>
    <sheet name="T9-T10" sheetId="116" r:id="rId9"/>
    <sheet name="T11-T12_S10" sheetId="87" r:id="rId10"/>
    <sheet name="T11-T12_S11" sheetId="124" r:id="rId11"/>
    <sheet name="T11-T12_S12" sheetId="125" r:id="rId12"/>
    <sheet name="T11-T12_S13" sheetId="126" r:id="rId13"/>
    <sheet name="T11-T12_S14" sheetId="127" r:id="rId14"/>
    <sheet name="T11-T12_S15" sheetId="128" r:id="rId15"/>
    <sheet name="T11-T12_S16" sheetId="129" r:id="rId16"/>
    <sheet name="T11-T12_S17" sheetId="130" r:id="rId17"/>
    <sheet name="T11-T12_S18" sheetId="131" r:id="rId18"/>
    <sheet name="T11-T12_S19" sheetId="132" r:id="rId19"/>
    <sheet name="T11-T12_S20" sheetId="133" r:id="rId20"/>
    <sheet name="T11-T12_S21" sheetId="134" r:id="rId21"/>
    <sheet name="U4" sheetId="138" r:id="rId22"/>
    <sheet name="Grafik" sheetId="80" r:id="rId23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0">#REF!</definedName>
    <definedName name="_xlnm.Database" localSheetId="21">#REF!</definedName>
    <definedName name="_xlnm.Database">#REF!</definedName>
    <definedName name="_xlnm.Print_Area" localSheetId="1">Impressum!$A$1:$F$57</definedName>
    <definedName name="_xlnm.Print_Area" localSheetId="21">'U4'!$A$1:$G$52</definedName>
    <definedName name="HTML_CodePage" hidden="1">1252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53" i="80" l="1"/>
  <c r="E41" i="80" l="1"/>
  <c r="E42" i="80"/>
  <c r="E43" i="80"/>
  <c r="E44" i="80"/>
  <c r="E45" i="80"/>
  <c r="E46" i="80"/>
  <c r="E47" i="80"/>
  <c r="E48" i="80"/>
  <c r="E49" i="80"/>
  <c r="E50" i="80"/>
  <c r="E51" i="80"/>
  <c r="E52" i="80"/>
  <c r="E40" i="80"/>
  <c r="B11" i="80" l="1"/>
  <c r="C11" i="80"/>
  <c r="D11" i="80"/>
  <c r="E11" i="80"/>
  <c r="F11" i="80"/>
  <c r="G11" i="80"/>
  <c r="H11" i="80"/>
  <c r="I11" i="80"/>
  <c r="J11" i="80"/>
  <c r="K11" i="80"/>
  <c r="L11" i="80"/>
  <c r="M11" i="80"/>
  <c r="B12" i="80"/>
  <c r="C12" i="80"/>
  <c r="D12" i="80"/>
  <c r="E12" i="80"/>
  <c r="F12" i="80"/>
  <c r="G12" i="80"/>
  <c r="H12" i="80"/>
  <c r="I12" i="80"/>
  <c r="J12" i="80"/>
  <c r="K12" i="80"/>
  <c r="L12" i="80"/>
  <c r="M12" i="80"/>
  <c r="M32" i="80" l="1"/>
  <c r="L32" i="80"/>
  <c r="K32" i="80"/>
  <c r="J32" i="80"/>
  <c r="I32" i="80"/>
  <c r="H32" i="80"/>
  <c r="M31" i="80"/>
  <c r="L31" i="80"/>
  <c r="K31" i="80"/>
  <c r="J31" i="80"/>
  <c r="I31" i="80"/>
  <c r="H31" i="80"/>
  <c r="M5" i="80"/>
  <c r="M23" i="80" s="1"/>
  <c r="L5" i="80"/>
  <c r="L23" i="80" s="1"/>
  <c r="K5" i="80"/>
  <c r="K23" i="80" s="1"/>
  <c r="J5" i="80"/>
  <c r="J23" i="80" s="1"/>
  <c r="I5" i="80"/>
  <c r="I23" i="80" s="1"/>
  <c r="H5" i="80"/>
  <c r="H23" i="80" s="1"/>
  <c r="M4" i="80"/>
  <c r="M22" i="80" s="1"/>
  <c r="L4" i="80"/>
  <c r="L22" i="80" s="1"/>
  <c r="K4" i="80"/>
  <c r="K22" i="80" s="1"/>
  <c r="J4" i="80"/>
  <c r="J22" i="80" s="1"/>
  <c r="I4" i="80"/>
  <c r="I22" i="80" s="1"/>
  <c r="H4" i="80"/>
  <c r="H22" i="80" s="1"/>
  <c r="G32" i="80"/>
  <c r="G31" i="80"/>
  <c r="G5" i="80"/>
  <c r="G23" i="80" s="1"/>
  <c r="G4" i="80"/>
  <c r="G22" i="80" s="1"/>
  <c r="F32" i="80"/>
  <c r="F31" i="80"/>
  <c r="F5" i="80"/>
  <c r="F23" i="80" s="1"/>
  <c r="F4" i="80"/>
  <c r="F22" i="80" s="1"/>
  <c r="E32" i="80"/>
  <c r="E31" i="80"/>
  <c r="E5" i="80"/>
  <c r="E23" i="80" s="1"/>
  <c r="E4" i="80"/>
  <c r="E22" i="80" s="1"/>
  <c r="D32" i="80"/>
  <c r="D31" i="80"/>
  <c r="D5" i="80"/>
  <c r="D23" i="80" s="1"/>
  <c r="D4" i="80"/>
  <c r="D22" i="80" s="1"/>
  <c r="C32" i="80"/>
  <c r="C31" i="80"/>
  <c r="C4" i="80"/>
  <c r="C22" i="80" s="1"/>
  <c r="C5" i="80"/>
  <c r="C23" i="80" s="1"/>
  <c r="B32" i="80"/>
  <c r="B31" i="80"/>
  <c r="B5" i="80"/>
  <c r="B23" i="80" s="1"/>
  <c r="B4" i="80"/>
  <c r="B22" i="80" s="1"/>
</calcChain>
</file>

<file path=xl/sharedStrings.xml><?xml version="1.0" encoding="utf-8"?>
<sst xmlns="http://schemas.openxmlformats.org/spreadsheetml/2006/main" count="1223" uniqueCount="187">
  <si>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</si>
  <si>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</si>
  <si>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</si>
  <si>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</si>
  <si>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</si>
  <si>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</si>
  <si>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</si>
  <si>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</si>
  <si>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</si>
  <si>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</si>
  <si>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</si>
  <si>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</si>
  <si>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</si>
  <si>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</si>
  <si>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</si>
  <si>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</si>
  <si>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</si>
  <si>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</si>
  <si>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</si>
  <si>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</si>
  <si>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</si>
  <si>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</si>
  <si>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</si>
  <si>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</si>
  <si>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</si>
  <si>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</si>
  <si>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</si>
  <si>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</si>
  <si>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</si>
  <si>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</si>
  <si>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</si>
  <si>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</si>
  <si>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</si>
  <si>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</si>
  <si>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</si>
  <si>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</si>
  <si>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</si>
  <si>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</si>
  <si>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</si>
  <si>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</si>
  <si>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</si>
  <si>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</si>
  <si>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</si>
  <si>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</si>
  <si>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</si>
  <si>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</si>
  <si>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</si>
  <si>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</si>
  <si>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</si>
  <si>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</si>
  <si>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</si>
  <si>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</si>
  <si>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</si>
  <si>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</si>
  <si>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</si>
  <si>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</si>
  <si>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</si>
  <si>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</si>
  <si>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</si>
  <si>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</si>
  <si>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</si>
  <si>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</si>
  <si>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</si>
  <si>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</si>
  <si>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</si>
  <si>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</si>
  <si>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</si>
  <si>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</si>
  <si>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</si>
  <si>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</si>
  <si>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</si>
  <si>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 xml:space="preserve">    Mitte</t>
  </si>
  <si>
    <t xml:space="preserve">    Friedrichshain-Kreuzberg</t>
  </si>
  <si>
    <t xml:space="preserve">    Pankow </t>
  </si>
  <si>
    <t xml:space="preserve">    Charlottenburg-Wilmersdorf</t>
  </si>
  <si>
    <t xml:space="preserve">    Spandau </t>
  </si>
  <si>
    <t xml:space="preserve">    Steglitz-Zehlendorf </t>
  </si>
  <si>
    <t xml:space="preserve">    Tempelhof-Schöneberg</t>
  </si>
  <si>
    <t xml:space="preserve">    Neukölln</t>
  </si>
  <si>
    <t xml:space="preserve">    Treptow-Köpenick</t>
  </si>
  <si>
    <t xml:space="preserve">    Marzahn-Hellersdorf</t>
  </si>
  <si>
    <t xml:space="preserve">    Lichtenberg</t>
  </si>
  <si>
    <t xml:space="preserve">    Reinickendorf</t>
  </si>
  <si>
    <t xml:space="preserve">    Berlin¹</t>
  </si>
  <si>
    <t>Betriebe</t>
  </si>
  <si>
    <t>Grafik 1</t>
  </si>
  <si>
    <t>Grafik 2</t>
  </si>
  <si>
    <t>1 000 EUR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</si>
  <si>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</si>
  <si>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</si>
  <si>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</si>
  <si>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K  Erbringung von Finanz- und Versicherungsdienstleistungen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</si>
  <si>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</si>
  <si>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</si>
  <si>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</si>
  <si>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</si>
  <si>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… mit sozialversicherungspflichtig</t>
  </si>
  <si>
    <t>Mitte</t>
  </si>
  <si>
    <t>Friedrichshain-
Kreuzberg</t>
  </si>
  <si>
    <t xml:space="preserve">Pankow </t>
  </si>
  <si>
    <t>Charlottenburg-
Wilmersdorf</t>
  </si>
  <si>
    <t xml:space="preserve">Spandau </t>
  </si>
  <si>
    <t xml:space="preserve">Steglitz-
Zehlendorf </t>
  </si>
  <si>
    <t>Tempelhof-
Schöneberg</t>
  </si>
  <si>
    <t>Neukölln</t>
  </si>
  <si>
    <t>Treptow-
Köpenick</t>
  </si>
  <si>
    <t>Marzahn-
Hellersdorf</t>
  </si>
  <si>
    <t>Lichtenberg</t>
  </si>
  <si>
    <t>Reinickendorf</t>
  </si>
  <si>
    <t xml:space="preserve">Insgesamt </t>
  </si>
  <si>
    <t>Umsatzgrößenklasse</t>
  </si>
  <si>
    <t>Insgesamt</t>
  </si>
  <si>
    <t>Rechtsform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</si>
  <si>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</si>
  <si>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</si>
  <si>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</si>
  <si>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</si>
  <si>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Regionale Ergebnisse nach Bezirken</t>
  </si>
  <si>
    <t xml:space="preserve">         Umsätzen aus Lieferungen und Leistungen in Berlin 2013 nach Wirtschaftsabschnitten</t>
  </si>
  <si>
    <t xml:space="preserve">        </t>
  </si>
  <si>
    <t>insge-
samt</t>
  </si>
  <si>
    <t>1  Einschließlich nicht regionalisierbarer Einheiten</t>
  </si>
  <si>
    <t xml:space="preserve">    Sonstige Rechtsform¹</t>
  </si>
  <si>
    <t>1  Einschließlich sonstiger privater, öffentlicher, ausländischer und ungeklärter Rechtsform</t>
  </si>
  <si>
    <t>Bezirk</t>
  </si>
  <si>
    <t>Metadaten zu dieser Statistik
(externer Link)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</si>
  <si>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</si>
  <si>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</si>
  <si>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</si>
  <si>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</si>
  <si>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</si>
  <si>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</si>
  <si>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Treptow-Köpenick</t>
  </si>
  <si>
    <t>Marzahn-Hellersdorf</t>
  </si>
  <si>
    <t xml:space="preserve">Steglitz-Zehlendorf </t>
  </si>
  <si>
    <t>Mill.</t>
  </si>
  <si>
    <t>svB</t>
  </si>
  <si>
    <t>Prüf</t>
  </si>
  <si>
    <t>Steinstraße 104 - 106</t>
  </si>
  <si>
    <t>14480 Potsdam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</si>
  <si>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</si>
  <si>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</si>
  <si>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D II 1 –  j / 18</t>
  </si>
  <si>
    <t>D II 1 – j / 18</t>
  </si>
  <si>
    <t>Beschäftigten in 2018 von … bis …</t>
  </si>
  <si>
    <t>Sozialversiche-
rungspflichtig
Beschäftigte
2018</t>
  </si>
  <si>
    <t>sozialversicherungs-
pflichtig Beschäftigte
2018</t>
  </si>
  <si>
    <r>
      <t xml:space="preserve">Rechtliche Einheiten und
Niederlassungen im
</t>
    </r>
    <r>
      <rPr>
        <b/>
        <sz val="16"/>
        <rFont val="Arial"/>
        <family val="2"/>
      </rPr>
      <t>Land Berlin 2018</t>
    </r>
    <r>
      <rPr>
        <sz val="16"/>
        <rFont val="Arial"/>
        <family val="2"/>
      </rPr>
      <t xml:space="preserve">
(Stand: Unternehmensregister 30.09.2019)</t>
    </r>
  </si>
  <si>
    <t>Rechtliche Einheiten mit Beschäftigten</t>
  </si>
  <si>
    <t>Niederlassungen mit Beschäftigten und / oder</t>
  </si>
  <si>
    <t>Umsatz 2018</t>
  </si>
  <si>
    <t>11  Rechtliche Einheiten mit Beschäftigten und / oder Umsätzen 2018
        nach Wirtschaftsabschnitten</t>
  </si>
  <si>
    <t>Rechtliche Einheiten</t>
  </si>
  <si>
    <t>Rechtliche
Einheiten</t>
  </si>
  <si>
    <t>3    Rechtliche Einheiten mit Beschäftigten und / oder Umsätzen in Berlin 2018
        nach Umsatzgrößenklassen</t>
  </si>
  <si>
    <t>4    Rechtliche Einheiten mit Beschäftigten und / oder Umsätzen in Berlin 2018
        nach Art der Rechtsform</t>
  </si>
  <si>
    <t>5    Rechtliche Einheiten mit Beschäftigten und / oder Umsätzen in Berlin 2018
        nach Bezirken und nach Beschäftigtengrößenklassen</t>
  </si>
  <si>
    <t>6    Rechtliche Einheiten mit Beschäftigten und / oder Umsätzen in Berlin 2018
        nach Bezirken</t>
  </si>
  <si>
    <t>Niederlassungen</t>
  </si>
  <si>
    <t>12  Niederlassungen mit Beschäftigten und / oder Umsätzen 2018
        nach Wirtschaftsabschnitten</t>
  </si>
  <si>
    <t>Nieder-
lassungen</t>
  </si>
  <si>
    <t>Niederlassungen (Anzahl)</t>
  </si>
  <si>
    <t xml:space="preserve"> Umsätze (in Mill. EUR)</t>
  </si>
  <si>
    <t xml:space="preserve">Rechtliche Einheiten (Anzahl) </t>
  </si>
  <si>
    <t>Umsätze (in Mill. EUR)</t>
  </si>
  <si>
    <t>Beschäftigtengrößenklassen</t>
  </si>
  <si>
    <t>Rechtliche Einheiten mit Beschäftigten und / oder</t>
  </si>
  <si>
    <t>Umsätzen in 2018 nach Wirtschaftsabschnitten</t>
  </si>
  <si>
    <t>und nach Beschäftigtengrößenklassen</t>
  </si>
  <si>
    <t>Umsätzen in 2018 nach Umsatzgrößenklassen</t>
  </si>
  <si>
    <t>Umsätzen in 2018 nach Art der Rechtsform</t>
  </si>
  <si>
    <t>Umsätzen in 2018 nach Bezirken und nach</t>
  </si>
  <si>
    <t>Umsätzen in 2018 nach Bezirken</t>
  </si>
  <si>
    <t>7    Niederlassungen mit Beschäftigten und / oder Umsätzen in Berlin 2018
        nach Wirtschaftsabschnitten und nach Beschäftigtengrößenklassen</t>
  </si>
  <si>
    <t>8    Niederlassungen mit Beschäftigten und / oder Umsätzen in Berlin 2018
        nach Wirtschaftsabschnitten</t>
  </si>
  <si>
    <t>9    Niederlassungen mit Beschäftigten und / oder Umsätzen in Berlin 2018
        nach Bezirken und nach Beschäftigtengrößenklassen</t>
  </si>
  <si>
    <t>10  Niederlassungen mit Beschäftigten und / oder Umsätzen in Berlin 2018
         nach Bezirken</t>
  </si>
  <si>
    <t>und / oder Umsätzen in 2018 nach Bezirken</t>
  </si>
  <si>
    <t xml:space="preserve">Umsätzen in 2018 nach Bezirken </t>
  </si>
  <si>
    <t>Berichtsjahr 2018</t>
  </si>
  <si>
    <t>Potsdam, 2020</t>
  </si>
  <si>
    <r>
      <t xml:space="preserve">Erschienen im </t>
    </r>
    <r>
      <rPr>
        <b/>
        <sz val="8"/>
        <rFont val="Arial"/>
        <family val="2"/>
      </rPr>
      <t>Januar 2020</t>
    </r>
  </si>
  <si>
    <t>sozialversicherungspflichtig Beschäftigte (Anzahl)</t>
  </si>
  <si>
    <t>1   Rechtliche Einheiten mit Beschäftigten und / oder Umsätzen in Berlin 2018
        nach Bezirken</t>
  </si>
  <si>
    <t>2   Niederlassungen mit Beschäftigten und / oder Umsätzen in Berlin 2018
        nach Bezirken</t>
  </si>
  <si>
    <t>1    Rechtliche Einheiten mit Beschäftigten und / oder Umsätzen in Berlin 2018
        nach Wirtschaftsabschnitten und nach Beschäftigtengrößenklassen</t>
  </si>
  <si>
    <t>2    Rechtliche Einheiten mit Beschäftigten und / oder Umsätzen in Berlin 2018
        nach Wirtschaftsabschnitten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</si>
</sst>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_-* #,##0.00\ [$€-1]_-;\-* #,##0.00\ [$€-1]_-;_-* &quot;-&quot;??\ [$€-1]_-"/>
  </numFmts>
  <fonts count="7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theme="11"/>
      <name val="Arial"/>
      <family val="2"/>
    </font>
    <font>
      <b/>
      <sz val="8"/>
      <color indexed="12"/>
      <name val="Arial"/>
      <family val="2"/>
    </font>
    <font>
      <sz val="8"/>
      <color rgb="FF0000FF"/>
      <name val="Arial"/>
      <family val="2"/>
    </font>
    <font>
      <b/>
      <sz val="8"/>
      <color rgb="FF0000FF"/>
      <name val="Arial"/>
      <family val="2"/>
    </font>
    <font>
      <sz val="7"/>
      <color indexed="12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2"/>
      <color indexed="14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6"/>
      <color rgb="FFFF0000"/>
      <name val="Arial"/>
      <family val="2"/>
    </font>
    <font>
      <sz val="8"/>
      <color rgb="FF0070C0"/>
      <name val="Arial"/>
      <family val="2"/>
    </font>
    <font>
      <b/>
      <sz val="8"/>
      <color rgb="FF0070C0"/>
      <name val="Arial"/>
      <family val="2"/>
    </font>
    <font>
      <sz val="11"/>
      <name val="Calibri"/>
    </font>
    <font>
      <sz val="11"/>
      <name val="Calibri"/>
      <family val="2"/>
    </font>
    <font>
      <b/>
      <sz val="8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7">
    <xf numFmtId="0" fontId="0" fillId="0" borderId="0"/>
    <xf numFmtId="1" fontId="28" fillId="2" borderId="0">
      <alignment horizontal="center" vertical="center"/>
    </xf>
    <xf numFmtId="0" fontId="29" fillId="0" borderId="1">
      <alignment horizontal="center" vertical="center"/>
      <protection locked="0"/>
    </xf>
    <xf numFmtId="168" fontId="30" fillId="3" borderId="2" applyFont="0" applyBorder="0" applyAlignment="0">
      <alignment horizontal="right"/>
    </xf>
    <xf numFmtId="0" fontId="31" fillId="3" borderId="0" applyNumberFormat="0" applyBorder="0" applyAlignment="0">
      <alignment horizontal="right"/>
    </xf>
    <xf numFmtId="165" fontId="32" fillId="4" borderId="0" applyBorder="0">
      <alignment horizontal="right" vertical="center"/>
      <protection locked="0"/>
    </xf>
    <xf numFmtId="173" fontId="9" fillId="0" borderId="0" applyFont="0" applyFill="0" applyBorder="0" applyAlignment="0" applyProtection="0"/>
    <xf numFmtId="170" fontId="33" fillId="4" borderId="0">
      <alignment horizontal="center" vertical="center"/>
      <protection hidden="1"/>
    </xf>
    <xf numFmtId="171" fontId="34" fillId="0" borderId="1">
      <alignment horizontal="center" vertical="center"/>
      <protection locked="0"/>
    </xf>
    <xf numFmtId="165" fontId="35" fillId="5" borderId="0">
      <alignment horizontal="center" vertical="center"/>
    </xf>
    <xf numFmtId="170" fontId="34" fillId="0" borderId="1">
      <alignment horizontal="center" vertical="center"/>
      <protection locked="0"/>
    </xf>
    <xf numFmtId="169" fontId="34" fillId="0" borderId="1">
      <alignment horizontal="center" vertical="center"/>
      <protection locked="0"/>
    </xf>
    <xf numFmtId="172" fontId="34" fillId="0" borderId="1">
      <alignment horizontal="center" vertical="center"/>
      <protection locked="0"/>
    </xf>
    <xf numFmtId="1" fontId="32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168" fontId="31" fillId="3" borderId="0" applyFont="0" applyBorder="0" applyAlignment="0">
      <alignment horizontal="right"/>
    </xf>
    <xf numFmtId="49" fontId="36" fillId="3" borderId="0" applyFont="0" applyFill="0" applyBorder="0" applyAlignment="0" applyProtection="0">
      <alignment horizontal="right"/>
    </xf>
    <xf numFmtId="49" fontId="32" fillId="4" borderId="0" applyBorder="0" applyAlignment="0">
      <alignment horizontal="right"/>
      <protection locked="0"/>
    </xf>
    <xf numFmtId="49" fontId="28" fillId="2" borderId="0">
      <alignment horizontal="left" vertical="center"/>
    </xf>
    <xf numFmtId="49" fontId="34" fillId="0" borderId="1">
      <alignment horizontal="left" vertical="center"/>
      <protection locked="0"/>
    </xf>
    <xf numFmtId="0" fontId="45" fillId="0" borderId="0" applyNumberFormat="0" applyFill="0" applyBorder="0" applyAlignment="0" applyProtection="0"/>
    <xf numFmtId="0" fontId="9" fillId="0" borderId="0"/>
    <xf numFmtId="0" fontId="25" fillId="0" borderId="0" applyNumberFormat="0" applyFill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7" borderId="18" applyNumberFormat="0" applyFont="0" applyAlignment="0" applyProtection="0"/>
    <xf numFmtId="0" fontId="8" fillId="7" borderId="18" applyNumberFormat="0" applyFont="0" applyAlignment="0" applyProtection="0"/>
    <xf numFmtId="0" fontId="8" fillId="7" borderId="18" applyNumberFormat="0" applyFont="0" applyAlignment="0" applyProtection="0"/>
    <xf numFmtId="0" fontId="8" fillId="7" borderId="18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18" applyNumberFormat="0" applyFont="0" applyAlignment="0" applyProtection="0"/>
    <xf numFmtId="0" fontId="7" fillId="7" borderId="18" applyNumberFormat="0" applyFont="0" applyAlignment="0" applyProtection="0"/>
    <xf numFmtId="0" fontId="7" fillId="7" borderId="18" applyNumberFormat="0" applyFont="0" applyAlignment="0" applyProtection="0"/>
    <xf numFmtId="0" fontId="7" fillId="7" borderId="1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55" fillId="0" borderId="0" applyNumberFormat="0" applyFill="0" applyBorder="0" applyAlignment="0" applyProtection="0"/>
    <xf numFmtId="0" fontId="56" fillId="0" borderId="19" applyNumberFormat="0" applyFill="0" applyAlignment="0" applyProtection="0"/>
    <xf numFmtId="0" fontId="57" fillId="0" borderId="20" applyNumberFormat="0" applyFill="0" applyAlignment="0" applyProtection="0"/>
    <xf numFmtId="0" fontId="58" fillId="0" borderId="21" applyNumberFormat="0" applyFill="0" applyAlignment="0" applyProtection="0"/>
    <xf numFmtId="0" fontId="58" fillId="0" borderId="0" applyNumberFormat="0" applyFill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61" fillId="22" borderId="0" applyNumberFormat="0" applyBorder="0" applyAlignment="0" applyProtection="0"/>
    <xf numFmtId="0" fontId="62" fillId="23" borderId="22" applyNumberFormat="0" applyAlignment="0" applyProtection="0"/>
    <xf numFmtId="0" fontId="63" fillId="24" borderId="23" applyNumberFormat="0" applyAlignment="0" applyProtection="0"/>
    <xf numFmtId="0" fontId="64" fillId="24" borderId="22" applyNumberFormat="0" applyAlignment="0" applyProtection="0"/>
    <xf numFmtId="0" fontId="65" fillId="0" borderId="24" applyNumberFormat="0" applyFill="0" applyAlignment="0" applyProtection="0"/>
    <xf numFmtId="0" fontId="66" fillId="25" borderId="25" applyNumberFormat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26" applyNumberFormat="0" applyFill="0" applyAlignment="0" applyProtection="0"/>
    <xf numFmtId="0" fontId="70" fillId="26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70" fillId="27" borderId="0" applyNumberFormat="0" applyBorder="0" applyAlignment="0" applyProtection="0"/>
    <xf numFmtId="0" fontId="70" fillId="28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70" fillId="29" borderId="0" applyNumberFormat="0" applyBorder="0" applyAlignment="0" applyProtection="0"/>
    <xf numFmtId="0" fontId="70" fillId="3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0" fillId="31" borderId="0" applyNumberFormat="0" applyBorder="0" applyAlignment="0" applyProtection="0"/>
    <xf numFmtId="0" fontId="70" fillId="32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0" fillId="33" borderId="0" applyNumberFormat="0" applyBorder="0" applyAlignment="0" applyProtection="0"/>
    <xf numFmtId="0" fontId="70" fillId="34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0" fillId="37" borderId="0" applyNumberFormat="0" applyBorder="0" applyAlignment="0" applyProtection="0"/>
    <xf numFmtId="0" fontId="6" fillId="0" borderId="0"/>
    <xf numFmtId="0" fontId="6" fillId="7" borderId="18" applyNumberFormat="0" applyFont="0" applyAlignment="0" applyProtection="0"/>
    <xf numFmtId="0" fontId="5" fillId="0" borderId="0"/>
    <xf numFmtId="0" fontId="5" fillId="7" borderId="18" applyNumberFormat="0" applyFont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7" borderId="18" applyNumberFormat="0" applyFont="0" applyAlignment="0" applyProtection="0"/>
    <xf numFmtId="0" fontId="4" fillId="7" borderId="18" applyNumberFormat="0" applyFont="0" applyAlignment="0" applyProtection="0"/>
    <xf numFmtId="0" fontId="4" fillId="7" borderId="18" applyNumberFormat="0" applyFont="0" applyAlignment="0" applyProtection="0"/>
    <xf numFmtId="0" fontId="4" fillId="7" borderId="1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7" borderId="18" applyNumberFormat="0" applyFont="0" applyAlignment="0" applyProtection="0"/>
    <xf numFmtId="0" fontId="4" fillId="7" borderId="18" applyNumberFormat="0" applyFont="0" applyAlignment="0" applyProtection="0"/>
    <xf numFmtId="0" fontId="4" fillId="7" borderId="18" applyNumberFormat="0" applyFont="0" applyAlignment="0" applyProtection="0"/>
    <xf numFmtId="0" fontId="4" fillId="7" borderId="1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7" borderId="18" applyNumberFormat="0" applyFont="0" applyAlignment="0" applyProtection="0"/>
    <xf numFmtId="0" fontId="4" fillId="0" borderId="0"/>
    <xf numFmtId="0" fontId="4" fillId="7" borderId="18" applyNumberFormat="0" applyFont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74" fillId="0" borderId="0"/>
    <xf numFmtId="0" fontId="75" fillId="0" borderId="0"/>
    <xf numFmtId="0" fontId="3" fillId="0" borderId="0"/>
    <xf numFmtId="0" fontId="3" fillId="7" borderId="18" applyNumberFormat="0" applyFont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" fillId="0" borderId="0"/>
    <xf numFmtId="0" fontId="2" fillId="7" borderId="18" applyNumberFormat="0" applyFont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" fillId="0" borderId="0"/>
    <xf numFmtId="0" fontId="1" fillId="7" borderId="18" applyNumberFormat="0" applyFont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</cellStyleXfs>
  <cellXfs count="239">
    <xf numFmtId="0" fontId="0" fillId="0" borderId="0" xfId="0"/>
    <xf numFmtId="0" fontId="11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18" fillId="0" borderId="0" xfId="0" applyFont="1" applyAlignment="1"/>
    <xf numFmtId="0" fontId="24" fillId="0" borderId="0" xfId="0" applyFont="1"/>
    <xf numFmtId="0" fontId="18" fillId="0" borderId="0" xfId="0" applyFont="1" applyAlignment="1">
      <alignment horizontal="left"/>
    </xf>
    <xf numFmtId="0" fontId="20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 applyAlignment="1">
      <alignment horizontal="right"/>
    </xf>
    <xf numFmtId="0" fontId="25" fillId="0" borderId="0" xfId="14" applyFont="1" applyAlignment="1" applyProtection="1">
      <alignment horizontal="right"/>
      <protection locked="0"/>
    </xf>
    <xf numFmtId="0" fontId="25" fillId="0" borderId="0" xfId="14" applyNumberFormat="1" applyFont="1" applyAlignment="1" applyProtection="1">
      <alignment horizontal="left" wrapText="1"/>
      <protection locked="0"/>
    </xf>
    <xf numFmtId="0" fontId="26" fillId="0" borderId="0" xfId="14" applyFont="1"/>
    <xf numFmtId="0" fontId="25" fillId="0" borderId="0" xfId="14" applyFont="1"/>
    <xf numFmtId="164" fontId="25" fillId="0" borderId="0" xfId="14" applyNumberFormat="1" applyFont="1" applyAlignment="1" applyProtection="1">
      <alignment horizontal="left"/>
      <protection locked="0"/>
    </xf>
    <xf numFmtId="1" fontId="25" fillId="0" borderId="0" xfId="14" applyNumberFormat="1" applyFont="1" applyFill="1" applyAlignment="1"/>
    <xf numFmtId="0" fontId="25" fillId="0" borderId="0" xfId="14" applyFont="1" applyAlignment="1" applyProtection="1">
      <alignment horizontal="center"/>
      <protection locked="0"/>
    </xf>
    <xf numFmtId="0" fontId="11" fillId="0" borderId="0" xfId="0" applyFont="1" applyFill="1" applyProtection="1"/>
    <xf numFmtId="0" fontId="37" fillId="0" borderId="0" xfId="0" applyFont="1" applyFill="1" applyAlignment="1" applyProtection="1"/>
    <xf numFmtId="0" fontId="11" fillId="0" borderId="0" xfId="0" applyFont="1" applyProtection="1"/>
    <xf numFmtId="0" fontId="25" fillId="0" borderId="0" xfId="14"/>
    <xf numFmtId="0" fontId="38" fillId="0" borderId="0" xfId="0" applyFont="1"/>
    <xf numFmtId="0" fontId="33" fillId="0" borderId="0" xfId="0" applyFont="1" applyProtection="1">
      <protection locked="0"/>
    </xf>
    <xf numFmtId="0" fontId="33" fillId="0" borderId="0" xfId="0" applyFont="1"/>
    <xf numFmtId="0" fontId="39" fillId="0" borderId="0" xfId="0" applyFont="1"/>
    <xf numFmtId="0" fontId="20" fillId="0" borderId="0" xfId="0" applyFont="1" applyAlignment="1">
      <alignment vertical="top" textRotation="180"/>
    </xf>
    <xf numFmtId="1" fontId="41" fillId="0" borderId="0" xfId="14" applyNumberFormat="1" applyFont="1" applyFill="1" applyAlignment="1"/>
    <xf numFmtId="0" fontId="10" fillId="0" borderId="0" xfId="0" applyFont="1"/>
    <xf numFmtId="0" fontId="42" fillId="0" borderId="0" xfId="14" applyFont="1"/>
    <xf numFmtId="0" fontId="42" fillId="0" borderId="0" xfId="14" applyFont="1" applyAlignment="1" applyProtection="1">
      <alignment horizontal="right"/>
      <protection locked="0"/>
    </xf>
    <xf numFmtId="165" fontId="24" fillId="0" borderId="0" xfId="0" applyNumberFormat="1" applyFont="1" applyFill="1" applyBorder="1"/>
    <xf numFmtId="0" fontId="24" fillId="0" borderId="0" xfId="0" applyNumberFormat="1" applyFont="1" applyAlignment="1"/>
    <xf numFmtId="0" fontId="24" fillId="0" borderId="0" xfId="0" applyNumberFormat="1" applyFont="1" applyBorder="1" applyAlignment="1"/>
    <xf numFmtId="0" fontId="27" fillId="0" borderId="0" xfId="0" applyFont="1"/>
    <xf numFmtId="0" fontId="33" fillId="0" borderId="0" xfId="0" applyFont="1" applyAlignment="1" applyProtection="1">
      <alignment horizontal="right"/>
      <protection locked="0"/>
    </xf>
    <xf numFmtId="165" fontId="11" fillId="0" borderId="0" xfId="0" applyNumberFormat="1" applyFont="1" applyFill="1" applyBorder="1"/>
    <xf numFmtId="0" fontId="11" fillId="0" borderId="0" xfId="0" applyFont="1" applyFill="1"/>
    <xf numFmtId="0" fontId="11" fillId="0" borderId="0" xfId="0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left"/>
    </xf>
    <xf numFmtId="0" fontId="11" fillId="0" borderId="0" xfId="0" applyNumberFormat="1" applyFont="1" applyAlignment="1"/>
    <xf numFmtId="0" fontId="11" fillId="0" borderId="0" xfId="0" applyNumberFormat="1" applyFont="1" applyBorder="1" applyAlignment="1"/>
    <xf numFmtId="49" fontId="11" fillId="0" borderId="0" xfId="0" applyNumberFormat="1" applyFont="1"/>
    <xf numFmtId="49" fontId="11" fillId="0" borderId="0" xfId="0" applyNumberFormat="1" applyFont="1" applyAlignment="1">
      <alignment horizontal="right"/>
    </xf>
    <xf numFmtId="49" fontId="11" fillId="0" borderId="0" xfId="0" quotePrefix="1" applyNumberFormat="1" applyFont="1" applyBorder="1" applyAlignment="1"/>
    <xf numFmtId="49" fontId="11" fillId="0" borderId="0" xfId="0" applyNumberFormat="1" applyFont="1" applyBorder="1" applyAlignment="1">
      <alignment horizontal="left" indent="1"/>
    </xf>
    <xf numFmtId="49" fontId="11" fillId="0" borderId="0" xfId="0" applyNumberFormat="1" applyFont="1" applyAlignment="1">
      <alignment horizontal="left"/>
    </xf>
    <xf numFmtId="17" fontId="11" fillId="0" borderId="5" xfId="0" applyNumberFormat="1" applyFont="1" applyBorder="1" applyAlignment="1">
      <alignment horizontal="center" vertical="center" wrapText="1"/>
    </xf>
    <xf numFmtId="0" fontId="11" fillId="0" borderId="0" xfId="0" applyFont="1" applyFill="1" applyBorder="1" applyProtection="1"/>
    <xf numFmtId="0" fontId="37" fillId="0" borderId="0" xfId="0" applyFont="1" applyFill="1" applyBorder="1" applyAlignment="1" applyProtection="1"/>
    <xf numFmtId="0" fontId="33" fillId="0" borderId="0" xfId="0" applyFont="1" applyAlignment="1" applyProtection="1">
      <alignment horizontal="right" wrapText="1"/>
      <protection locked="0"/>
    </xf>
    <xf numFmtId="0" fontId="21" fillId="0" borderId="0" xfId="0" applyFont="1" applyAlignment="1">
      <alignment horizontal="right" vertical="top" textRotation="180"/>
    </xf>
    <xf numFmtId="167" fontId="33" fillId="0" borderId="0" xfId="0" applyNumberFormat="1" applyFont="1" applyProtection="1">
      <protection locked="0"/>
    </xf>
    <xf numFmtId="165" fontId="33" fillId="0" borderId="0" xfId="0" applyNumberFormat="1" applyFont="1" applyProtection="1">
      <protection locked="0"/>
    </xf>
    <xf numFmtId="0" fontId="44" fillId="0" borderId="0" xfId="14" applyFont="1"/>
    <xf numFmtId="164" fontId="25" fillId="0" borderId="0" xfId="14" applyNumberFormat="1" applyFont="1" applyAlignment="1" applyProtection="1">
      <alignment horizontal="left" wrapText="1"/>
      <protection locked="0"/>
    </xf>
    <xf numFmtId="0" fontId="26" fillId="0" borderId="0" xfId="14" applyFont="1" applyFill="1" applyAlignment="1">
      <alignment wrapText="1"/>
    </xf>
    <xf numFmtId="0" fontId="26" fillId="0" borderId="0" xfId="14" applyFont="1" applyFill="1"/>
    <xf numFmtId="0" fontId="26" fillId="0" borderId="0" xfId="14" applyFont="1" applyFill="1" applyBorder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26" fillId="0" borderId="0" xfId="14" applyFont="1" applyFill="1" applyAlignment="1">
      <alignment wrapText="1"/>
    </xf>
    <xf numFmtId="0" fontId="26" fillId="0" borderId="0" xfId="14" applyFont="1" applyFill="1"/>
    <xf numFmtId="0" fontId="9" fillId="0" borderId="0" xfId="21" applyFont="1"/>
    <xf numFmtId="0" fontId="9" fillId="0" borderId="0" xfId="21"/>
    <xf numFmtId="17" fontId="11" fillId="0" borderId="3" xfId="21" applyNumberFormat="1" applyFont="1" applyFill="1" applyBorder="1" applyAlignment="1">
      <alignment horizontal="center" vertical="center" wrapText="1"/>
    </xf>
    <xf numFmtId="17" fontId="11" fillId="0" borderId="4" xfId="21" applyNumberFormat="1" applyFont="1" applyFill="1" applyBorder="1" applyAlignment="1">
      <alignment horizontal="center" vertical="center" wrapText="1"/>
    </xf>
    <xf numFmtId="17" fontId="11" fillId="0" borderId="5" xfId="21" applyNumberFormat="1" applyFont="1" applyFill="1" applyBorder="1" applyAlignment="1">
      <alignment horizontal="center" vertical="center" wrapText="1"/>
    </xf>
    <xf numFmtId="0" fontId="11" fillId="0" borderId="0" xfId="21" applyFont="1" applyFill="1" applyBorder="1" applyAlignment="1">
      <alignment horizontal="center" vertical="center"/>
    </xf>
    <xf numFmtId="17" fontId="12" fillId="0" borderId="0" xfId="21" applyNumberFormat="1" applyFont="1" applyFill="1" applyBorder="1" applyAlignment="1">
      <alignment horizontal="center" vertical="center"/>
    </xf>
    <xf numFmtId="0" fontId="11" fillId="0" borderId="0" xfId="21" applyFont="1" applyFill="1"/>
    <xf numFmtId="166" fontId="12" fillId="0" borderId="0" xfId="21" applyNumberFormat="1" applyFont="1" applyFill="1" applyAlignment="1">
      <alignment horizontal="right" wrapText="1"/>
    </xf>
    <xf numFmtId="0" fontId="12" fillId="0" borderId="0" xfId="21" applyFont="1" applyFill="1" applyAlignment="1"/>
    <xf numFmtId="0" fontId="11" fillId="0" borderId="0" xfId="21" applyFont="1" applyFill="1" applyAlignment="1"/>
    <xf numFmtId="0" fontId="11" fillId="0" borderId="0" xfId="21" applyFont="1" applyFill="1" applyProtection="1"/>
    <xf numFmtId="0" fontId="11" fillId="0" borderId="0" xfId="21" applyFont="1" applyFill="1" applyBorder="1" applyAlignment="1">
      <alignment wrapText="1"/>
    </xf>
    <xf numFmtId="165" fontId="11" fillId="0" borderId="0" xfId="21" applyNumberFormat="1" applyFont="1" applyFill="1" applyAlignment="1">
      <alignment horizontal="right" wrapText="1"/>
    </xf>
    <xf numFmtId="0" fontId="24" fillId="0" borderId="0" xfId="21" applyFont="1" applyFill="1"/>
    <xf numFmtId="0" fontId="11" fillId="0" borderId="0" xfId="21" applyNumberFormat="1" applyFont="1" applyFill="1" applyBorder="1" applyAlignment="1"/>
    <xf numFmtId="0" fontId="11" fillId="0" borderId="0" xfId="21" applyNumberFormat="1" applyFont="1" applyFill="1" applyAlignment="1"/>
    <xf numFmtId="0" fontId="11" fillId="0" borderId="0" xfId="21" applyNumberFormat="1" applyFont="1" applyFill="1" applyBorder="1" applyAlignment="1">
      <alignment horizontal="left"/>
    </xf>
    <xf numFmtId="0" fontId="12" fillId="0" borderId="0" xfId="21" applyNumberFormat="1" applyFont="1" applyFill="1" applyBorder="1" applyAlignment="1">
      <alignment horizontal="right"/>
    </xf>
    <xf numFmtId="0" fontId="26" fillId="0" borderId="0" xfId="14" applyFont="1"/>
    <xf numFmtId="0" fontId="9" fillId="0" borderId="0" xfId="21" applyAlignment="1">
      <alignment horizontal="center" vertical="center"/>
    </xf>
    <xf numFmtId="0" fontId="9" fillId="0" borderId="0" xfId="21" applyBorder="1" applyAlignment="1">
      <alignment horizontal="center" vertical="center"/>
    </xf>
    <xf numFmtId="0" fontId="11" fillId="0" borderId="0" xfId="21" applyFont="1" applyFill="1" applyBorder="1" applyProtection="1"/>
    <xf numFmtId="0" fontId="11" fillId="0" borderId="0" xfId="21" applyFont="1" applyFill="1" applyBorder="1" applyAlignment="1" applyProtection="1">
      <alignment horizontal="center" vertical="center"/>
    </xf>
    <xf numFmtId="17" fontId="11" fillId="0" borderId="5" xfId="0" applyNumberFormat="1" applyFont="1" applyFill="1" applyBorder="1" applyAlignment="1">
      <alignment horizontal="center" vertical="center" wrapText="1"/>
    </xf>
    <xf numFmtId="0" fontId="26" fillId="0" borderId="0" xfId="14" applyFont="1" applyAlignment="1">
      <alignment horizontal="center"/>
    </xf>
    <xf numFmtId="0" fontId="27" fillId="0" borderId="0" xfId="21" applyFont="1" applyFill="1"/>
    <xf numFmtId="0" fontId="46" fillId="0" borderId="0" xfId="0" applyFont="1" applyFill="1" applyAlignment="1" applyProtection="1"/>
    <xf numFmtId="165" fontId="47" fillId="0" borderId="0" xfId="21" applyNumberFormat="1" applyFont="1" applyFill="1" applyAlignment="1">
      <alignment horizontal="right" wrapText="1"/>
    </xf>
    <xf numFmtId="165" fontId="48" fillId="0" borderId="0" xfId="21" applyNumberFormat="1" applyFont="1" applyFill="1" applyAlignment="1">
      <alignment horizontal="right" wrapText="1"/>
    </xf>
    <xf numFmtId="165" fontId="24" fillId="0" borderId="0" xfId="21" applyNumberFormat="1" applyFont="1" applyFill="1"/>
    <xf numFmtId="0" fontId="26" fillId="0" borderId="0" xfId="14" applyFont="1" applyFill="1" applyAlignment="1">
      <alignment wrapText="1"/>
    </xf>
    <xf numFmtId="0" fontId="26" fillId="0" borderId="0" xfId="14" applyFont="1" applyFill="1"/>
    <xf numFmtId="0" fontId="11" fillId="0" borderId="0" xfId="0" applyNumberFormat="1" applyFont="1" applyFill="1" applyBorder="1" applyAlignment="1">
      <alignment horizontal="left"/>
    </xf>
    <xf numFmtId="0" fontId="26" fillId="0" borderId="0" xfId="14" applyFont="1"/>
    <xf numFmtId="0" fontId="11" fillId="0" borderId="0" xfId="0" applyFont="1" applyAlignment="1">
      <alignment horizontal="right" wrapText="1"/>
    </xf>
    <xf numFmtId="0" fontId="49" fillId="0" borderId="0" xfId="14" applyFont="1" applyAlignment="1" applyProtection="1">
      <alignment horizontal="center" vertical="center"/>
      <protection locked="0"/>
    </xf>
    <xf numFmtId="0" fontId="26" fillId="0" borderId="0" xfId="14" applyFont="1"/>
    <xf numFmtId="0" fontId="9" fillId="0" borderId="0" xfId="21" applyAlignment="1" applyProtection="1">
      <alignment wrapText="1"/>
    </xf>
    <xf numFmtId="0" fontId="9" fillId="0" borderId="0" xfId="21" applyProtection="1"/>
    <xf numFmtId="0" fontId="24" fillId="0" borderId="0" xfId="21" applyFont="1" applyAlignment="1" applyProtection="1">
      <alignment wrapText="1"/>
    </xf>
    <xf numFmtId="0" fontId="23" fillId="0" borderId="0" xfId="21" applyFont="1" applyProtection="1"/>
    <xf numFmtId="0" fontId="11" fillId="0" borderId="0" xfId="21" applyFont="1" applyProtection="1">
      <protection locked="0"/>
    </xf>
    <xf numFmtId="0" fontId="11" fillId="0" borderId="0" xfId="21" applyFont="1" applyProtection="1"/>
    <xf numFmtId="0" fontId="23" fillId="0" borderId="0" xfId="21" applyFont="1" applyAlignment="1" applyProtection="1">
      <alignment vertical="center"/>
    </xf>
    <xf numFmtId="0" fontId="11" fillId="0" borderId="0" xfId="21" applyFont="1" applyAlignment="1" applyProtection="1">
      <alignment vertical="center"/>
    </xf>
    <xf numFmtId="0" fontId="23" fillId="0" borderId="0" xfId="21" applyFont="1" applyAlignment="1" applyProtection="1">
      <alignment horizontal="left" vertical="center"/>
    </xf>
    <xf numFmtId="0" fontId="11" fillId="0" borderId="0" xfId="21" applyFont="1" applyAlignment="1" applyProtection="1">
      <alignment horizontal="left" vertical="center"/>
    </xf>
    <xf numFmtId="0" fontId="12" fillId="0" borderId="0" xfId="21" applyFont="1" applyAlignment="1" applyProtection="1">
      <alignment vertical="center"/>
    </xf>
    <xf numFmtId="0" fontId="9" fillId="0" borderId="0" xfId="21" applyAlignment="1" applyProtection="1">
      <alignment vertical="center"/>
    </xf>
    <xf numFmtId="0" fontId="14" fillId="0" borderId="0" xfId="21" applyFont="1" applyAlignment="1" applyProtection="1">
      <alignment vertical="center"/>
    </xf>
    <xf numFmtId="0" fontId="11" fillId="0" borderId="0" xfId="21" applyFont="1" applyAlignment="1" applyProtection="1">
      <alignment vertical="center"/>
      <protection locked="0"/>
    </xf>
    <xf numFmtId="0" fontId="26" fillId="0" borderId="0" xfId="14" applyFont="1"/>
    <xf numFmtId="0" fontId="25" fillId="0" borderId="0" xfId="14" applyAlignment="1">
      <alignment wrapText="1"/>
    </xf>
    <xf numFmtId="0" fontId="26" fillId="0" borderId="0" xfId="14" applyFont="1"/>
    <xf numFmtId="0" fontId="11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24" fillId="0" borderId="0" xfId="0" applyFont="1" applyFill="1"/>
    <xf numFmtId="165" fontId="24" fillId="0" borderId="0" xfId="0" applyNumberFormat="1" applyFont="1" applyFill="1"/>
    <xf numFmtId="17" fontId="12" fillId="0" borderId="0" xfId="21" applyNumberFormat="1" applyFont="1" applyFill="1" applyBorder="1" applyAlignment="1">
      <alignment horizontal="center" vertical="center"/>
    </xf>
    <xf numFmtId="0" fontId="9" fillId="0" borderId="0" xfId="21" applyFont="1" applyFill="1"/>
    <xf numFmtId="0" fontId="9" fillId="0" borderId="0" xfId="21" applyFill="1"/>
    <xf numFmtId="0" fontId="33" fillId="6" borderId="0" xfId="0" applyFont="1" applyFill="1" applyProtection="1">
      <protection locked="0"/>
    </xf>
    <xf numFmtId="0" fontId="50" fillId="0" borderId="0" xfId="0" applyFont="1" applyAlignment="1" applyProtection="1">
      <alignment horizontal="right"/>
      <protection locked="0"/>
    </xf>
    <xf numFmtId="165" fontId="51" fillId="0" borderId="0" xfId="0" applyNumberFormat="1" applyFont="1" applyProtection="1">
      <protection locked="0"/>
    </xf>
    <xf numFmtId="0" fontId="51" fillId="0" borderId="0" xfId="0" applyFont="1" applyProtection="1">
      <protection locked="0"/>
    </xf>
    <xf numFmtId="167" fontId="51" fillId="0" borderId="0" xfId="0" applyNumberFormat="1" applyFont="1" applyProtection="1">
      <protection locked="0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21" applyFont="1" applyAlignment="1">
      <alignment vertical="center"/>
    </xf>
    <xf numFmtId="0" fontId="43" fillId="0" borderId="0" xfId="22" applyFont="1" applyProtection="1"/>
    <xf numFmtId="0" fontId="16" fillId="0" borderId="0" xfId="21" applyFont="1" applyProtection="1"/>
    <xf numFmtId="0" fontId="22" fillId="0" borderId="0" xfId="21" applyFont="1" applyProtection="1">
      <protection locked="0"/>
    </xf>
    <xf numFmtId="0" fontId="18" fillId="0" borderId="0" xfId="21" applyFont="1" applyAlignment="1" applyProtection="1">
      <alignment vertical="top" wrapText="1"/>
      <protection locked="0"/>
    </xf>
    <xf numFmtId="0" fontId="19" fillId="0" borderId="0" xfId="21" applyFont="1" applyAlignment="1" applyProtection="1">
      <alignment wrapText="1"/>
      <protection locked="0"/>
    </xf>
    <xf numFmtId="0" fontId="54" fillId="0" borderId="0" xfId="21" applyFont="1" applyAlignment="1" applyProtection="1">
      <alignment wrapText="1"/>
      <protection locked="0"/>
    </xf>
    <xf numFmtId="0" fontId="20" fillId="0" borderId="0" xfId="21" applyFont="1" applyAlignment="1" applyProtection="1">
      <alignment wrapText="1"/>
      <protection locked="0"/>
    </xf>
    <xf numFmtId="0" fontId="25" fillId="0" borderId="0" xfId="14" applyFont="1" applyAlignment="1">
      <alignment wrapText="1"/>
    </xf>
    <xf numFmtId="0" fontId="19" fillId="0" borderId="0" xfId="0" applyFont="1" applyAlignment="1" applyProtection="1">
      <alignment wrapText="1"/>
      <protection locked="0"/>
    </xf>
    <xf numFmtId="164" fontId="25" fillId="0" borderId="0" xfId="14" applyNumberFormat="1" applyAlignment="1" applyProtection="1">
      <alignment horizontal="left" wrapText="1"/>
      <protection locked="0"/>
    </xf>
    <xf numFmtId="0" fontId="25" fillId="0" borderId="0" xfId="14" applyAlignment="1" applyProtection="1">
      <alignment horizontal="right"/>
      <protection locked="0"/>
    </xf>
    <xf numFmtId="3" fontId="33" fillId="0" borderId="0" xfId="0" applyNumberFormat="1" applyFont="1" applyProtection="1">
      <protection locked="0"/>
    </xf>
    <xf numFmtId="0" fontId="71" fillId="0" borderId="0" xfId="21" applyFont="1" applyAlignment="1" applyProtection="1">
      <alignment horizontal="center" vertical="center" wrapText="1"/>
      <protection locked="0"/>
    </xf>
    <xf numFmtId="165" fontId="72" fillId="0" borderId="0" xfId="21" applyNumberFormat="1" applyFont="1" applyFill="1" applyAlignment="1">
      <alignment horizontal="right" wrapText="1"/>
    </xf>
    <xf numFmtId="0" fontId="72" fillId="0" borderId="0" xfId="0" applyFont="1" applyFill="1" applyAlignment="1" applyProtection="1">
      <alignment horizontal="right"/>
    </xf>
    <xf numFmtId="165" fontId="72" fillId="0" borderId="0" xfId="21" applyNumberFormat="1" applyFont="1" applyFill="1" applyAlignment="1">
      <alignment horizontal="right"/>
    </xf>
    <xf numFmtId="0" fontId="72" fillId="0" borderId="0" xfId="21" applyFont="1" applyFill="1" applyAlignment="1" applyProtection="1"/>
    <xf numFmtId="165" fontId="73" fillId="0" borderId="0" xfId="21" applyNumberFormat="1" applyFont="1" applyFill="1" applyAlignment="1">
      <alignment horizontal="right" wrapText="1"/>
    </xf>
    <xf numFmtId="165" fontId="73" fillId="0" borderId="0" xfId="21" applyNumberFormat="1" applyFont="1" applyFill="1" applyAlignment="1">
      <alignment horizontal="right"/>
    </xf>
    <xf numFmtId="0" fontId="11" fillId="0" borderId="0" xfId="0" applyFont="1" applyFill="1" applyAlignment="1" applyProtection="1">
      <alignment horizontal="right"/>
    </xf>
    <xf numFmtId="165" fontId="11" fillId="0" borderId="0" xfId="0" applyNumberFormat="1" applyFont="1" applyFill="1" applyAlignment="1">
      <alignment horizontal="right" wrapText="1"/>
    </xf>
    <xf numFmtId="165" fontId="12" fillId="0" borderId="0" xfId="0" applyNumberFormat="1" applyFont="1" applyFill="1" applyAlignment="1">
      <alignment horizontal="right" wrapText="1"/>
    </xf>
    <xf numFmtId="3" fontId="11" fillId="0" borderId="0" xfId="21" applyNumberFormat="1" applyFont="1" applyFill="1" applyProtection="1"/>
    <xf numFmtId="165" fontId="12" fillId="0" borderId="0" xfId="21" applyNumberFormat="1" applyFont="1" applyFill="1" applyAlignment="1">
      <alignment horizontal="right" wrapText="1"/>
    </xf>
    <xf numFmtId="165" fontId="11" fillId="0" borderId="0" xfId="21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165" fontId="12" fillId="0" borderId="0" xfId="21" applyNumberFormat="1" applyFont="1" applyFill="1" applyAlignment="1">
      <alignment horizontal="right"/>
    </xf>
    <xf numFmtId="165" fontId="12" fillId="0" borderId="0" xfId="0" applyNumberFormat="1" applyFont="1" applyFill="1" applyBorder="1"/>
    <xf numFmtId="165" fontId="12" fillId="0" borderId="0" xfId="0" applyNumberFormat="1" applyFont="1" applyFill="1" applyAlignment="1">
      <alignment horizontal="right"/>
    </xf>
    <xf numFmtId="166" fontId="12" fillId="0" borderId="0" xfId="0" applyNumberFormat="1" applyFont="1" applyFill="1" applyAlignment="1">
      <alignment horizontal="right" wrapText="1"/>
    </xf>
    <xf numFmtId="3" fontId="12" fillId="0" borderId="0" xfId="21" applyNumberFormat="1" applyFont="1" applyFill="1" applyProtection="1"/>
    <xf numFmtId="0" fontId="12" fillId="0" borderId="0" xfId="0" applyFont="1" applyProtection="1"/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wrapText="1"/>
    </xf>
    <xf numFmtId="165" fontId="11" fillId="0" borderId="0" xfId="0" applyNumberFormat="1" applyFont="1" applyFill="1" applyBorder="1" applyAlignment="1">
      <alignment horizontal="left"/>
    </xf>
    <xf numFmtId="0" fontId="11" fillId="0" borderId="4" xfId="0" applyFont="1" applyBorder="1" applyAlignment="1">
      <alignment horizontal="center" vertical="center" wrapText="1"/>
    </xf>
    <xf numFmtId="0" fontId="52" fillId="0" borderId="0" xfId="21" applyFont="1" applyAlignment="1" applyProtection="1">
      <alignment horizontal="center" vertical="top" textRotation="180"/>
    </xf>
    <xf numFmtId="0" fontId="17" fillId="0" borderId="0" xfId="21" applyFont="1" applyAlignment="1" applyProtection="1">
      <alignment horizontal="center" vertical="top" textRotation="180"/>
    </xf>
    <xf numFmtId="0" fontId="14" fillId="0" borderId="0" xfId="21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6" fillId="0" borderId="0" xfId="14" applyFont="1" applyAlignment="1">
      <alignment horizontal="left" wrapText="1"/>
    </xf>
    <xf numFmtId="0" fontId="12" fillId="0" borderId="0" xfId="21" applyFont="1" applyFill="1" applyAlignment="1">
      <alignment horizontal="right"/>
    </xf>
    <xf numFmtId="0" fontId="12" fillId="0" borderId="0" xfId="21" applyFont="1" applyFill="1" applyBorder="1" applyAlignment="1">
      <alignment horizontal="right"/>
    </xf>
    <xf numFmtId="0" fontId="11" fillId="0" borderId="0" xfId="21" applyNumberFormat="1" applyFont="1" applyFill="1" applyBorder="1" applyAlignment="1">
      <alignment horizontal="left"/>
    </xf>
    <xf numFmtId="0" fontId="11" fillId="0" borderId="0" xfId="21" applyNumberFormat="1" applyFont="1" applyFill="1" applyAlignment="1"/>
    <xf numFmtId="0" fontId="11" fillId="0" borderId="0" xfId="21" applyNumberFormat="1" applyFont="1" applyFill="1" applyBorder="1" applyAlignment="1"/>
    <xf numFmtId="0" fontId="11" fillId="0" borderId="16" xfId="21" applyFont="1" applyFill="1" applyBorder="1" applyAlignment="1">
      <alignment horizontal="center" vertical="center" wrapText="1"/>
    </xf>
    <xf numFmtId="0" fontId="11" fillId="0" borderId="4" xfId="21" applyFont="1" applyFill="1" applyBorder="1" applyAlignment="1">
      <alignment wrapText="1"/>
    </xf>
    <xf numFmtId="0" fontId="11" fillId="0" borderId="16" xfId="21" applyFont="1" applyFill="1" applyBorder="1" applyAlignment="1">
      <alignment wrapText="1"/>
    </xf>
    <xf numFmtId="0" fontId="11" fillId="0" borderId="10" xfId="21" applyFont="1" applyFill="1" applyBorder="1" applyAlignment="1">
      <alignment horizontal="center" vertical="center" wrapText="1"/>
    </xf>
    <xf numFmtId="0" fontId="11" fillId="0" borderId="11" xfId="21" applyFont="1" applyFill="1" applyBorder="1" applyAlignment="1">
      <alignment horizontal="center" vertical="center"/>
    </xf>
    <xf numFmtId="0" fontId="11" fillId="0" borderId="12" xfId="21" applyFont="1" applyFill="1" applyBorder="1" applyAlignment="1">
      <alignment horizontal="center" vertical="center"/>
    </xf>
    <xf numFmtId="0" fontId="11" fillId="0" borderId="13" xfId="21" applyFont="1" applyFill="1" applyBorder="1" applyAlignment="1">
      <alignment horizontal="center" vertical="center" wrapText="1"/>
    </xf>
    <xf numFmtId="0" fontId="9" fillId="0" borderId="9" xfId="21" applyFill="1" applyBorder="1" applyAlignment="1">
      <alignment horizontal="center" vertical="center" wrapText="1"/>
    </xf>
    <xf numFmtId="0" fontId="11" fillId="0" borderId="17" xfId="21" applyFont="1" applyFill="1" applyBorder="1" applyAlignment="1">
      <alignment horizontal="center" vertical="center" wrapText="1"/>
    </xf>
    <xf numFmtId="0" fontId="9" fillId="0" borderId="0" xfId="21" applyFill="1" applyAlignment="1">
      <alignment horizontal="center" vertical="center" wrapText="1"/>
    </xf>
    <xf numFmtId="0" fontId="11" fillId="0" borderId="8" xfId="21" applyFont="1" applyFill="1" applyBorder="1" applyAlignment="1">
      <alignment horizontal="center" vertical="center" wrapText="1"/>
    </xf>
    <xf numFmtId="0" fontId="9" fillId="0" borderId="14" xfId="21" applyFill="1" applyBorder="1" applyAlignment="1">
      <alignment horizontal="center" vertical="center" wrapText="1"/>
    </xf>
    <xf numFmtId="0" fontId="11" fillId="0" borderId="5" xfId="21" applyFont="1" applyFill="1" applyBorder="1" applyAlignment="1">
      <alignment horizontal="center" vertical="center"/>
    </xf>
    <xf numFmtId="0" fontId="11" fillId="0" borderId="15" xfId="21" applyFont="1" applyFill="1" applyBorder="1" applyAlignment="1">
      <alignment horizontal="center" vertical="center"/>
    </xf>
    <xf numFmtId="0" fontId="11" fillId="0" borderId="16" xfId="21" applyFont="1" applyFill="1" applyBorder="1" applyAlignment="1">
      <alignment horizontal="center" vertical="center"/>
    </xf>
    <xf numFmtId="0" fontId="11" fillId="0" borderId="5" xfId="21" applyFont="1" applyFill="1" applyBorder="1" applyAlignment="1">
      <alignment horizontal="center" vertical="center" wrapText="1"/>
    </xf>
    <xf numFmtId="0" fontId="9" fillId="0" borderId="15" xfId="21" applyFill="1" applyBorder="1" applyAlignment="1">
      <alignment horizontal="center" vertical="center" wrapText="1"/>
    </xf>
    <xf numFmtId="0" fontId="11" fillId="0" borderId="9" xfId="2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1" fillId="0" borderId="9" xfId="21" applyFont="1" applyFill="1" applyBorder="1" applyAlignment="1" applyProtection="1">
      <alignment horizontal="center" vertical="center"/>
    </xf>
    <xf numFmtId="0" fontId="26" fillId="0" borderId="0" xfId="14" applyFont="1" applyFill="1" applyAlignment="1">
      <alignment horizontal="left" wrapText="1"/>
    </xf>
    <xf numFmtId="0" fontId="11" fillId="0" borderId="9" xfId="21" applyFont="1" applyFill="1" applyBorder="1" applyAlignment="1">
      <alignment horizontal="center" vertical="center" wrapText="1"/>
    </xf>
    <xf numFmtId="0" fontId="11" fillId="0" borderId="0" xfId="21" applyFont="1" applyFill="1" applyBorder="1" applyAlignment="1">
      <alignment horizontal="center" vertical="center" wrapText="1"/>
    </xf>
    <xf numFmtId="0" fontId="11" fillId="0" borderId="11" xfId="21" applyFont="1" applyFill="1" applyBorder="1" applyAlignment="1">
      <alignment horizontal="center" vertical="center" wrapText="1"/>
    </xf>
    <xf numFmtId="0" fontId="9" fillId="0" borderId="12" xfId="21" applyFill="1" applyBorder="1" applyAlignment="1">
      <alignment horizontal="center" vertical="center" wrapText="1"/>
    </xf>
    <xf numFmtId="0" fontId="11" fillId="0" borderId="13" xfId="21" applyFont="1" applyFill="1" applyBorder="1" applyAlignment="1">
      <alignment horizontal="center" vertical="center"/>
    </xf>
    <xf numFmtId="0" fontId="11" fillId="0" borderId="8" xfId="21" applyFont="1" applyFill="1" applyBorder="1" applyAlignment="1">
      <alignment horizontal="center" vertical="center"/>
    </xf>
    <xf numFmtId="0" fontId="11" fillId="0" borderId="14" xfId="21" applyFont="1" applyFill="1" applyBorder="1" applyAlignment="1">
      <alignment horizontal="center" vertical="center"/>
    </xf>
    <xf numFmtId="17" fontId="11" fillId="0" borderId="5" xfId="21" applyNumberFormat="1" applyFont="1" applyFill="1" applyBorder="1" applyAlignment="1">
      <alignment horizontal="center" vertical="center"/>
    </xf>
    <xf numFmtId="17" fontId="11" fillId="0" borderId="15" xfId="21" applyNumberFormat="1" applyFont="1" applyFill="1" applyBorder="1" applyAlignment="1">
      <alignment horizontal="center" vertical="center"/>
    </xf>
    <xf numFmtId="17" fontId="12" fillId="0" borderId="0" xfId="21" applyNumberFormat="1" applyFont="1" applyFill="1" applyBorder="1" applyAlignment="1">
      <alignment horizontal="center" vertical="center"/>
    </xf>
    <xf numFmtId="17" fontId="12" fillId="0" borderId="9" xfId="21" applyNumberFormat="1" applyFont="1" applyFill="1" applyBorder="1" applyAlignment="1">
      <alignment horizontal="center" vertical="center"/>
    </xf>
    <xf numFmtId="17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right"/>
    </xf>
    <xf numFmtId="0" fontId="11" fillId="0" borderId="1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" fontId="11" fillId="0" borderId="13" xfId="0" applyNumberFormat="1" applyFont="1" applyBorder="1" applyAlignment="1">
      <alignment horizontal="center" vertical="center" wrapText="1"/>
    </xf>
    <xf numFmtId="17" fontId="11" fillId="0" borderId="8" xfId="0" applyNumberFormat="1" applyFont="1" applyBorder="1" applyAlignment="1">
      <alignment horizontal="center" vertical="center" wrapText="1"/>
    </xf>
    <xf numFmtId="0" fontId="26" fillId="0" borderId="0" xfId="14" applyFont="1" applyFill="1" applyBorder="1" applyAlignment="1">
      <alignment horizontal="left" wrapText="1"/>
    </xf>
    <xf numFmtId="0" fontId="9" fillId="0" borderId="14" xfId="21" applyBorder="1" applyAlignment="1">
      <alignment horizontal="center" vertical="center" wrapText="1"/>
    </xf>
    <xf numFmtId="0" fontId="11" fillId="0" borderId="3" xfId="21" applyFont="1" applyFill="1" applyBorder="1" applyAlignment="1">
      <alignment horizontal="center" vertical="center" wrapText="1"/>
    </xf>
    <xf numFmtId="0" fontId="11" fillId="0" borderId="6" xfId="21" applyFont="1" applyFill="1" applyBorder="1" applyAlignment="1">
      <alignment horizontal="center" vertical="center"/>
    </xf>
    <xf numFmtId="0" fontId="11" fillId="0" borderId="7" xfId="21" applyFont="1" applyFill="1" applyBorder="1" applyAlignment="1">
      <alignment horizontal="center" vertical="center"/>
    </xf>
    <xf numFmtId="0" fontId="9" fillId="0" borderId="9" xfId="21" applyBorder="1" applyAlignment="1">
      <alignment horizontal="center" vertical="center" wrapText="1"/>
    </xf>
    <xf numFmtId="0" fontId="9" fillId="0" borderId="0" xfId="21" applyAlignment="1">
      <alignment horizontal="center" vertical="center" wrapText="1"/>
    </xf>
    <xf numFmtId="0" fontId="9" fillId="0" borderId="15" xfId="21" applyBorder="1" applyAlignment="1">
      <alignment horizontal="center" vertical="center" wrapText="1"/>
    </xf>
    <xf numFmtId="0" fontId="9" fillId="0" borderId="12" xfId="21" applyBorder="1" applyAlignment="1">
      <alignment horizontal="center" vertical="center" wrapText="1"/>
    </xf>
    <xf numFmtId="0" fontId="9" fillId="0" borderId="0" xfId="2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/>
    </xf>
    <xf numFmtId="17" fontId="12" fillId="0" borderId="0" xfId="0" applyNumberFormat="1" applyFont="1" applyFill="1" applyBorder="1" applyAlignment="1">
      <alignment horizontal="center" vertical="center"/>
    </xf>
    <xf numFmtId="17" fontId="12" fillId="0" borderId="9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/>
    <xf numFmtId="0" fontId="11" fillId="0" borderId="0" xfId="0" applyNumberFormat="1" applyFont="1" applyFill="1" applyBorder="1" applyAlignment="1"/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76" fillId="0" borderId="0" xfId="0" applyFont="1" applyAlignment="1" applyProtection="1">
      <alignment horizontal="center"/>
      <protection locked="0"/>
    </xf>
  </cellXfs>
  <cellStyles count="327">
    <cellStyle name="20 % - Akzent1" xfId="128" builtinId="30" customBuiltin="1"/>
    <cellStyle name="20 % - Akzent1 2" xfId="23"/>
    <cellStyle name="20 % - Akzent1 2 2" xfId="24"/>
    <cellStyle name="20 % - Akzent1 2 2 2" xfId="68"/>
    <cellStyle name="20 % - Akzent1 2 2 2 2" xfId="212"/>
    <cellStyle name="20 % - Akzent1 2 2 3" xfId="168"/>
    <cellStyle name="20 % - Akzent1 2 3" xfId="67"/>
    <cellStyle name="20 % - Akzent1 2 3 2" xfId="211"/>
    <cellStyle name="20 % - Akzent1 2 4" xfId="167"/>
    <cellStyle name="20 % - Akzent1 3" xfId="25"/>
    <cellStyle name="20 % - Akzent1 3 2" xfId="69"/>
    <cellStyle name="20 % - Akzent1 3 2 2" xfId="213"/>
    <cellStyle name="20 % - Akzent1 3 3" xfId="169"/>
    <cellStyle name="20 % - Akzent1 4" xfId="155"/>
    <cellStyle name="20 % - Akzent1 4 2" xfId="271"/>
    <cellStyle name="20 % - Akzent1 5" xfId="255"/>
    <cellStyle name="20 % - Akzent1 6" xfId="287"/>
    <cellStyle name="20 % - Akzent1 7" xfId="301"/>
    <cellStyle name="20 % - Akzent1 8" xfId="315"/>
    <cellStyle name="20 % - Akzent2" xfId="132" builtinId="34" customBuiltin="1"/>
    <cellStyle name="20 % - Akzent2 2" xfId="26"/>
    <cellStyle name="20 % - Akzent2 2 2" xfId="27"/>
    <cellStyle name="20 % - Akzent2 2 2 2" xfId="71"/>
    <cellStyle name="20 % - Akzent2 2 2 2 2" xfId="215"/>
    <cellStyle name="20 % - Akzent2 2 2 3" xfId="171"/>
    <cellStyle name="20 % - Akzent2 2 3" xfId="70"/>
    <cellStyle name="20 % - Akzent2 2 3 2" xfId="214"/>
    <cellStyle name="20 % - Akzent2 2 4" xfId="170"/>
    <cellStyle name="20 % - Akzent2 3" xfId="28"/>
    <cellStyle name="20 % - Akzent2 3 2" xfId="72"/>
    <cellStyle name="20 % - Akzent2 3 2 2" xfId="216"/>
    <cellStyle name="20 % - Akzent2 3 3" xfId="172"/>
    <cellStyle name="20 % - Akzent2 4" xfId="157"/>
    <cellStyle name="20 % - Akzent2 4 2" xfId="273"/>
    <cellStyle name="20 % - Akzent2 5" xfId="257"/>
    <cellStyle name="20 % - Akzent2 6" xfId="289"/>
    <cellStyle name="20 % - Akzent2 7" xfId="303"/>
    <cellStyle name="20 % - Akzent2 8" xfId="317"/>
    <cellStyle name="20 % - Akzent3" xfId="136" builtinId="38" customBuiltin="1"/>
    <cellStyle name="20 % - Akzent3 2" xfId="29"/>
    <cellStyle name="20 % - Akzent3 2 2" xfId="30"/>
    <cellStyle name="20 % - Akzent3 2 2 2" xfId="74"/>
    <cellStyle name="20 % - Akzent3 2 2 2 2" xfId="218"/>
    <cellStyle name="20 % - Akzent3 2 2 3" xfId="174"/>
    <cellStyle name="20 % - Akzent3 2 3" xfId="73"/>
    <cellStyle name="20 % - Akzent3 2 3 2" xfId="217"/>
    <cellStyle name="20 % - Akzent3 2 4" xfId="173"/>
    <cellStyle name="20 % - Akzent3 3" xfId="31"/>
    <cellStyle name="20 % - Akzent3 3 2" xfId="75"/>
    <cellStyle name="20 % - Akzent3 3 2 2" xfId="219"/>
    <cellStyle name="20 % - Akzent3 3 3" xfId="175"/>
    <cellStyle name="20 % - Akzent3 4" xfId="159"/>
    <cellStyle name="20 % - Akzent3 4 2" xfId="275"/>
    <cellStyle name="20 % - Akzent3 5" xfId="259"/>
    <cellStyle name="20 % - Akzent3 6" xfId="291"/>
    <cellStyle name="20 % - Akzent3 7" xfId="305"/>
    <cellStyle name="20 % - Akzent3 8" xfId="319"/>
    <cellStyle name="20 % - Akzent4" xfId="140" builtinId="42" customBuiltin="1"/>
    <cellStyle name="20 % - Akzent4 2" xfId="32"/>
    <cellStyle name="20 % - Akzent4 2 2" xfId="33"/>
    <cellStyle name="20 % - Akzent4 2 2 2" xfId="77"/>
    <cellStyle name="20 % - Akzent4 2 2 2 2" xfId="221"/>
    <cellStyle name="20 % - Akzent4 2 2 3" xfId="177"/>
    <cellStyle name="20 % - Akzent4 2 3" xfId="76"/>
    <cellStyle name="20 % - Akzent4 2 3 2" xfId="220"/>
    <cellStyle name="20 % - Akzent4 2 4" xfId="176"/>
    <cellStyle name="20 % - Akzent4 3" xfId="34"/>
    <cellStyle name="20 % - Akzent4 3 2" xfId="78"/>
    <cellStyle name="20 % - Akzent4 3 2 2" xfId="222"/>
    <cellStyle name="20 % - Akzent4 3 3" xfId="178"/>
    <cellStyle name="20 % - Akzent4 4" xfId="161"/>
    <cellStyle name="20 % - Akzent4 4 2" xfId="277"/>
    <cellStyle name="20 % - Akzent4 5" xfId="261"/>
    <cellStyle name="20 % - Akzent4 6" xfId="293"/>
    <cellStyle name="20 % - Akzent4 7" xfId="307"/>
    <cellStyle name="20 % - Akzent4 8" xfId="321"/>
    <cellStyle name="20 % - Akzent5" xfId="144" builtinId="46" customBuiltin="1"/>
    <cellStyle name="20 % - Akzent5 2" xfId="35"/>
    <cellStyle name="20 % - Akzent5 2 2" xfId="36"/>
    <cellStyle name="20 % - Akzent5 2 2 2" xfId="80"/>
    <cellStyle name="20 % - Akzent5 2 2 2 2" xfId="224"/>
    <cellStyle name="20 % - Akzent5 2 2 3" xfId="180"/>
    <cellStyle name="20 % - Akzent5 2 3" xfId="79"/>
    <cellStyle name="20 % - Akzent5 2 3 2" xfId="223"/>
    <cellStyle name="20 % - Akzent5 2 4" xfId="179"/>
    <cellStyle name="20 % - Akzent5 3" xfId="37"/>
    <cellStyle name="20 % - Akzent5 3 2" xfId="81"/>
    <cellStyle name="20 % - Akzent5 3 2 2" xfId="225"/>
    <cellStyle name="20 % - Akzent5 3 3" xfId="181"/>
    <cellStyle name="20 % - Akzent5 4" xfId="163"/>
    <cellStyle name="20 % - Akzent5 4 2" xfId="279"/>
    <cellStyle name="20 % - Akzent5 5" xfId="263"/>
    <cellStyle name="20 % - Akzent5 6" xfId="295"/>
    <cellStyle name="20 % - Akzent5 7" xfId="309"/>
    <cellStyle name="20 % - Akzent5 8" xfId="323"/>
    <cellStyle name="20 % - Akzent6" xfId="148" builtinId="50" customBuiltin="1"/>
    <cellStyle name="20 % - Akzent6 2" xfId="38"/>
    <cellStyle name="20 % - Akzent6 2 2" xfId="39"/>
    <cellStyle name="20 % - Akzent6 2 2 2" xfId="83"/>
    <cellStyle name="20 % - Akzent6 2 2 2 2" xfId="227"/>
    <cellStyle name="20 % - Akzent6 2 2 3" xfId="183"/>
    <cellStyle name="20 % - Akzent6 2 3" xfId="82"/>
    <cellStyle name="20 % - Akzent6 2 3 2" xfId="226"/>
    <cellStyle name="20 % - Akzent6 2 4" xfId="182"/>
    <cellStyle name="20 % - Akzent6 3" xfId="40"/>
    <cellStyle name="20 % - Akzent6 3 2" xfId="84"/>
    <cellStyle name="20 % - Akzent6 3 2 2" xfId="228"/>
    <cellStyle name="20 % - Akzent6 3 3" xfId="184"/>
    <cellStyle name="20 % - Akzent6 4" xfId="165"/>
    <cellStyle name="20 % - Akzent6 4 2" xfId="281"/>
    <cellStyle name="20 % - Akzent6 5" xfId="265"/>
    <cellStyle name="20 % - Akzent6 6" xfId="297"/>
    <cellStyle name="20 % - Akzent6 7" xfId="311"/>
    <cellStyle name="20 % - Akzent6 8" xfId="325"/>
    <cellStyle name="40 % - Akzent1" xfId="129" builtinId="31" customBuiltin="1"/>
    <cellStyle name="40 % - Akzent1 2" xfId="41"/>
    <cellStyle name="40 % - Akzent1 2 2" xfId="42"/>
    <cellStyle name="40 % - Akzent1 2 2 2" xfId="86"/>
    <cellStyle name="40 % - Akzent1 2 2 2 2" xfId="230"/>
    <cellStyle name="40 % - Akzent1 2 2 3" xfId="186"/>
    <cellStyle name="40 % - Akzent1 2 3" xfId="85"/>
    <cellStyle name="40 % - Akzent1 2 3 2" xfId="229"/>
    <cellStyle name="40 % - Akzent1 2 4" xfId="185"/>
    <cellStyle name="40 % - Akzent1 3" xfId="43"/>
    <cellStyle name="40 % - Akzent1 3 2" xfId="87"/>
    <cellStyle name="40 % - Akzent1 3 2 2" xfId="231"/>
    <cellStyle name="40 % - Akzent1 3 3" xfId="187"/>
    <cellStyle name="40 % - Akzent1 4" xfId="156"/>
    <cellStyle name="40 % - Akzent1 4 2" xfId="272"/>
    <cellStyle name="40 % - Akzent1 5" xfId="256"/>
    <cellStyle name="40 % - Akzent1 6" xfId="288"/>
    <cellStyle name="40 % - Akzent1 7" xfId="302"/>
    <cellStyle name="40 % - Akzent1 8" xfId="316"/>
    <cellStyle name="40 % - Akzent2" xfId="133" builtinId="35" customBuiltin="1"/>
    <cellStyle name="40 % - Akzent2 2" xfId="44"/>
    <cellStyle name="40 % - Akzent2 2 2" xfId="45"/>
    <cellStyle name="40 % - Akzent2 2 2 2" xfId="89"/>
    <cellStyle name="40 % - Akzent2 2 2 2 2" xfId="233"/>
    <cellStyle name="40 % - Akzent2 2 2 3" xfId="189"/>
    <cellStyle name="40 % - Akzent2 2 3" xfId="88"/>
    <cellStyle name="40 % - Akzent2 2 3 2" xfId="232"/>
    <cellStyle name="40 % - Akzent2 2 4" xfId="188"/>
    <cellStyle name="40 % - Akzent2 3" xfId="46"/>
    <cellStyle name="40 % - Akzent2 3 2" xfId="90"/>
    <cellStyle name="40 % - Akzent2 3 2 2" xfId="234"/>
    <cellStyle name="40 % - Akzent2 3 3" xfId="190"/>
    <cellStyle name="40 % - Akzent2 4" xfId="158"/>
    <cellStyle name="40 % - Akzent2 4 2" xfId="274"/>
    <cellStyle name="40 % - Akzent2 5" xfId="258"/>
    <cellStyle name="40 % - Akzent2 6" xfId="290"/>
    <cellStyle name="40 % - Akzent2 7" xfId="304"/>
    <cellStyle name="40 % - Akzent2 8" xfId="318"/>
    <cellStyle name="40 % - Akzent3" xfId="137" builtinId="39" customBuiltin="1"/>
    <cellStyle name="40 % - Akzent3 2" xfId="47"/>
    <cellStyle name="40 % - Akzent3 2 2" xfId="48"/>
    <cellStyle name="40 % - Akzent3 2 2 2" xfId="92"/>
    <cellStyle name="40 % - Akzent3 2 2 2 2" xfId="236"/>
    <cellStyle name="40 % - Akzent3 2 2 3" xfId="192"/>
    <cellStyle name="40 % - Akzent3 2 3" xfId="91"/>
    <cellStyle name="40 % - Akzent3 2 3 2" xfId="235"/>
    <cellStyle name="40 % - Akzent3 2 4" xfId="191"/>
    <cellStyle name="40 % - Akzent3 3" xfId="49"/>
    <cellStyle name="40 % - Akzent3 3 2" xfId="93"/>
    <cellStyle name="40 % - Akzent3 3 2 2" xfId="237"/>
    <cellStyle name="40 % - Akzent3 3 3" xfId="193"/>
    <cellStyle name="40 % - Akzent3 4" xfId="160"/>
    <cellStyle name="40 % - Akzent3 4 2" xfId="276"/>
    <cellStyle name="40 % - Akzent3 5" xfId="260"/>
    <cellStyle name="40 % - Akzent3 6" xfId="292"/>
    <cellStyle name="40 % - Akzent3 7" xfId="306"/>
    <cellStyle name="40 % - Akzent3 8" xfId="320"/>
    <cellStyle name="40 % - Akzent4" xfId="141" builtinId="43" customBuiltin="1"/>
    <cellStyle name="40 % - Akzent4 2" xfId="50"/>
    <cellStyle name="40 % - Akzent4 2 2" xfId="51"/>
    <cellStyle name="40 % - Akzent4 2 2 2" xfId="95"/>
    <cellStyle name="40 % - Akzent4 2 2 2 2" xfId="239"/>
    <cellStyle name="40 % - Akzent4 2 2 3" xfId="195"/>
    <cellStyle name="40 % - Akzent4 2 3" xfId="94"/>
    <cellStyle name="40 % - Akzent4 2 3 2" xfId="238"/>
    <cellStyle name="40 % - Akzent4 2 4" xfId="194"/>
    <cellStyle name="40 % - Akzent4 3" xfId="52"/>
    <cellStyle name="40 % - Akzent4 3 2" xfId="96"/>
    <cellStyle name="40 % - Akzent4 3 2 2" xfId="240"/>
    <cellStyle name="40 % - Akzent4 3 3" xfId="196"/>
    <cellStyle name="40 % - Akzent4 4" xfId="162"/>
    <cellStyle name="40 % - Akzent4 4 2" xfId="278"/>
    <cellStyle name="40 % - Akzent4 5" xfId="262"/>
    <cellStyle name="40 % - Akzent4 6" xfId="294"/>
    <cellStyle name="40 % - Akzent4 7" xfId="308"/>
    <cellStyle name="40 % - Akzent4 8" xfId="322"/>
    <cellStyle name="40 % - Akzent5" xfId="145" builtinId="47" customBuiltin="1"/>
    <cellStyle name="40 % - Akzent5 2" xfId="53"/>
    <cellStyle name="40 % - Akzent5 2 2" xfId="54"/>
    <cellStyle name="40 % - Akzent5 2 2 2" xfId="98"/>
    <cellStyle name="40 % - Akzent5 2 2 2 2" xfId="242"/>
    <cellStyle name="40 % - Akzent5 2 2 3" xfId="198"/>
    <cellStyle name="40 % - Akzent5 2 3" xfId="97"/>
    <cellStyle name="40 % - Akzent5 2 3 2" xfId="241"/>
    <cellStyle name="40 % - Akzent5 2 4" xfId="197"/>
    <cellStyle name="40 % - Akzent5 3" xfId="55"/>
    <cellStyle name="40 % - Akzent5 3 2" xfId="99"/>
    <cellStyle name="40 % - Akzent5 3 2 2" xfId="243"/>
    <cellStyle name="40 % - Akzent5 3 3" xfId="199"/>
    <cellStyle name="40 % - Akzent5 4" xfId="164"/>
    <cellStyle name="40 % - Akzent5 4 2" xfId="280"/>
    <cellStyle name="40 % - Akzent5 5" xfId="264"/>
    <cellStyle name="40 % - Akzent5 6" xfId="296"/>
    <cellStyle name="40 % - Akzent5 7" xfId="310"/>
    <cellStyle name="40 % - Akzent5 8" xfId="324"/>
    <cellStyle name="40 % - Akzent6" xfId="149" builtinId="51" customBuiltin="1"/>
    <cellStyle name="40 % - Akzent6 2" xfId="56"/>
    <cellStyle name="40 % - Akzent6 2 2" xfId="57"/>
    <cellStyle name="40 % - Akzent6 2 2 2" xfId="101"/>
    <cellStyle name="40 % - Akzent6 2 2 2 2" xfId="245"/>
    <cellStyle name="40 % - Akzent6 2 2 3" xfId="201"/>
    <cellStyle name="40 % - Akzent6 2 3" xfId="100"/>
    <cellStyle name="40 % - Akzent6 2 3 2" xfId="244"/>
    <cellStyle name="40 % - Akzent6 2 4" xfId="200"/>
    <cellStyle name="40 % - Akzent6 3" xfId="58"/>
    <cellStyle name="40 % - Akzent6 3 2" xfId="102"/>
    <cellStyle name="40 % - Akzent6 3 2 2" xfId="246"/>
    <cellStyle name="40 % - Akzent6 3 3" xfId="202"/>
    <cellStyle name="40 % - Akzent6 4" xfId="166"/>
    <cellStyle name="40 % - Akzent6 4 2" xfId="282"/>
    <cellStyle name="40 % - Akzent6 5" xfId="266"/>
    <cellStyle name="40 % - Akzent6 6" xfId="298"/>
    <cellStyle name="40 % - Akzent6 7" xfId="312"/>
    <cellStyle name="40 % - Akzent6 8" xfId="326"/>
    <cellStyle name="60 % - Akzent1" xfId="130" builtinId="32" customBuiltin="1"/>
    <cellStyle name="60 % - Akzent2" xfId="134" builtinId="36" customBuiltin="1"/>
    <cellStyle name="60 % - Akzent3" xfId="138" builtinId="40" customBuiltin="1"/>
    <cellStyle name="60 % - Akzent4" xfId="142" builtinId="44" customBuiltin="1"/>
    <cellStyle name="60 % - Akzent5" xfId="146" builtinId="48" customBuiltin="1"/>
    <cellStyle name="60 % - Akzent6" xfId="150" builtinId="52" customBuiltin="1"/>
    <cellStyle name="Akzent1" xfId="127" builtinId="29" customBuiltin="1"/>
    <cellStyle name="Akzent2" xfId="131" builtinId="33" customBuiltin="1"/>
    <cellStyle name="Akzent3" xfId="135" builtinId="37" customBuiltin="1"/>
    <cellStyle name="Akzent4" xfId="139" builtinId="41" customBuiltin="1"/>
    <cellStyle name="Akzent5" xfId="143" builtinId="45" customBuiltin="1"/>
    <cellStyle name="Akzent6" xfId="147" builtinId="49" customBuiltin="1"/>
    <cellStyle name="AllgAus" xfId="1"/>
    <cellStyle name="AllgEin" xfId="2"/>
    <cellStyle name="Aus" xfId="3"/>
    <cellStyle name="Ausgabe" xfId="120" builtinId="21" customBuiltin="1"/>
    <cellStyle name="Berechnung" xfId="121" builtinId="22" customBuiltin="1"/>
    <cellStyle name="Besuchter Hyperlink" xfId="20" builtinId="9" customBuiltin="1"/>
    <cellStyle name="Eingabe" xfId="119" builtinId="20" customBuiltin="1"/>
    <cellStyle name="ErfAus" xfId="4"/>
    <cellStyle name="ErfEin" xfId="5"/>
    <cellStyle name="Ergebnis" xfId="126" builtinId="25" customBuiltin="1"/>
    <cellStyle name="Erklärender Text" xfId="125" builtinId="53" customBuiltin="1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Gut" xfId="116" builtinId="26" customBuiltin="1"/>
    <cellStyle name="Hyperlink" xfId="14" builtinId="8" customBuiltin="1"/>
    <cellStyle name="Hyperlink 2" xfId="22"/>
    <cellStyle name="Neutral" xfId="118" builtinId="28" customBuiltin="1"/>
    <cellStyle name="Notiz 2" xfId="59"/>
    <cellStyle name="Notiz 2 2" xfId="60"/>
    <cellStyle name="Notiz 2 2 2" xfId="104"/>
    <cellStyle name="Notiz 2 2 2 2" xfId="248"/>
    <cellStyle name="Notiz 2 2 3" xfId="204"/>
    <cellStyle name="Notiz 2 3" xfId="103"/>
    <cellStyle name="Notiz 2 3 2" xfId="247"/>
    <cellStyle name="Notiz 2 4" xfId="203"/>
    <cellStyle name="Notiz 3" xfId="61"/>
    <cellStyle name="Notiz 3 2" xfId="62"/>
    <cellStyle name="Notiz 3 2 2" xfId="106"/>
    <cellStyle name="Notiz 3 2 2 2" xfId="250"/>
    <cellStyle name="Notiz 3 2 3" xfId="206"/>
    <cellStyle name="Notiz 3 3" xfId="105"/>
    <cellStyle name="Notiz 3 3 2" xfId="249"/>
    <cellStyle name="Notiz 3 4" xfId="205"/>
    <cellStyle name="Notiz 4" xfId="152"/>
    <cellStyle name="Notiz 4 2" xfId="268"/>
    <cellStyle name="Notiz 5" xfId="154"/>
    <cellStyle name="Notiz 5 2" xfId="270"/>
    <cellStyle name="Notiz 6" xfId="286"/>
    <cellStyle name="Notiz 7" xfId="300"/>
    <cellStyle name="Notiz 8" xfId="314"/>
    <cellStyle name="Schlecht" xfId="117" builtinId="27" customBuiltin="1"/>
    <cellStyle name="Standard" xfId="0" builtinId="0"/>
    <cellStyle name="Standard 10" xfId="299"/>
    <cellStyle name="Standard 11" xfId="313"/>
    <cellStyle name="Standard 2" xfId="21"/>
    <cellStyle name="Standard 3" xfId="63"/>
    <cellStyle name="Standard 3 2" xfId="64"/>
    <cellStyle name="Standard 3 2 2" xfId="108"/>
    <cellStyle name="Standard 3 2 2 2" xfId="252"/>
    <cellStyle name="Standard 3 2 3" xfId="208"/>
    <cellStyle name="Standard 3 3" xfId="107"/>
    <cellStyle name="Standard 3 3 2" xfId="251"/>
    <cellStyle name="Standard 3 4" xfId="207"/>
    <cellStyle name="Standard 4" xfId="65"/>
    <cellStyle name="Standard 4 2" xfId="66"/>
    <cellStyle name="Standard 4 2 2" xfId="110"/>
    <cellStyle name="Standard 4 2 2 2" xfId="254"/>
    <cellStyle name="Standard 4 2 3" xfId="210"/>
    <cellStyle name="Standard 4 3" xfId="109"/>
    <cellStyle name="Standard 4 3 2" xfId="253"/>
    <cellStyle name="Standard 4 4" xfId="209"/>
    <cellStyle name="Standard 5" xfId="151"/>
    <cellStyle name="Standard 5 2" xfId="267"/>
    <cellStyle name="Standard 6" xfId="153"/>
    <cellStyle name="Standard 6 2" xfId="269"/>
    <cellStyle name="Standard 7" xfId="283"/>
    <cellStyle name="Standard 8" xfId="284"/>
    <cellStyle name="Standard 9" xfId="285"/>
    <cellStyle name="TxtAus" xfId="15"/>
    <cellStyle name="TxtEin" xfId="16"/>
    <cellStyle name="Überschrift" xfId="111" builtinId="15" customBuiltin="1"/>
    <cellStyle name="Überschrift 1" xfId="112" builtinId="16" customBuiltin="1"/>
    <cellStyle name="Überschrift 2" xfId="113" builtinId="17" customBuiltin="1"/>
    <cellStyle name="Überschrift 3" xfId="114" builtinId="18" customBuiltin="1"/>
    <cellStyle name="Überschrift 4" xfId="115" builtinId="19" customBuiltin="1"/>
    <cellStyle name="Verknüpfte Zelle" xfId="122" builtinId="24" customBuiltin="1"/>
    <cellStyle name="Warnender Text" xfId="124" builtinId="11" customBuiltin="1"/>
    <cellStyle name="WisysEin" xfId="17"/>
    <cellStyle name="WzAus" xfId="18"/>
    <cellStyle name="WzEin" xfId="19"/>
    <cellStyle name="Zelle überprüfen" xfId="123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59597312"/>
        <c:axId val="159598848"/>
      </c:barChart>
      <c:catAx>
        <c:axId val="159597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9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988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973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59628288"/>
        <c:axId val="161235712"/>
      </c:barChart>
      <c:catAx>
        <c:axId val="1596282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61235712"/>
        <c:crosses val="autoZero"/>
        <c:auto val="1"/>
        <c:lblAlgn val="ctr"/>
        <c:lblOffset val="100"/>
        <c:tickMarkSkip val="1"/>
        <c:noMultiLvlLbl val="0"/>
      </c:catAx>
      <c:valAx>
        <c:axId val="1612357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6282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0375298304916669"/>
          <c:w val="0.81395502883325166"/>
          <c:h val="0.66666810384783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Rechtliche Einheiten (Anzahl) 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Grafik!$B$4:$M$4</c:f>
              <c:numCache>
                <c:formatCode>#\ ###\ ##0</c:formatCode>
                <c:ptCount val="12"/>
                <c:pt idx="0">
                  <c:v>26768</c:v>
                </c:pt>
                <c:pt idx="1">
                  <c:v>20305</c:v>
                </c:pt>
                <c:pt idx="2">
                  <c:v>21990</c:v>
                </c:pt>
                <c:pt idx="3">
                  <c:v>28390</c:v>
                </c:pt>
                <c:pt idx="4">
                  <c:v>7361</c:v>
                </c:pt>
                <c:pt idx="5">
                  <c:v>14098</c:v>
                </c:pt>
                <c:pt idx="6">
                  <c:v>18326</c:v>
                </c:pt>
                <c:pt idx="7">
                  <c:v>12182</c:v>
                </c:pt>
                <c:pt idx="8">
                  <c:v>10794</c:v>
                </c:pt>
                <c:pt idx="9">
                  <c:v>7323</c:v>
                </c:pt>
                <c:pt idx="10">
                  <c:v>7907</c:v>
                </c:pt>
                <c:pt idx="11">
                  <c:v>9549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Umsätze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Grafik!$B$5:$M$5</c:f>
              <c:numCache>
                <c:formatCode>0.0</c:formatCode>
                <c:ptCount val="12"/>
                <c:pt idx="0">
                  <c:v>100409.306</c:v>
                </c:pt>
                <c:pt idx="1">
                  <c:v>18634.089</c:v>
                </c:pt>
                <c:pt idx="2">
                  <c:v>9983.8889999999992</c:v>
                </c:pt>
                <c:pt idx="3">
                  <c:v>27289.826000000001</c:v>
                </c:pt>
                <c:pt idx="4">
                  <c:v>4012.9389999999999</c:v>
                </c:pt>
                <c:pt idx="5">
                  <c:v>7215.2380000000003</c:v>
                </c:pt>
                <c:pt idx="6">
                  <c:v>17189.585999999999</c:v>
                </c:pt>
                <c:pt idx="7">
                  <c:v>7254.0559999999996</c:v>
                </c:pt>
                <c:pt idx="8">
                  <c:v>9414.0490000000009</c:v>
                </c:pt>
                <c:pt idx="9">
                  <c:v>4465.326</c:v>
                </c:pt>
                <c:pt idx="10">
                  <c:v>5107.0529999999999</c:v>
                </c:pt>
                <c:pt idx="11">
                  <c:v>14685.476000000001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23520"/>
        <c:axId val="167325056"/>
      </c:barChart>
      <c:catAx>
        <c:axId val="16732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2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25056"/>
        <c:scaling>
          <c:orientation val="minMax"/>
          <c:max val="11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23520"/>
        <c:crosses val="autoZero"/>
        <c:crossBetween val="between"/>
        <c:majorUnit val="10000"/>
        <c:minorUnit val="50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311265416462766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4912417653741651"/>
          <c:y val="1.5452615818411255E-2"/>
          <c:w val="0.59824904041876914"/>
          <c:h val="7.94703699951063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59050328206E-2"/>
          <c:y val="0.1017814233992908"/>
          <c:w val="0.86363796097811796"/>
          <c:h val="0.67175739443531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Grafik!$A$11</c:f>
              <c:strCache>
                <c:ptCount val="1"/>
                <c:pt idx="0">
                  <c:v>Niederlassungen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Grafik!$B$11:$M$11</c:f>
              <c:numCache>
                <c:formatCode>#\ ###\ ##0</c:formatCode>
                <c:ptCount val="12"/>
                <c:pt idx="0">
                  <c:v>28553</c:v>
                </c:pt>
                <c:pt idx="1">
                  <c:v>20978</c:v>
                </c:pt>
                <c:pt idx="2">
                  <c:v>22628</c:v>
                </c:pt>
                <c:pt idx="3">
                  <c:v>29324</c:v>
                </c:pt>
                <c:pt idx="4">
                  <c:v>7692</c:v>
                </c:pt>
                <c:pt idx="5">
                  <c:v>14400</c:v>
                </c:pt>
                <c:pt idx="6">
                  <c:v>18926</c:v>
                </c:pt>
                <c:pt idx="7">
                  <c:v>12511</c:v>
                </c:pt>
                <c:pt idx="8">
                  <c:v>11316</c:v>
                </c:pt>
                <c:pt idx="9">
                  <c:v>7672</c:v>
                </c:pt>
                <c:pt idx="10">
                  <c:v>8233</c:v>
                </c:pt>
                <c:pt idx="11">
                  <c:v>9966</c:v>
                </c:pt>
              </c:numCache>
            </c:numRef>
          </c:val>
        </c:ser>
        <c:ser>
          <c:idx val="1"/>
          <c:order val="1"/>
          <c:tx>
            <c:strRef>
              <c:f>Grafik!$A$12</c:f>
              <c:strCache>
                <c:ptCount val="1"/>
                <c:pt idx="0">
                  <c:v>sozialversicherungspflichtig Beschäftigte (Anzahl)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Grafik!$B$12:$M$12</c:f>
              <c:numCache>
                <c:formatCode>0.0</c:formatCode>
                <c:ptCount val="12"/>
                <c:pt idx="0">
                  <c:v>377090</c:v>
                </c:pt>
                <c:pt idx="1">
                  <c:v>140644</c:v>
                </c:pt>
                <c:pt idx="2">
                  <c:v>111235</c:v>
                </c:pt>
                <c:pt idx="3">
                  <c:v>186703</c:v>
                </c:pt>
                <c:pt idx="4">
                  <c:v>63662</c:v>
                </c:pt>
                <c:pt idx="5">
                  <c:v>79875</c:v>
                </c:pt>
                <c:pt idx="6">
                  <c:v>133272</c:v>
                </c:pt>
                <c:pt idx="7">
                  <c:v>64340</c:v>
                </c:pt>
                <c:pt idx="8">
                  <c:v>69683</c:v>
                </c:pt>
                <c:pt idx="9">
                  <c:v>51278</c:v>
                </c:pt>
                <c:pt idx="10">
                  <c:v>57508</c:v>
                </c:pt>
                <c:pt idx="11">
                  <c:v>84142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72672"/>
        <c:axId val="167374208"/>
      </c:barChart>
      <c:catAx>
        <c:axId val="16737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7420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67374208"/>
        <c:scaling>
          <c:orientation val="minMax"/>
          <c:max val="40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7228468712153341E-3"/>
              <c:y val="1.272281967703889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72672"/>
        <c:crosses val="autoZero"/>
        <c:crossBetween val="between"/>
        <c:majorUnit val="2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973275720447611"/>
          <c:y val="4.3135463524286606E-3"/>
          <c:w val="0.77984102969661551"/>
          <c:h val="8.547836387708174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1552575</xdr:colOff>
      <xdr:row>0</xdr:row>
      <xdr:rowOff>0</xdr:rowOff>
    </xdr:from>
    <xdr:to>
      <xdr:col>7</xdr:col>
      <xdr:colOff>133409</xdr:colOff>
      <xdr:row>0</xdr:row>
      <xdr:rowOff>904875</xdr:rowOff>
    </xdr:to>
    <xdr:sp macro="" textlink="" fLocksText="0">
      <xdr:nvSpPr>
        <xdr:cNvPr id="21606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695325</xdr:colOff>
      <xdr:row>57</xdr:row>
      <xdr:rowOff>0</xdr:rowOff>
    </xdr:to>
    <xdr:graphicFrame macro="">
      <xdr:nvGraphicFramePr>
        <xdr:cNvPr id="2265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847725</xdr:colOff>
      <xdr:row>57</xdr:row>
      <xdr:rowOff>0</xdr:rowOff>
    </xdr:to>
    <xdr:graphicFrame macro="">
      <xdr:nvGraphicFramePr>
        <xdr:cNvPr id="2265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1</xdr:row>
      <xdr:rowOff>57150</xdr:rowOff>
    </xdr:from>
    <xdr:to>
      <xdr:col>7</xdr:col>
      <xdr:colOff>314325</xdr:colOff>
      <xdr:row>28</xdr:row>
      <xdr:rowOff>0</xdr:rowOff>
    </xdr:to>
    <xdr:graphicFrame macro="">
      <xdr:nvGraphicFramePr>
        <xdr:cNvPr id="2265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457200</xdr:colOff>
      <xdr:row>55</xdr:row>
      <xdr:rowOff>19050</xdr:rowOff>
    </xdr:to>
    <xdr:graphicFrame macro="">
      <xdr:nvGraphicFramePr>
        <xdr:cNvPr id="22650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0.52136</cdr:x>
      <cdr:y>0.23418</cdr:y>
    </cdr:from>
    <cdr:to>
      <cdr:x>0.52136</cdr:x>
      <cdr:y>0.45323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3147" y="174925"/>
          <a:ext cx="0" cy="1606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0.65998</cdr:x>
      <cdr:y>0.23831</cdr:y>
    </cdr:from>
    <cdr:to>
      <cdr:x>0.65998</cdr:x>
      <cdr:y>0.78366</cdr:y>
    </cdr:to>
    <cdr:sp macro="" textlink="">
      <cdr:nvSpPr>
        <cdr:cNvPr id="228353" name="Line 204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77956"/>
          <a:ext cx="0" cy="399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0.08642</cdr:x>
      <cdr:y>0.24331</cdr:y>
    </cdr:from>
    <cdr:to>
      <cdr:x>0.35772</cdr:x>
      <cdr:y>0.27507</cdr:y>
    </cdr:to>
    <cdr:sp macro="" textlink="">
      <cdr:nvSpPr>
        <cdr:cNvPr id="22835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827" y="181626"/>
          <a:ext cx="1506017" cy="23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0.09134</cdr:x>
      <cdr:y>0.29247</cdr:y>
    </cdr:from>
    <cdr:to>
      <cdr:x>0.35772</cdr:x>
      <cdr:y>0.32641</cdr:y>
    </cdr:to>
    <cdr:sp macro="" textlink="">
      <cdr:nvSpPr>
        <cdr:cNvPr id="22835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887" y="217683"/>
          <a:ext cx="1479957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0.34142</cdr:y>
    </cdr:from>
    <cdr:to>
      <cdr:x>0.35772</cdr:x>
      <cdr:y>0.37383</cdr:y>
    </cdr:to>
    <cdr:sp macro="" textlink="">
      <cdr:nvSpPr>
        <cdr:cNvPr id="228356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3580"/>
          <a:ext cx="1949044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0.0336</cdr:x>
      <cdr:y>0.39732</cdr:y>
    </cdr:from>
    <cdr:to>
      <cdr:x>0.35772</cdr:x>
      <cdr:y>0.42974</cdr:y>
    </cdr:to>
    <cdr:sp macro="" textlink="">
      <cdr:nvSpPr>
        <cdr:cNvPr id="22835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294583"/>
          <a:ext cx="1802283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0.0336</cdr:x>
      <cdr:y>0.44649</cdr:y>
    </cdr:from>
    <cdr:to>
      <cdr:x>0.35772</cdr:x>
      <cdr:y>0.47933</cdr:y>
    </cdr:to>
    <cdr:sp macro="" textlink="">
      <cdr:nvSpPr>
        <cdr:cNvPr id="228358" name="Text Box 2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330640"/>
          <a:ext cx="1802283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0.01099</cdr:x>
      <cdr:y>0.495</cdr:y>
    </cdr:from>
    <cdr:to>
      <cdr:x>0.35772</cdr:x>
      <cdr:y>0.5285</cdr:y>
    </cdr:to>
    <cdr:sp macro="" textlink="">
      <cdr:nvSpPr>
        <cdr:cNvPr id="228359" name="Text Box 2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6218"/>
          <a:ext cx="1935328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0.54916</cdr:y>
    </cdr:from>
    <cdr:to>
      <cdr:x>0.35772</cdr:x>
      <cdr:y>0.58114</cdr:y>
    </cdr:to>
    <cdr:sp macro="" textlink="">
      <cdr:nvSpPr>
        <cdr:cNvPr id="228360" name="Text Box 2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5944"/>
          <a:ext cx="1944929" cy="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0.59832</cdr:y>
    </cdr:from>
    <cdr:to>
      <cdr:x>0.35772</cdr:x>
      <cdr:y>0.63139</cdr:y>
    </cdr:to>
    <cdr:sp macro="" textlink="">
      <cdr:nvSpPr>
        <cdr:cNvPr id="228361" name="Text Box 2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42001"/>
          <a:ext cx="1949044" cy="24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0.01099</cdr:x>
      <cdr:y>0.64966</cdr:y>
    </cdr:from>
    <cdr:to>
      <cdr:x>0.35772</cdr:x>
      <cdr:y>0.68381</cdr:y>
    </cdr:to>
    <cdr:sp macro="" textlink="">
      <cdr:nvSpPr>
        <cdr:cNvPr id="228362" name="Text Box 2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9654"/>
          <a:ext cx="1935328" cy="25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0.0336</cdr:x>
      <cdr:y>0.69948</cdr:y>
    </cdr:from>
    <cdr:to>
      <cdr:x>0.35772</cdr:x>
      <cdr:y>0.73124</cdr:y>
    </cdr:to>
    <cdr:sp macro="" textlink="">
      <cdr:nvSpPr>
        <cdr:cNvPr id="228363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516189"/>
          <a:ext cx="1802283" cy="23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0.03237</cdr:x>
      <cdr:y>0.74864</cdr:y>
    </cdr:from>
    <cdr:to>
      <cdr:x>0.35772</cdr:x>
      <cdr:y>0.78105</cdr:y>
    </cdr:to>
    <cdr:sp macro="" textlink="">
      <cdr:nvSpPr>
        <cdr:cNvPr id="228364" name="Text Box 2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446" y="552246"/>
          <a:ext cx="1806398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6</xdr:col>
      <xdr:colOff>1988075</xdr:colOff>
      <xdr:row>39</xdr:row>
      <xdr:rowOff>38100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417320"/>
          <a:ext cx="6590554" cy="6408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02" customWidth="1"/>
    <col min="2" max="2" width="0.6640625" style="102" customWidth="1"/>
    <col min="3" max="3" width="52" style="102" customWidth="1"/>
    <col min="4" max="4" width="5.5546875" style="102" bestFit="1" customWidth="1"/>
    <col min="5" max="16384" width="11.5546875" style="102"/>
  </cols>
  <sheetData>
    <row r="1" spans="1:4" ht="60" customHeight="1">
      <c r="A1" s="64"/>
      <c r="D1" s="168" t="s">
        <v>140</v>
      </c>
    </row>
    <row r="2" spans="1:4" ht="40.200000000000003" customHeight="1">
      <c r="B2" s="133" t="s">
        <v>4</v>
      </c>
      <c r="D2" s="169"/>
    </row>
    <row r="3" spans="1:4" ht="34.799999999999997">
      <c r="B3" s="133" t="s">
        <v>5</v>
      </c>
      <c r="D3" s="169"/>
    </row>
    <row r="4" spans="1:4" ht="6.6" customHeight="1">
      <c r="D4" s="169"/>
    </row>
    <row r="5" spans="1:4" ht="20.399999999999999">
      <c r="C5" s="134" t="s">
        <v>142</v>
      </c>
      <c r="D5" s="169"/>
    </row>
    <row r="6" spans="1:4" s="106" customFormat="1" ht="34.950000000000003" customHeight="1">
      <c r="C6" s="144"/>
      <c r="D6" s="169"/>
    </row>
    <row r="7" spans="1:4" ht="102.75" customHeight="1">
      <c r="C7" s="135" t="s">
        <v>147</v>
      </c>
      <c r="D7" s="169"/>
    </row>
    <row r="8" spans="1:4">
      <c r="D8" s="169"/>
    </row>
    <row r="9" spans="1:4" ht="15">
      <c r="C9" s="136"/>
      <c r="D9" s="169"/>
    </row>
    <row r="10" spans="1:4" ht="7.2" customHeight="1">
      <c r="D10" s="169"/>
    </row>
    <row r="11" spans="1:4" ht="15">
      <c r="C11" s="140"/>
      <c r="D11" s="169"/>
    </row>
    <row r="12" spans="1:4" ht="66" customHeight="1">
      <c r="C12" s="137"/>
    </row>
    <row r="13" spans="1:4" ht="36" customHeight="1">
      <c r="C13" s="13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57"/>
  <sheetViews>
    <sheetView workbookViewId="0">
      <selection activeCell="A31" sqref="A31:F31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97</v>
      </c>
      <c r="B1" s="199"/>
      <c r="C1" s="199"/>
      <c r="D1" s="199"/>
      <c r="E1" s="199"/>
      <c r="F1" s="199"/>
    </row>
    <row r="2" spans="1:6" ht="12">
      <c r="A2" s="199"/>
      <c r="B2" s="199"/>
      <c r="C2" s="199"/>
      <c r="D2" s="199"/>
      <c r="E2" s="199"/>
      <c r="F2" s="199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2">
        <v>2</v>
      </c>
      <c r="F9" s="152" t="s">
        <v>1</v>
      </c>
    </row>
    <row r="10" spans="1:6" ht="12" customHeight="1">
      <c r="A10" s="231" t="s">
        <v>42</v>
      </c>
      <c r="B10" s="231"/>
      <c r="C10" s="231"/>
      <c r="D10" s="231"/>
      <c r="E10" s="152">
        <v>561</v>
      </c>
      <c r="F10" s="152">
        <v>4048945</v>
      </c>
    </row>
    <row r="11" spans="1:6" ht="12" customHeight="1">
      <c r="A11" s="231" t="s">
        <v>43</v>
      </c>
      <c r="B11" s="231"/>
      <c r="C11" s="231"/>
      <c r="D11" s="231"/>
      <c r="E11" s="152">
        <v>101</v>
      </c>
      <c r="F11" s="152">
        <v>19386184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9</v>
      </c>
      <c r="F13" s="152" t="s">
        <v>1</v>
      </c>
    </row>
    <row r="14" spans="1:6" ht="12" customHeight="1">
      <c r="A14" s="231" t="s">
        <v>44</v>
      </c>
      <c r="B14" s="231"/>
      <c r="C14" s="231"/>
      <c r="D14" s="231"/>
      <c r="E14" s="152">
        <v>1101</v>
      </c>
      <c r="F14" s="152">
        <v>736177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3131</v>
      </c>
      <c r="F16" s="152">
        <v>37597580</v>
      </c>
    </row>
    <row r="17" spans="1:6" ht="12" customHeight="1">
      <c r="A17" s="231" t="s">
        <v>47</v>
      </c>
      <c r="B17" s="231"/>
      <c r="C17" s="231"/>
      <c r="D17" s="231"/>
      <c r="E17" s="152">
        <v>676</v>
      </c>
      <c r="F17" s="152">
        <v>4976542</v>
      </c>
    </row>
    <row r="18" spans="1:6" ht="12" customHeight="1">
      <c r="A18" s="234" t="s">
        <v>48</v>
      </c>
      <c r="B18" s="234"/>
      <c r="C18" s="234"/>
      <c r="D18" s="235"/>
      <c r="E18" s="152">
        <v>2190</v>
      </c>
      <c r="F18" s="152">
        <v>1869913</v>
      </c>
    </row>
    <row r="19" spans="1:6" ht="12" customHeight="1">
      <c r="A19" s="234" t="s">
        <v>49</v>
      </c>
      <c r="B19" s="234"/>
      <c r="C19" s="234"/>
      <c r="D19" s="235"/>
      <c r="E19" s="152">
        <v>2653</v>
      </c>
      <c r="F19" s="152">
        <v>3701976</v>
      </c>
    </row>
    <row r="20" spans="1:6" ht="12" customHeight="1">
      <c r="A20" s="231" t="s">
        <v>91</v>
      </c>
      <c r="B20" s="231"/>
      <c r="C20" s="231"/>
      <c r="D20" s="231"/>
      <c r="E20" s="152">
        <v>437</v>
      </c>
      <c r="F20" s="152">
        <v>3184971</v>
      </c>
    </row>
    <row r="21" spans="1:6" ht="12" customHeight="1">
      <c r="A21" s="231" t="s">
        <v>50</v>
      </c>
      <c r="B21" s="231"/>
      <c r="C21" s="231"/>
      <c r="D21" s="231"/>
      <c r="E21" s="152">
        <v>1648</v>
      </c>
      <c r="F21" s="152">
        <v>3159940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6293</v>
      </c>
      <c r="F23" s="152">
        <v>9495291</v>
      </c>
    </row>
    <row r="24" spans="1:6" ht="12" customHeight="1">
      <c r="A24" s="38" t="s">
        <v>94</v>
      </c>
      <c r="B24" s="38"/>
      <c r="C24" s="38"/>
      <c r="D24" s="38"/>
      <c r="E24" s="152">
        <v>1663</v>
      </c>
      <c r="F24" s="152">
        <v>6215516</v>
      </c>
    </row>
    <row r="25" spans="1:6" ht="12" customHeight="1">
      <c r="A25" s="38" t="s">
        <v>51</v>
      </c>
      <c r="B25" s="38"/>
      <c r="C25" s="38"/>
      <c r="D25" s="38"/>
      <c r="E25" s="152">
        <v>641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1493</v>
      </c>
      <c r="F26" s="152">
        <v>3016363</v>
      </c>
    </row>
    <row r="27" spans="1:6" ht="12" customHeight="1">
      <c r="A27" s="38" t="s">
        <v>53</v>
      </c>
      <c r="B27" s="38"/>
      <c r="C27" s="38"/>
      <c r="D27" s="38"/>
      <c r="E27" s="152">
        <v>1954</v>
      </c>
      <c r="F27" s="152">
        <v>534326</v>
      </c>
    </row>
    <row r="28" spans="1:6" ht="12" customHeight="1">
      <c r="A28" s="38" t="s">
        <v>95</v>
      </c>
      <c r="B28" s="38"/>
      <c r="C28" s="38"/>
      <c r="D28" s="38"/>
      <c r="E28" s="152">
        <v>2215</v>
      </c>
      <c r="F28" s="152">
        <v>905416</v>
      </c>
    </row>
    <row r="29" spans="1:6" ht="12" customHeight="1">
      <c r="A29" s="236" t="s">
        <v>109</v>
      </c>
      <c r="B29" s="236"/>
      <c r="C29" s="236"/>
      <c r="D29" s="237"/>
      <c r="E29" s="161">
        <v>26768</v>
      </c>
      <c r="F29" s="153">
        <v>100409306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152">
        <v>2</v>
      </c>
      <c r="F37" s="152" t="s">
        <v>1</v>
      </c>
    </row>
    <row r="38" spans="1:6" ht="12" customHeight="1">
      <c r="A38" s="231" t="s">
        <v>42</v>
      </c>
      <c r="B38" s="231"/>
      <c r="C38" s="231"/>
      <c r="D38" s="231"/>
      <c r="E38" s="152">
        <v>584</v>
      </c>
      <c r="F38" s="152">
        <v>7643</v>
      </c>
    </row>
    <row r="39" spans="1:6" ht="12" customHeight="1">
      <c r="A39" s="231" t="s">
        <v>43</v>
      </c>
      <c r="B39" s="231"/>
      <c r="C39" s="231"/>
      <c r="D39" s="231"/>
      <c r="E39" s="152">
        <v>118</v>
      </c>
      <c r="F39" s="152" t="s">
        <v>1</v>
      </c>
    </row>
    <row r="40" spans="1:6" ht="12" customHeight="1">
      <c r="A40" s="231" t="s">
        <v>89</v>
      </c>
      <c r="B40" s="231"/>
      <c r="C40" s="231"/>
      <c r="D40" s="231"/>
      <c r="E40" s="152"/>
      <c r="F40" s="152"/>
    </row>
    <row r="41" spans="1:6" ht="12" customHeight="1">
      <c r="A41" s="231" t="s">
        <v>90</v>
      </c>
      <c r="B41" s="231"/>
      <c r="C41" s="231"/>
      <c r="D41" s="231"/>
      <c r="E41" s="152">
        <v>13</v>
      </c>
      <c r="F41" s="152">
        <v>4451</v>
      </c>
    </row>
    <row r="42" spans="1:6" ht="12" customHeight="1">
      <c r="A42" s="231" t="s">
        <v>44</v>
      </c>
      <c r="B42" s="231"/>
      <c r="C42" s="231"/>
      <c r="D42" s="231"/>
      <c r="E42" s="152">
        <v>1123</v>
      </c>
      <c r="F42" s="152">
        <v>6043</v>
      </c>
    </row>
    <row r="43" spans="1:6" ht="12" customHeight="1">
      <c r="A43" s="231" t="s">
        <v>45</v>
      </c>
      <c r="B43" s="231"/>
      <c r="C43" s="231"/>
      <c r="D43" s="231"/>
      <c r="E43" s="152"/>
      <c r="F43" s="152"/>
    </row>
    <row r="44" spans="1:6" ht="12" customHeight="1">
      <c r="A44" s="231" t="s">
        <v>46</v>
      </c>
      <c r="B44" s="231"/>
      <c r="C44" s="231"/>
      <c r="D44" s="231"/>
      <c r="E44" s="152">
        <v>3473</v>
      </c>
      <c r="F44" s="152">
        <v>29412</v>
      </c>
    </row>
    <row r="45" spans="1:6" ht="12" customHeight="1">
      <c r="A45" s="231" t="s">
        <v>47</v>
      </c>
      <c r="B45" s="231"/>
      <c r="C45" s="231"/>
      <c r="D45" s="231"/>
      <c r="E45" s="152">
        <v>711</v>
      </c>
      <c r="F45" s="152">
        <v>27466</v>
      </c>
    </row>
    <row r="46" spans="1:6" ht="12" customHeight="1">
      <c r="A46" s="234" t="s">
        <v>48</v>
      </c>
      <c r="B46" s="234"/>
      <c r="C46" s="234"/>
      <c r="D46" s="235"/>
      <c r="E46" s="152">
        <v>2314</v>
      </c>
      <c r="F46" s="152">
        <v>24411</v>
      </c>
    </row>
    <row r="47" spans="1:6" ht="12" customHeight="1">
      <c r="A47" s="234" t="s">
        <v>49</v>
      </c>
      <c r="B47" s="234"/>
      <c r="C47" s="234"/>
      <c r="D47" s="235"/>
      <c r="E47" s="152">
        <v>2931</v>
      </c>
      <c r="F47" s="152">
        <v>36441</v>
      </c>
    </row>
    <row r="48" spans="1:6" ht="12" customHeight="1">
      <c r="A48" s="231" t="s">
        <v>91</v>
      </c>
      <c r="B48" s="231"/>
      <c r="C48" s="231"/>
      <c r="D48" s="231"/>
      <c r="E48" s="152">
        <v>540</v>
      </c>
      <c r="F48" s="152">
        <v>13632</v>
      </c>
    </row>
    <row r="49" spans="1:6" ht="12" customHeight="1">
      <c r="A49" s="231" t="s">
        <v>50</v>
      </c>
      <c r="B49" s="231"/>
      <c r="C49" s="231"/>
      <c r="D49" s="231"/>
      <c r="E49" s="152">
        <v>1696</v>
      </c>
      <c r="F49" s="152">
        <v>7620</v>
      </c>
    </row>
    <row r="50" spans="1:6" ht="12" customHeight="1">
      <c r="A50" s="234" t="s">
        <v>92</v>
      </c>
      <c r="B50" s="234"/>
      <c r="C50" s="234"/>
      <c r="D50" s="235"/>
      <c r="E50" s="152"/>
      <c r="F50" s="152"/>
    </row>
    <row r="51" spans="1:6" ht="12" customHeight="1">
      <c r="A51" s="231" t="s">
        <v>93</v>
      </c>
      <c r="B51" s="231"/>
      <c r="C51" s="231"/>
      <c r="D51" s="231"/>
      <c r="E51" s="152">
        <v>6729</v>
      </c>
      <c r="F51" s="152">
        <v>51366</v>
      </c>
    </row>
    <row r="52" spans="1:6" ht="12" customHeight="1">
      <c r="A52" s="38" t="s">
        <v>94</v>
      </c>
      <c r="B52" s="38"/>
      <c r="C52" s="38"/>
      <c r="D52" s="38"/>
      <c r="E52" s="152">
        <v>1847</v>
      </c>
      <c r="F52" s="152">
        <v>41900</v>
      </c>
    </row>
    <row r="53" spans="1:6" ht="12" customHeight="1">
      <c r="A53" s="38" t="s">
        <v>51</v>
      </c>
      <c r="B53" s="38"/>
      <c r="C53" s="38"/>
      <c r="D53" s="38"/>
      <c r="E53" s="152">
        <v>690</v>
      </c>
      <c r="F53" s="152">
        <v>38182</v>
      </c>
    </row>
    <row r="54" spans="1:6" ht="12" customHeight="1">
      <c r="A54" s="38" t="s">
        <v>52</v>
      </c>
      <c r="B54" s="38"/>
      <c r="C54" s="38"/>
      <c r="D54" s="38"/>
      <c r="E54" s="152">
        <v>1499</v>
      </c>
      <c r="F54" s="152">
        <v>49411</v>
      </c>
    </row>
    <row r="55" spans="1:6" ht="12" customHeight="1">
      <c r="A55" s="38" t="s">
        <v>53</v>
      </c>
      <c r="B55" s="38"/>
      <c r="C55" s="38"/>
      <c r="D55" s="38"/>
      <c r="E55" s="152">
        <v>1987</v>
      </c>
      <c r="F55" s="152">
        <v>9376</v>
      </c>
    </row>
    <row r="56" spans="1:6" ht="12" customHeight="1">
      <c r="A56" s="38" t="s">
        <v>95</v>
      </c>
      <c r="B56" s="38"/>
      <c r="C56" s="38"/>
      <c r="D56" s="38"/>
      <c r="E56" s="152">
        <v>2296</v>
      </c>
      <c r="F56" s="152">
        <v>24967</v>
      </c>
    </row>
    <row r="57" spans="1:6" ht="12" customHeight="1">
      <c r="A57" s="236" t="s">
        <v>109</v>
      </c>
      <c r="B57" s="236"/>
      <c r="C57" s="236"/>
      <c r="D57" s="237"/>
      <c r="E57" s="161">
        <v>28553</v>
      </c>
      <c r="F57" s="153">
        <v>377090</v>
      </c>
    </row>
  </sheetData>
  <mergeCells count="43">
    <mergeCell ref="A2:F2"/>
    <mergeCell ref="A1:F1"/>
    <mergeCell ref="A50:D50"/>
    <mergeCell ref="A51:D51"/>
    <mergeCell ref="A57:D57"/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9:D9"/>
    <mergeCell ref="A10:D10"/>
    <mergeCell ref="A11:D11"/>
    <mergeCell ref="A12:D12"/>
    <mergeCell ref="A5:D7"/>
    <mergeCell ref="E8:F8"/>
    <mergeCell ref="A3:F3"/>
    <mergeCell ref="A37:D37"/>
    <mergeCell ref="A38:D38"/>
    <mergeCell ref="A39:D39"/>
    <mergeCell ref="E5:F5"/>
    <mergeCell ref="E36:F36"/>
    <mergeCell ref="A22:D22"/>
    <mergeCell ref="A23:D23"/>
    <mergeCell ref="A29:D29"/>
    <mergeCell ref="A17:D17"/>
    <mergeCell ref="A18:D18"/>
    <mergeCell ref="A19:D19"/>
    <mergeCell ref="A20:D20"/>
    <mergeCell ref="A13:D13"/>
    <mergeCell ref="A14:D14"/>
    <mergeCell ref="A15:D15"/>
    <mergeCell ref="A33:D35"/>
    <mergeCell ref="E33:F33"/>
    <mergeCell ref="A16:D16"/>
    <mergeCell ref="A21:D21"/>
    <mergeCell ref="E35:F35"/>
    <mergeCell ref="A31:F31"/>
  </mergeCells>
  <phoneticPr fontId="0" type="noConversion"/>
  <hyperlinks>
    <hyperlink ref="A1:F1" location="Inhaltsverzeichnis!F41" display="Mitte"/>
    <hyperlink ref="A3:F3" location="Inhaltsverzeichnis!E33" display="Inhaltsverzeichnis!E33"/>
    <hyperlink ref="A3:F3" location="Inhaltsverzeichnis!E31" display="Inhaltsverzeichnis!E31"/>
    <hyperlink ref="A1:F3" location="Inhaltsverzeichnis!E22" display="Mitte"/>
    <hyperlink ref="A31:F3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57" sqref="G57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1.4" customHeight="1">
      <c r="A1" s="199" t="s">
        <v>126</v>
      </c>
      <c r="B1" s="199"/>
      <c r="C1" s="199"/>
      <c r="D1" s="199"/>
      <c r="E1" s="199"/>
      <c r="F1" s="199"/>
    </row>
    <row r="2" spans="1:6" ht="12">
      <c r="A2" s="199"/>
      <c r="B2" s="199"/>
      <c r="C2" s="199"/>
      <c r="D2" s="199"/>
      <c r="E2" s="199"/>
      <c r="F2" s="199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1" t="s">
        <v>0</v>
      </c>
      <c r="F9" s="151" t="s">
        <v>0</v>
      </c>
    </row>
    <row r="10" spans="1:6" ht="12" customHeight="1">
      <c r="A10" s="231" t="s">
        <v>42</v>
      </c>
      <c r="B10" s="231"/>
      <c r="C10" s="231"/>
      <c r="D10" s="231"/>
      <c r="E10" s="152">
        <v>511</v>
      </c>
      <c r="F10" s="152">
        <v>3237773</v>
      </c>
    </row>
    <row r="11" spans="1:6" ht="12" customHeight="1">
      <c r="A11" s="231" t="s">
        <v>43</v>
      </c>
      <c r="B11" s="231"/>
      <c r="C11" s="231"/>
      <c r="D11" s="231"/>
      <c r="E11" s="152">
        <v>44</v>
      </c>
      <c r="F11" s="152">
        <v>31941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6</v>
      </c>
      <c r="F13" s="152" t="s">
        <v>1</v>
      </c>
    </row>
    <row r="14" spans="1:6" ht="12" customHeight="1">
      <c r="A14" s="231" t="s">
        <v>44</v>
      </c>
      <c r="B14" s="231"/>
      <c r="C14" s="231"/>
      <c r="D14" s="231"/>
      <c r="E14" s="152">
        <v>761</v>
      </c>
      <c r="F14" s="152">
        <v>480338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2239</v>
      </c>
      <c r="F16" s="152">
        <v>3839134</v>
      </c>
    </row>
    <row r="17" spans="1:6" ht="12" customHeight="1">
      <c r="A17" s="231" t="s">
        <v>47</v>
      </c>
      <c r="B17" s="231"/>
      <c r="C17" s="231"/>
      <c r="D17" s="231"/>
      <c r="E17" s="152">
        <v>501</v>
      </c>
      <c r="F17" s="152">
        <v>235098</v>
      </c>
    </row>
    <row r="18" spans="1:6" ht="12" customHeight="1">
      <c r="A18" s="234" t="s">
        <v>48</v>
      </c>
      <c r="B18" s="234"/>
      <c r="C18" s="234"/>
      <c r="D18" s="235"/>
      <c r="E18" s="152">
        <v>1854</v>
      </c>
      <c r="F18" s="152">
        <v>623766</v>
      </c>
    </row>
    <row r="19" spans="1:6" ht="12" customHeight="1">
      <c r="A19" s="234" t="s">
        <v>49</v>
      </c>
      <c r="B19" s="234"/>
      <c r="C19" s="234"/>
      <c r="D19" s="235"/>
      <c r="E19" s="152">
        <v>2160</v>
      </c>
      <c r="F19" s="152">
        <v>3944780</v>
      </c>
    </row>
    <row r="20" spans="1:6" ht="12" customHeight="1">
      <c r="A20" s="231" t="s">
        <v>91</v>
      </c>
      <c r="B20" s="231"/>
      <c r="C20" s="231"/>
      <c r="D20" s="231"/>
      <c r="E20" s="152">
        <v>184</v>
      </c>
      <c r="F20" s="152">
        <v>439313</v>
      </c>
    </row>
    <row r="21" spans="1:6" ht="12" customHeight="1">
      <c r="A21" s="231" t="s">
        <v>50</v>
      </c>
      <c r="B21" s="231"/>
      <c r="C21" s="231"/>
      <c r="D21" s="231"/>
      <c r="E21" s="152">
        <v>735</v>
      </c>
      <c r="F21" s="152">
        <v>1181178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5069</v>
      </c>
      <c r="F23" s="152">
        <v>2484769</v>
      </c>
    </row>
    <row r="24" spans="1:6" ht="12" customHeight="1">
      <c r="A24" s="38" t="s">
        <v>94</v>
      </c>
      <c r="B24" s="38"/>
      <c r="C24" s="38"/>
      <c r="D24" s="38"/>
      <c r="E24" s="152">
        <v>1122</v>
      </c>
      <c r="F24" s="152">
        <v>1213207</v>
      </c>
    </row>
    <row r="25" spans="1:6" ht="12" customHeight="1">
      <c r="A25" s="38" t="s">
        <v>51</v>
      </c>
      <c r="B25" s="38"/>
      <c r="C25" s="38"/>
      <c r="D25" s="38"/>
      <c r="E25" s="152">
        <v>518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988</v>
      </c>
      <c r="F26" s="152">
        <v>211515</v>
      </c>
    </row>
    <row r="27" spans="1:6" ht="12" customHeight="1">
      <c r="A27" s="38" t="s">
        <v>53</v>
      </c>
      <c r="B27" s="38"/>
      <c r="C27" s="38"/>
      <c r="D27" s="38"/>
      <c r="E27" s="152">
        <v>2372</v>
      </c>
      <c r="F27" s="152">
        <v>443813</v>
      </c>
    </row>
    <row r="28" spans="1:6" ht="12" customHeight="1">
      <c r="A28" s="38" t="s">
        <v>95</v>
      </c>
      <c r="B28" s="38"/>
      <c r="C28" s="38"/>
      <c r="D28" s="38"/>
      <c r="E28" s="152">
        <v>1241</v>
      </c>
      <c r="F28" s="152">
        <v>189371</v>
      </c>
    </row>
    <row r="29" spans="1:6" ht="12" customHeight="1">
      <c r="A29" s="236" t="s">
        <v>109</v>
      </c>
      <c r="B29" s="236"/>
      <c r="C29" s="236"/>
      <c r="D29" s="237"/>
      <c r="E29" s="161">
        <v>20305</v>
      </c>
      <c r="F29" s="153">
        <v>18634089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146" t="s">
        <v>0</v>
      </c>
      <c r="F37" s="146" t="s">
        <v>0</v>
      </c>
    </row>
    <row r="38" spans="1:6" ht="12" customHeight="1">
      <c r="A38" s="231" t="s">
        <v>42</v>
      </c>
      <c r="B38" s="231"/>
      <c r="C38" s="231"/>
      <c r="D38" s="231"/>
      <c r="E38" s="76">
        <v>520</v>
      </c>
      <c r="F38" s="76">
        <v>5411</v>
      </c>
    </row>
    <row r="39" spans="1:6" ht="12" customHeight="1">
      <c r="A39" s="231" t="s">
        <v>43</v>
      </c>
      <c r="B39" s="231"/>
      <c r="C39" s="231"/>
      <c r="D39" s="231"/>
      <c r="E39" s="76">
        <v>45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7</v>
      </c>
      <c r="F41" s="76" t="s">
        <v>1</v>
      </c>
    </row>
    <row r="42" spans="1:6" ht="12" customHeight="1">
      <c r="A42" s="231" t="s">
        <v>44</v>
      </c>
      <c r="B42" s="231"/>
      <c r="C42" s="231"/>
      <c r="D42" s="231"/>
      <c r="E42" s="76">
        <v>773</v>
      </c>
      <c r="F42" s="76">
        <v>3258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2319</v>
      </c>
      <c r="F44" s="76">
        <v>14786</v>
      </c>
    </row>
    <row r="45" spans="1:6" ht="12" customHeight="1">
      <c r="A45" s="231" t="s">
        <v>47</v>
      </c>
      <c r="B45" s="231"/>
      <c r="C45" s="231"/>
      <c r="D45" s="231"/>
      <c r="E45" s="76">
        <v>516</v>
      </c>
      <c r="F45" s="76">
        <v>4359</v>
      </c>
    </row>
    <row r="46" spans="1:6" ht="12" customHeight="1">
      <c r="A46" s="234" t="s">
        <v>48</v>
      </c>
      <c r="B46" s="234"/>
      <c r="C46" s="234"/>
      <c r="D46" s="235"/>
      <c r="E46" s="76">
        <v>1926</v>
      </c>
      <c r="F46" s="76">
        <v>9555</v>
      </c>
    </row>
    <row r="47" spans="1:6" ht="12" customHeight="1">
      <c r="A47" s="234" t="s">
        <v>49</v>
      </c>
      <c r="B47" s="234"/>
      <c r="C47" s="234"/>
      <c r="D47" s="235"/>
      <c r="E47" s="76">
        <v>2266</v>
      </c>
      <c r="F47" s="76">
        <v>22177</v>
      </c>
    </row>
    <row r="48" spans="1:6" ht="12" customHeight="1">
      <c r="A48" s="231" t="s">
        <v>91</v>
      </c>
      <c r="B48" s="231"/>
      <c r="C48" s="231"/>
      <c r="D48" s="231"/>
      <c r="E48" s="76">
        <v>205</v>
      </c>
      <c r="F48" s="76">
        <v>2950</v>
      </c>
    </row>
    <row r="49" spans="1:6" ht="12" customHeight="1">
      <c r="A49" s="231" t="s">
        <v>50</v>
      </c>
      <c r="B49" s="231"/>
      <c r="C49" s="231"/>
      <c r="D49" s="231"/>
      <c r="E49" s="76">
        <v>757</v>
      </c>
      <c r="F49" s="76">
        <v>2600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5206</v>
      </c>
      <c r="F51" s="76">
        <v>19925</v>
      </c>
    </row>
    <row r="52" spans="1:6" ht="12" customHeight="1">
      <c r="A52" s="38" t="s">
        <v>94</v>
      </c>
      <c r="B52" s="38"/>
      <c r="C52" s="38"/>
      <c r="D52" s="38"/>
      <c r="E52" s="76">
        <v>1193</v>
      </c>
      <c r="F52" s="76">
        <v>16292</v>
      </c>
    </row>
    <row r="53" spans="1:6" ht="12" customHeight="1">
      <c r="A53" s="38" t="s">
        <v>51</v>
      </c>
      <c r="B53" s="38"/>
      <c r="C53" s="38"/>
      <c r="D53" s="38"/>
      <c r="E53" s="76">
        <v>549</v>
      </c>
      <c r="F53" s="76">
        <v>10964</v>
      </c>
    </row>
    <row r="54" spans="1:6" ht="12" customHeight="1">
      <c r="A54" s="38" t="s">
        <v>52</v>
      </c>
      <c r="B54" s="38"/>
      <c r="C54" s="38"/>
      <c r="D54" s="38"/>
      <c r="E54" s="76">
        <v>1018</v>
      </c>
      <c r="F54" s="76">
        <v>17541</v>
      </c>
    </row>
    <row r="55" spans="1:6" ht="12" customHeight="1">
      <c r="A55" s="38" t="s">
        <v>53</v>
      </c>
      <c r="B55" s="38"/>
      <c r="C55" s="38"/>
      <c r="D55" s="38"/>
      <c r="E55" s="76">
        <v>2396</v>
      </c>
      <c r="F55" s="76">
        <v>1865</v>
      </c>
    </row>
    <row r="56" spans="1:6" ht="12" customHeight="1">
      <c r="A56" s="38" t="s">
        <v>95</v>
      </c>
      <c r="B56" s="38"/>
      <c r="C56" s="38"/>
      <c r="D56" s="38"/>
      <c r="E56" s="76">
        <v>1282</v>
      </c>
      <c r="F56" s="76">
        <v>8848</v>
      </c>
    </row>
    <row r="57" spans="1:6" ht="12" customHeight="1">
      <c r="A57" s="236" t="s">
        <v>109</v>
      </c>
      <c r="B57" s="236"/>
      <c r="C57" s="236"/>
      <c r="D57" s="237"/>
      <c r="E57" s="155">
        <v>20978</v>
      </c>
      <c r="F57" s="155">
        <v>140644</v>
      </c>
    </row>
  </sheetData>
  <mergeCells count="43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2:F2"/>
  </mergeCells>
  <hyperlinks>
    <hyperlink ref="A1:F1" location="Inhaltsverzeichnis!F42" display="Friedrichshain-Kreuzberg"/>
    <hyperlink ref="A3:F3" location="Inhaltsverzeichnis!E33" display="Inhaltsverzeichnis!E33"/>
    <hyperlink ref="A3:F3" location="Inhaltsverzeichnis!E31" display="Inhaltsverzeichnis!E31"/>
    <hyperlink ref="A1:F3" location="Inhaltsverzeichnis!E23" display="Friedrichshain-Kreuzberg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5" sqref="G5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127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2" t="s">
        <v>0</v>
      </c>
      <c r="F9" s="152" t="s">
        <v>0</v>
      </c>
    </row>
    <row r="10" spans="1:6" ht="12" customHeight="1">
      <c r="A10" s="231" t="s">
        <v>42</v>
      </c>
      <c r="B10" s="231"/>
      <c r="C10" s="231"/>
      <c r="D10" s="231"/>
      <c r="E10" s="152">
        <v>607</v>
      </c>
      <c r="F10" s="152">
        <v>822376</v>
      </c>
    </row>
    <row r="11" spans="1:6" ht="12" customHeight="1">
      <c r="A11" s="231" t="s">
        <v>43</v>
      </c>
      <c r="B11" s="231"/>
      <c r="C11" s="231"/>
      <c r="D11" s="231"/>
      <c r="E11" s="152">
        <v>59</v>
      </c>
      <c r="F11" s="152">
        <v>89443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31</v>
      </c>
      <c r="F13" s="152" t="s">
        <v>1</v>
      </c>
    </row>
    <row r="14" spans="1:6" ht="12" customHeight="1">
      <c r="A14" s="231" t="s">
        <v>44</v>
      </c>
      <c r="B14" s="231"/>
      <c r="C14" s="231"/>
      <c r="D14" s="231"/>
      <c r="E14" s="152">
        <v>1821</v>
      </c>
      <c r="F14" s="152">
        <v>1009355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2582</v>
      </c>
      <c r="F16" s="152">
        <v>2812589</v>
      </c>
    </row>
    <row r="17" spans="1:6" ht="12" customHeight="1">
      <c r="A17" s="231" t="s">
        <v>47</v>
      </c>
      <c r="B17" s="231"/>
      <c r="C17" s="231"/>
      <c r="D17" s="231"/>
      <c r="E17" s="152">
        <v>359</v>
      </c>
      <c r="F17" s="152">
        <v>203958</v>
      </c>
    </row>
    <row r="18" spans="1:6" ht="12" customHeight="1">
      <c r="A18" s="234" t="s">
        <v>48</v>
      </c>
      <c r="B18" s="234"/>
      <c r="C18" s="234"/>
      <c r="D18" s="235"/>
      <c r="E18" s="152">
        <v>1352</v>
      </c>
      <c r="F18" s="152">
        <v>698842</v>
      </c>
    </row>
    <row r="19" spans="1:6" ht="12" customHeight="1">
      <c r="A19" s="234" t="s">
        <v>49</v>
      </c>
      <c r="B19" s="234"/>
      <c r="C19" s="234"/>
      <c r="D19" s="235"/>
      <c r="E19" s="152">
        <v>1773</v>
      </c>
      <c r="F19" s="152">
        <v>751368</v>
      </c>
    </row>
    <row r="20" spans="1:6" ht="12" customHeight="1">
      <c r="A20" s="231" t="s">
        <v>91</v>
      </c>
      <c r="B20" s="231"/>
      <c r="C20" s="231"/>
      <c r="D20" s="231"/>
      <c r="E20" s="152">
        <v>262</v>
      </c>
      <c r="F20" s="152">
        <v>21268</v>
      </c>
    </row>
    <row r="21" spans="1:6" ht="12" customHeight="1">
      <c r="A21" s="231" t="s">
        <v>50</v>
      </c>
      <c r="B21" s="231"/>
      <c r="C21" s="231"/>
      <c r="D21" s="231"/>
      <c r="E21" s="152">
        <v>743</v>
      </c>
      <c r="F21" s="152">
        <v>361546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5249</v>
      </c>
      <c r="F23" s="152">
        <v>1081538</v>
      </c>
    </row>
    <row r="24" spans="1:6" ht="12" customHeight="1">
      <c r="A24" s="38" t="s">
        <v>94</v>
      </c>
      <c r="B24" s="38"/>
      <c r="C24" s="38"/>
      <c r="D24" s="38"/>
      <c r="E24" s="152">
        <v>1492</v>
      </c>
      <c r="F24" s="152">
        <v>1191141</v>
      </c>
    </row>
    <row r="25" spans="1:6" ht="12" customHeight="1">
      <c r="A25" s="38" t="s">
        <v>51</v>
      </c>
      <c r="B25" s="38"/>
      <c r="C25" s="38"/>
      <c r="D25" s="38"/>
      <c r="E25" s="152">
        <v>614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1422</v>
      </c>
      <c r="F26" s="152">
        <v>400565</v>
      </c>
    </row>
    <row r="27" spans="1:6" ht="12" customHeight="1">
      <c r="A27" s="38" t="s">
        <v>53</v>
      </c>
      <c r="B27" s="38"/>
      <c r="C27" s="38"/>
      <c r="D27" s="38"/>
      <c r="E27" s="152">
        <v>2371</v>
      </c>
      <c r="F27" s="152">
        <v>236893</v>
      </c>
    </row>
    <row r="28" spans="1:6" ht="12" customHeight="1">
      <c r="A28" s="38" t="s">
        <v>95</v>
      </c>
      <c r="B28" s="38"/>
      <c r="C28" s="38"/>
      <c r="D28" s="38"/>
      <c r="E28" s="152">
        <v>1253</v>
      </c>
      <c r="F28" s="152">
        <v>134319</v>
      </c>
    </row>
    <row r="29" spans="1:6" ht="12" customHeight="1">
      <c r="A29" s="236" t="s">
        <v>109</v>
      </c>
      <c r="B29" s="236"/>
      <c r="C29" s="236"/>
      <c r="D29" s="237"/>
      <c r="E29" s="161">
        <v>21990</v>
      </c>
      <c r="F29" s="153">
        <v>9983889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151" t="s">
        <v>0</v>
      </c>
      <c r="F37" s="151" t="s">
        <v>0</v>
      </c>
    </row>
    <row r="38" spans="1:6" ht="12" customHeight="1">
      <c r="A38" s="231" t="s">
        <v>42</v>
      </c>
      <c r="B38" s="231"/>
      <c r="C38" s="231"/>
      <c r="D38" s="231"/>
      <c r="E38" s="76">
        <v>628</v>
      </c>
      <c r="F38" s="76">
        <v>5845</v>
      </c>
    </row>
    <row r="39" spans="1:6" ht="12" customHeight="1">
      <c r="A39" s="231" t="s">
        <v>43</v>
      </c>
      <c r="B39" s="231"/>
      <c r="C39" s="231"/>
      <c r="D39" s="231"/>
      <c r="E39" s="76">
        <v>59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31</v>
      </c>
      <c r="F41" s="76" t="s">
        <v>1</v>
      </c>
    </row>
    <row r="42" spans="1:6" ht="12" customHeight="1">
      <c r="A42" s="231" t="s">
        <v>44</v>
      </c>
      <c r="B42" s="231"/>
      <c r="C42" s="231"/>
      <c r="D42" s="231"/>
      <c r="E42" s="76">
        <v>1836</v>
      </c>
      <c r="F42" s="76">
        <v>6111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2735</v>
      </c>
      <c r="F44" s="76">
        <v>16722</v>
      </c>
    </row>
    <row r="45" spans="1:6" ht="12" customHeight="1">
      <c r="A45" s="231" t="s">
        <v>47</v>
      </c>
      <c r="B45" s="231"/>
      <c r="C45" s="231"/>
      <c r="D45" s="231"/>
      <c r="E45" s="76">
        <v>363</v>
      </c>
      <c r="F45" s="76">
        <v>4883</v>
      </c>
    </row>
    <row r="46" spans="1:6" ht="12" customHeight="1">
      <c r="A46" s="234" t="s">
        <v>48</v>
      </c>
      <c r="B46" s="234"/>
      <c r="C46" s="234"/>
      <c r="D46" s="235"/>
      <c r="E46" s="76">
        <v>1397</v>
      </c>
      <c r="F46" s="76">
        <v>5798</v>
      </c>
    </row>
    <row r="47" spans="1:6" ht="12" customHeight="1">
      <c r="A47" s="234" t="s">
        <v>49</v>
      </c>
      <c r="B47" s="234"/>
      <c r="C47" s="234"/>
      <c r="D47" s="235"/>
      <c r="E47" s="76">
        <v>1851</v>
      </c>
      <c r="F47" s="76">
        <v>8950</v>
      </c>
    </row>
    <row r="48" spans="1:6" ht="12" customHeight="1">
      <c r="A48" s="231" t="s">
        <v>91</v>
      </c>
      <c r="B48" s="231"/>
      <c r="C48" s="231"/>
      <c r="D48" s="231"/>
      <c r="E48" s="76">
        <v>270</v>
      </c>
      <c r="F48" s="76">
        <v>1493</v>
      </c>
    </row>
    <row r="49" spans="1:6" ht="12" customHeight="1">
      <c r="A49" s="231" t="s">
        <v>50</v>
      </c>
      <c r="B49" s="231"/>
      <c r="C49" s="231"/>
      <c r="D49" s="231"/>
      <c r="E49" s="76">
        <v>756</v>
      </c>
      <c r="F49" s="76">
        <v>2622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5363</v>
      </c>
      <c r="F51" s="76">
        <v>9369</v>
      </c>
    </row>
    <row r="52" spans="1:6" ht="12" customHeight="1">
      <c r="A52" s="38" t="s">
        <v>94</v>
      </c>
      <c r="B52" s="38"/>
      <c r="C52" s="38"/>
      <c r="D52" s="38"/>
      <c r="E52" s="76">
        <v>1554</v>
      </c>
      <c r="F52" s="76">
        <v>12346</v>
      </c>
    </row>
    <row r="53" spans="1:6" ht="12" customHeight="1">
      <c r="A53" s="38" t="s">
        <v>51</v>
      </c>
      <c r="B53" s="38"/>
      <c r="C53" s="38"/>
      <c r="D53" s="38"/>
      <c r="E53" s="76">
        <v>639</v>
      </c>
      <c r="F53" s="76">
        <v>9801</v>
      </c>
    </row>
    <row r="54" spans="1:6" ht="12" customHeight="1">
      <c r="A54" s="38" t="s">
        <v>52</v>
      </c>
      <c r="B54" s="38"/>
      <c r="C54" s="38"/>
      <c r="D54" s="38"/>
      <c r="E54" s="76">
        <v>1461</v>
      </c>
      <c r="F54" s="76">
        <v>22536</v>
      </c>
    </row>
    <row r="55" spans="1:6" ht="12" customHeight="1">
      <c r="A55" s="38" t="s">
        <v>53</v>
      </c>
      <c r="B55" s="38"/>
      <c r="C55" s="38"/>
      <c r="D55" s="38"/>
      <c r="E55" s="76">
        <v>2403</v>
      </c>
      <c r="F55" s="76">
        <v>1050</v>
      </c>
    </row>
    <row r="56" spans="1:6" ht="12" customHeight="1">
      <c r="A56" s="38" t="s">
        <v>95</v>
      </c>
      <c r="B56" s="38"/>
      <c r="C56" s="38"/>
      <c r="D56" s="38"/>
      <c r="E56" s="76">
        <v>1282</v>
      </c>
      <c r="F56" s="76">
        <v>3160</v>
      </c>
    </row>
    <row r="57" spans="1:6" ht="12" customHeight="1">
      <c r="A57" s="236" t="s">
        <v>109</v>
      </c>
      <c r="B57" s="236"/>
      <c r="C57" s="236"/>
      <c r="D57" s="237"/>
      <c r="E57" s="155">
        <v>22628</v>
      </c>
      <c r="F57" s="155">
        <v>111235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F31"/>
    <mergeCell ref="A33:D35"/>
    <mergeCell ref="E33:F33"/>
    <mergeCell ref="E35:F35"/>
    <mergeCell ref="A17:D17"/>
    <mergeCell ref="A18:D18"/>
    <mergeCell ref="A19:D19"/>
    <mergeCell ref="A20:D20"/>
    <mergeCell ref="A21:D21"/>
    <mergeCell ref="A1:F1"/>
    <mergeCell ref="A3:F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F1" location="Inhaltsverzeichnis!F43" display="Pankow"/>
    <hyperlink ref="A3:F3" location="Inhaltsverzeichnis!E33" display="Inhaltsverzeichnis!E33"/>
    <hyperlink ref="A3:F3" location="Inhaltsverzeichnis!E31" display="Inhaltsverzeichnis!E31"/>
    <hyperlink ref="A1:F3" location="Inhaltsverzeichnis!E24" display="Pankow"/>
    <hyperlink ref="A31:F3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56" sqref="G56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128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2" t="s">
        <v>0</v>
      </c>
      <c r="F9" s="152" t="s">
        <v>0</v>
      </c>
    </row>
    <row r="10" spans="1:6" ht="12" customHeight="1">
      <c r="A10" s="231" t="s">
        <v>42</v>
      </c>
      <c r="B10" s="231"/>
      <c r="C10" s="231"/>
      <c r="D10" s="231"/>
      <c r="E10" s="152">
        <v>533</v>
      </c>
      <c r="F10" s="152">
        <v>773088</v>
      </c>
    </row>
    <row r="11" spans="1:6" ht="12" customHeight="1">
      <c r="A11" s="231" t="s">
        <v>43</v>
      </c>
      <c r="B11" s="231"/>
      <c r="C11" s="231"/>
      <c r="D11" s="231"/>
      <c r="E11" s="152">
        <v>147</v>
      </c>
      <c r="F11" s="152">
        <v>2058582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8</v>
      </c>
      <c r="F13" s="152" t="s">
        <v>1</v>
      </c>
    </row>
    <row r="14" spans="1:6" ht="12" customHeight="1">
      <c r="A14" s="231" t="s">
        <v>44</v>
      </c>
      <c r="B14" s="231"/>
      <c r="C14" s="231"/>
      <c r="D14" s="231"/>
      <c r="E14" s="152">
        <v>1219</v>
      </c>
      <c r="F14" s="152">
        <v>1425723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3399</v>
      </c>
      <c r="F16" s="152">
        <v>7037103</v>
      </c>
    </row>
    <row r="17" spans="1:6" ht="12" customHeight="1">
      <c r="A17" s="231" t="s">
        <v>47</v>
      </c>
      <c r="B17" s="231"/>
      <c r="C17" s="231"/>
      <c r="D17" s="231"/>
      <c r="E17" s="152">
        <v>535</v>
      </c>
      <c r="F17" s="152">
        <v>564310</v>
      </c>
    </row>
    <row r="18" spans="1:6" ht="12" customHeight="1">
      <c r="A18" s="234" t="s">
        <v>48</v>
      </c>
      <c r="B18" s="234"/>
      <c r="C18" s="234"/>
      <c r="D18" s="235"/>
      <c r="E18" s="152">
        <v>1849</v>
      </c>
      <c r="F18" s="152">
        <v>1452489</v>
      </c>
    </row>
    <row r="19" spans="1:6" ht="12" customHeight="1">
      <c r="A19" s="234" t="s">
        <v>49</v>
      </c>
      <c r="B19" s="234"/>
      <c r="C19" s="234"/>
      <c r="D19" s="235"/>
      <c r="E19" s="152">
        <v>1514</v>
      </c>
      <c r="F19" s="152">
        <v>2186795</v>
      </c>
    </row>
    <row r="20" spans="1:6" ht="12" customHeight="1">
      <c r="A20" s="231" t="s">
        <v>91</v>
      </c>
      <c r="B20" s="231"/>
      <c r="C20" s="231"/>
      <c r="D20" s="231"/>
      <c r="E20" s="152">
        <v>641</v>
      </c>
      <c r="F20" s="152">
        <v>313546</v>
      </c>
    </row>
    <row r="21" spans="1:6" ht="12" customHeight="1">
      <c r="A21" s="231" t="s">
        <v>50</v>
      </c>
      <c r="B21" s="231"/>
      <c r="C21" s="231"/>
      <c r="D21" s="231"/>
      <c r="E21" s="152">
        <v>3401</v>
      </c>
      <c r="F21" s="152">
        <v>2860269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7513</v>
      </c>
      <c r="F23" s="152">
        <v>4803370</v>
      </c>
    </row>
    <row r="24" spans="1:6" ht="12" customHeight="1">
      <c r="A24" s="38" t="s">
        <v>94</v>
      </c>
      <c r="B24" s="38"/>
      <c r="C24" s="38"/>
      <c r="D24" s="38"/>
      <c r="E24" s="152">
        <v>1610</v>
      </c>
      <c r="F24" s="152">
        <v>1554703</v>
      </c>
    </row>
    <row r="25" spans="1:6" ht="12" customHeight="1">
      <c r="A25" s="38" t="s">
        <v>51</v>
      </c>
      <c r="B25" s="38"/>
      <c r="C25" s="38"/>
      <c r="D25" s="38"/>
      <c r="E25" s="152">
        <v>690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2042</v>
      </c>
      <c r="F26" s="152">
        <v>856724</v>
      </c>
    </row>
    <row r="27" spans="1:6" ht="12" customHeight="1">
      <c r="A27" s="38" t="s">
        <v>53</v>
      </c>
      <c r="B27" s="38"/>
      <c r="C27" s="38"/>
      <c r="D27" s="38"/>
      <c r="E27" s="152">
        <v>1622</v>
      </c>
      <c r="F27" s="152">
        <v>864620</v>
      </c>
    </row>
    <row r="28" spans="1:6" ht="12" customHeight="1">
      <c r="A28" s="38" t="s">
        <v>95</v>
      </c>
      <c r="B28" s="38"/>
      <c r="C28" s="38"/>
      <c r="D28" s="38"/>
      <c r="E28" s="152">
        <v>1667</v>
      </c>
      <c r="F28" s="152">
        <v>408582</v>
      </c>
    </row>
    <row r="29" spans="1:6" ht="12" customHeight="1">
      <c r="A29" s="236" t="s">
        <v>109</v>
      </c>
      <c r="B29" s="236"/>
      <c r="C29" s="236"/>
      <c r="D29" s="237"/>
      <c r="E29" s="161">
        <v>28390</v>
      </c>
      <c r="F29" s="153">
        <v>27289826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151" t="s">
        <v>0</v>
      </c>
      <c r="F37" s="151" t="s">
        <v>0</v>
      </c>
    </row>
    <row r="38" spans="1:6" ht="12" customHeight="1">
      <c r="A38" s="231" t="s">
        <v>42</v>
      </c>
      <c r="B38" s="231"/>
      <c r="C38" s="231"/>
      <c r="D38" s="231"/>
      <c r="E38" s="76">
        <v>537</v>
      </c>
      <c r="F38" s="76">
        <v>3880</v>
      </c>
    </row>
    <row r="39" spans="1:6" ht="12" customHeight="1">
      <c r="A39" s="231" t="s">
        <v>43</v>
      </c>
      <c r="B39" s="231"/>
      <c r="C39" s="231"/>
      <c r="D39" s="231"/>
      <c r="E39" s="76">
        <v>151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7</v>
      </c>
      <c r="F41" s="76" t="s">
        <v>1</v>
      </c>
    </row>
    <row r="42" spans="1:6" ht="12" customHeight="1">
      <c r="A42" s="231" t="s">
        <v>44</v>
      </c>
      <c r="B42" s="231"/>
      <c r="C42" s="231"/>
      <c r="D42" s="231"/>
      <c r="E42" s="76">
        <v>1234</v>
      </c>
      <c r="F42" s="76">
        <v>5767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3677</v>
      </c>
      <c r="F44" s="76">
        <v>20743</v>
      </c>
    </row>
    <row r="45" spans="1:6" ht="12" customHeight="1">
      <c r="A45" s="231" t="s">
        <v>47</v>
      </c>
      <c r="B45" s="231"/>
      <c r="C45" s="231"/>
      <c r="D45" s="231"/>
      <c r="E45" s="76">
        <v>568</v>
      </c>
      <c r="F45" s="76">
        <v>6427</v>
      </c>
    </row>
    <row r="46" spans="1:6" ht="12" customHeight="1">
      <c r="A46" s="234" t="s">
        <v>48</v>
      </c>
      <c r="B46" s="234"/>
      <c r="C46" s="234"/>
      <c r="D46" s="235"/>
      <c r="E46" s="76">
        <v>1868</v>
      </c>
      <c r="F46" s="76">
        <v>12120</v>
      </c>
    </row>
    <row r="47" spans="1:6" ht="12" customHeight="1">
      <c r="A47" s="234" t="s">
        <v>49</v>
      </c>
      <c r="B47" s="234"/>
      <c r="C47" s="234"/>
      <c r="D47" s="235"/>
      <c r="E47" s="76">
        <v>1621</v>
      </c>
      <c r="F47" s="76">
        <v>15974</v>
      </c>
    </row>
    <row r="48" spans="1:6" ht="12" customHeight="1">
      <c r="A48" s="231" t="s">
        <v>91</v>
      </c>
      <c r="B48" s="231"/>
      <c r="C48" s="231"/>
      <c r="D48" s="231"/>
      <c r="E48" s="76">
        <v>726</v>
      </c>
      <c r="F48" s="76">
        <v>8942</v>
      </c>
    </row>
    <row r="49" spans="1:6" ht="12" customHeight="1">
      <c r="A49" s="231" t="s">
        <v>50</v>
      </c>
      <c r="B49" s="231"/>
      <c r="C49" s="231"/>
      <c r="D49" s="231"/>
      <c r="E49" s="76">
        <v>3476</v>
      </c>
      <c r="F49" s="76">
        <v>9432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7707</v>
      </c>
      <c r="F51" s="76">
        <v>33374</v>
      </c>
    </row>
    <row r="52" spans="1:6" ht="12" customHeight="1">
      <c r="A52" s="38" t="s">
        <v>94</v>
      </c>
      <c r="B52" s="38"/>
      <c r="C52" s="38"/>
      <c r="D52" s="38"/>
      <c r="E52" s="76">
        <v>1706</v>
      </c>
      <c r="F52" s="76">
        <v>21096</v>
      </c>
    </row>
    <row r="53" spans="1:6" ht="12" customHeight="1">
      <c r="A53" s="38" t="s">
        <v>51</v>
      </c>
      <c r="B53" s="38"/>
      <c r="C53" s="38"/>
      <c r="D53" s="38"/>
      <c r="E53" s="76">
        <v>720</v>
      </c>
      <c r="F53" s="76">
        <v>12228</v>
      </c>
    </row>
    <row r="54" spans="1:6" ht="12" customHeight="1">
      <c r="A54" s="38" t="s">
        <v>52</v>
      </c>
      <c r="B54" s="38"/>
      <c r="C54" s="38"/>
      <c r="D54" s="38"/>
      <c r="E54" s="76">
        <v>1987</v>
      </c>
      <c r="F54" s="76">
        <v>23171</v>
      </c>
    </row>
    <row r="55" spans="1:6" ht="12" customHeight="1">
      <c r="A55" s="38" t="s">
        <v>53</v>
      </c>
      <c r="B55" s="38"/>
      <c r="C55" s="38"/>
      <c r="D55" s="38"/>
      <c r="E55" s="76">
        <v>1623</v>
      </c>
      <c r="F55" s="76">
        <v>4301</v>
      </c>
    </row>
    <row r="56" spans="1:6" ht="12" customHeight="1">
      <c r="A56" s="38" t="s">
        <v>95</v>
      </c>
      <c r="B56" s="38"/>
      <c r="C56" s="38"/>
      <c r="D56" s="38"/>
      <c r="E56" s="76">
        <v>1716</v>
      </c>
      <c r="F56" s="76">
        <v>8988</v>
      </c>
    </row>
    <row r="57" spans="1:6" ht="12" customHeight="1">
      <c r="A57" s="236" t="s">
        <v>109</v>
      </c>
      <c r="B57" s="236"/>
      <c r="C57" s="236"/>
      <c r="D57" s="237"/>
      <c r="E57" s="155">
        <v>29324</v>
      </c>
      <c r="F57" s="155">
        <v>186703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44" display="Charlottenburg-Wilmersdorf"/>
    <hyperlink ref="A3:F3" location="Inhaltsverzeichnis!E33" display="Inhaltsverzeichnis!E33"/>
    <hyperlink ref="A3:F3" location="Inhaltsverzeichnis!E31" display="Inhaltsverzeichnis!E31"/>
    <hyperlink ref="A1:F3" location="Inhaltsverzeichnis!E25" display="Charlottenburg-Wilmersdorf"/>
    <hyperlink ref="A31:F3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56" sqref="G56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129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2" t="s">
        <v>0</v>
      </c>
      <c r="F9" s="152" t="s">
        <v>0</v>
      </c>
    </row>
    <row r="10" spans="1:6" ht="12" customHeight="1">
      <c r="A10" s="231" t="s">
        <v>42</v>
      </c>
      <c r="B10" s="231"/>
      <c r="C10" s="231"/>
      <c r="D10" s="231"/>
      <c r="E10" s="152">
        <v>271</v>
      </c>
      <c r="F10" s="152">
        <v>703582</v>
      </c>
    </row>
    <row r="11" spans="1:6" ht="12" customHeight="1">
      <c r="A11" s="231" t="s">
        <v>43</v>
      </c>
      <c r="B11" s="231"/>
      <c r="C11" s="231"/>
      <c r="D11" s="231"/>
      <c r="E11" s="152">
        <v>15</v>
      </c>
      <c r="F11" s="152">
        <v>1925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14</v>
      </c>
      <c r="F13" s="152" t="s">
        <v>1</v>
      </c>
    </row>
    <row r="14" spans="1:6" ht="12" customHeight="1">
      <c r="A14" s="231" t="s">
        <v>44</v>
      </c>
      <c r="B14" s="231"/>
      <c r="C14" s="231"/>
      <c r="D14" s="231"/>
      <c r="E14" s="152">
        <v>888</v>
      </c>
      <c r="F14" s="152">
        <v>569206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1290</v>
      </c>
      <c r="F16" s="152">
        <v>1400992</v>
      </c>
    </row>
    <row r="17" spans="1:6" ht="12" customHeight="1">
      <c r="A17" s="231" t="s">
        <v>47</v>
      </c>
      <c r="B17" s="231"/>
      <c r="C17" s="231"/>
      <c r="D17" s="231"/>
      <c r="E17" s="152">
        <v>464</v>
      </c>
      <c r="F17" s="152">
        <v>158096</v>
      </c>
    </row>
    <row r="18" spans="1:6" ht="12" customHeight="1">
      <c r="A18" s="234" t="s">
        <v>48</v>
      </c>
      <c r="B18" s="234"/>
      <c r="C18" s="234"/>
      <c r="D18" s="235"/>
      <c r="E18" s="152">
        <v>556</v>
      </c>
      <c r="F18" s="152">
        <v>155419</v>
      </c>
    </row>
    <row r="19" spans="1:6" ht="12" customHeight="1">
      <c r="A19" s="234" t="s">
        <v>49</v>
      </c>
      <c r="B19" s="234"/>
      <c r="C19" s="234"/>
      <c r="D19" s="235"/>
      <c r="E19" s="152">
        <v>301</v>
      </c>
      <c r="F19" s="152">
        <v>64051</v>
      </c>
    </row>
    <row r="20" spans="1:6" ht="12" customHeight="1">
      <c r="A20" s="231" t="s">
        <v>91</v>
      </c>
      <c r="B20" s="231"/>
      <c r="C20" s="231"/>
      <c r="D20" s="231"/>
      <c r="E20" s="152">
        <v>75</v>
      </c>
      <c r="F20" s="152">
        <v>4523</v>
      </c>
    </row>
    <row r="21" spans="1:6" ht="12" customHeight="1">
      <c r="A21" s="231" t="s">
        <v>50</v>
      </c>
      <c r="B21" s="231"/>
      <c r="C21" s="231"/>
      <c r="D21" s="231"/>
      <c r="E21" s="152">
        <v>404</v>
      </c>
      <c r="F21" s="152">
        <v>92967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972</v>
      </c>
      <c r="F23" s="152">
        <v>192853</v>
      </c>
    </row>
    <row r="24" spans="1:6" ht="12" customHeight="1">
      <c r="A24" s="38" t="s">
        <v>94</v>
      </c>
      <c r="B24" s="38"/>
      <c r="C24" s="38"/>
      <c r="D24" s="38"/>
      <c r="E24" s="152">
        <v>639</v>
      </c>
      <c r="F24" s="152">
        <v>263215</v>
      </c>
    </row>
    <row r="25" spans="1:6" ht="12" customHeight="1">
      <c r="A25" s="38" t="s">
        <v>51</v>
      </c>
      <c r="B25" s="38"/>
      <c r="C25" s="38"/>
      <c r="D25" s="38"/>
      <c r="E25" s="152">
        <v>150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655</v>
      </c>
      <c r="F26" s="152">
        <v>189613</v>
      </c>
    </row>
    <row r="27" spans="1:6" ht="12" customHeight="1">
      <c r="A27" s="38" t="s">
        <v>53</v>
      </c>
      <c r="B27" s="38"/>
      <c r="C27" s="38"/>
      <c r="D27" s="38"/>
      <c r="E27" s="152">
        <v>246</v>
      </c>
      <c r="F27" s="152">
        <v>49700</v>
      </c>
    </row>
    <row r="28" spans="1:6" ht="12" customHeight="1">
      <c r="A28" s="38" t="s">
        <v>95</v>
      </c>
      <c r="B28" s="38"/>
      <c r="C28" s="38"/>
      <c r="D28" s="38"/>
      <c r="E28" s="152">
        <v>421</v>
      </c>
      <c r="F28" s="152">
        <v>36367</v>
      </c>
    </row>
    <row r="29" spans="1:6" ht="12" customHeight="1">
      <c r="A29" s="236" t="s">
        <v>109</v>
      </c>
      <c r="B29" s="236"/>
      <c r="C29" s="236"/>
      <c r="D29" s="237"/>
      <c r="E29" s="161">
        <v>7361</v>
      </c>
      <c r="F29" s="153">
        <v>4012939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151" t="s">
        <v>0</v>
      </c>
      <c r="F37" s="151" t="s">
        <v>0</v>
      </c>
    </row>
    <row r="38" spans="1:6" ht="12" customHeight="1">
      <c r="A38" s="231" t="s">
        <v>42</v>
      </c>
      <c r="B38" s="231"/>
      <c r="C38" s="231"/>
      <c r="D38" s="231"/>
      <c r="E38" s="76">
        <v>282</v>
      </c>
      <c r="F38" s="76">
        <v>18363</v>
      </c>
    </row>
    <row r="39" spans="1:6" ht="12" customHeight="1">
      <c r="A39" s="231" t="s">
        <v>43</v>
      </c>
      <c r="B39" s="231"/>
      <c r="C39" s="231"/>
      <c r="D39" s="231"/>
      <c r="E39" s="76">
        <v>15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15</v>
      </c>
      <c r="F41" s="76" t="s">
        <v>1</v>
      </c>
    </row>
    <row r="42" spans="1:6" ht="12" customHeight="1">
      <c r="A42" s="231" t="s">
        <v>44</v>
      </c>
      <c r="B42" s="231"/>
      <c r="C42" s="231"/>
      <c r="D42" s="231"/>
      <c r="E42" s="76">
        <v>903</v>
      </c>
      <c r="F42" s="76">
        <v>3834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1371</v>
      </c>
      <c r="F44" s="76">
        <v>8024</v>
      </c>
    </row>
    <row r="45" spans="1:6" ht="12" customHeight="1">
      <c r="A45" s="231" t="s">
        <v>47</v>
      </c>
      <c r="B45" s="231"/>
      <c r="C45" s="231"/>
      <c r="D45" s="231"/>
      <c r="E45" s="76">
        <v>487</v>
      </c>
      <c r="F45" s="76">
        <v>2751</v>
      </c>
    </row>
    <row r="46" spans="1:6" ht="12" customHeight="1">
      <c r="A46" s="234" t="s">
        <v>48</v>
      </c>
      <c r="B46" s="234"/>
      <c r="C46" s="234"/>
      <c r="D46" s="235"/>
      <c r="E46" s="76">
        <v>571</v>
      </c>
      <c r="F46" s="76">
        <v>2620</v>
      </c>
    </row>
    <row r="47" spans="1:6" ht="12" customHeight="1">
      <c r="A47" s="234" t="s">
        <v>49</v>
      </c>
      <c r="B47" s="234"/>
      <c r="C47" s="234"/>
      <c r="D47" s="235"/>
      <c r="E47" s="76">
        <v>321</v>
      </c>
      <c r="F47" s="76">
        <v>1015</v>
      </c>
    </row>
    <row r="48" spans="1:6" ht="12" customHeight="1">
      <c r="A48" s="231" t="s">
        <v>91</v>
      </c>
      <c r="B48" s="231"/>
      <c r="C48" s="231"/>
      <c r="D48" s="231"/>
      <c r="E48" s="76">
        <v>78</v>
      </c>
      <c r="F48" s="76">
        <v>450</v>
      </c>
    </row>
    <row r="49" spans="1:6" ht="12" customHeight="1">
      <c r="A49" s="231" t="s">
        <v>50</v>
      </c>
      <c r="B49" s="231"/>
      <c r="C49" s="231"/>
      <c r="D49" s="231"/>
      <c r="E49" s="76">
        <v>423</v>
      </c>
      <c r="F49" s="76">
        <v>513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1009</v>
      </c>
      <c r="F51" s="76">
        <v>3022</v>
      </c>
    </row>
    <row r="52" spans="1:6" ht="12" customHeight="1">
      <c r="A52" s="38" t="s">
        <v>94</v>
      </c>
      <c r="B52" s="38"/>
      <c r="C52" s="38"/>
      <c r="D52" s="38"/>
      <c r="E52" s="76">
        <v>683</v>
      </c>
      <c r="F52" s="76">
        <v>7857</v>
      </c>
    </row>
    <row r="53" spans="1:6" ht="12" customHeight="1">
      <c r="A53" s="38" t="s">
        <v>51</v>
      </c>
      <c r="B53" s="38"/>
      <c r="C53" s="38"/>
      <c r="D53" s="38"/>
      <c r="E53" s="76">
        <v>156</v>
      </c>
      <c r="F53" s="76">
        <v>1335</v>
      </c>
    </row>
    <row r="54" spans="1:6" ht="12" customHeight="1">
      <c r="A54" s="38" t="s">
        <v>52</v>
      </c>
      <c r="B54" s="38"/>
      <c r="C54" s="38"/>
      <c r="D54" s="38"/>
      <c r="E54" s="76">
        <v>677</v>
      </c>
      <c r="F54" s="76">
        <v>11641</v>
      </c>
    </row>
    <row r="55" spans="1:6" ht="12" customHeight="1">
      <c r="A55" s="38" t="s">
        <v>53</v>
      </c>
      <c r="B55" s="38"/>
      <c r="C55" s="38"/>
      <c r="D55" s="38"/>
      <c r="E55" s="76">
        <v>254</v>
      </c>
      <c r="F55" s="76">
        <v>425</v>
      </c>
    </row>
    <row r="56" spans="1:6" ht="12" customHeight="1">
      <c r="A56" s="38" t="s">
        <v>95</v>
      </c>
      <c r="B56" s="38"/>
      <c r="C56" s="38"/>
      <c r="D56" s="38"/>
      <c r="E56" s="76">
        <v>447</v>
      </c>
      <c r="F56" s="76">
        <v>1448</v>
      </c>
    </row>
    <row r="57" spans="1:6" ht="12" customHeight="1">
      <c r="A57" s="236" t="s">
        <v>109</v>
      </c>
      <c r="B57" s="236"/>
      <c r="C57" s="236"/>
      <c r="D57" s="237"/>
      <c r="E57" s="155">
        <v>7692</v>
      </c>
      <c r="F57" s="155">
        <v>63662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45" display="Spandau"/>
    <hyperlink ref="A3:F3" location="Inhaltsverzeichnis!E33" display="Inhaltsverzeichnis!E33"/>
    <hyperlink ref="A3:F3" location="Inhaltsverzeichnis!E31" display="Inhaltsverzeichnis!E31"/>
    <hyperlink ref="A1:F3" location="Inhaltsverzeichnis!E26" display="Spandau"/>
    <hyperlink ref="A31:F3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56" sqref="G56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130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1">
        <v>1</v>
      </c>
      <c r="F9" s="152" t="s">
        <v>1</v>
      </c>
    </row>
    <row r="10" spans="1:6" ht="12" customHeight="1">
      <c r="A10" s="231" t="s">
        <v>42</v>
      </c>
      <c r="B10" s="231"/>
      <c r="C10" s="231"/>
      <c r="D10" s="231"/>
      <c r="E10" s="152">
        <v>362</v>
      </c>
      <c r="F10" s="152">
        <v>1216749</v>
      </c>
    </row>
    <row r="11" spans="1:6" ht="12" customHeight="1">
      <c r="A11" s="231" t="s">
        <v>43</v>
      </c>
      <c r="B11" s="231"/>
      <c r="C11" s="231"/>
      <c r="D11" s="231"/>
      <c r="E11" s="152">
        <v>48</v>
      </c>
      <c r="F11" s="152">
        <v>27674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8</v>
      </c>
      <c r="F13" s="152">
        <v>3693</v>
      </c>
    </row>
    <row r="14" spans="1:6" ht="12" customHeight="1">
      <c r="A14" s="231" t="s">
        <v>44</v>
      </c>
      <c r="B14" s="231"/>
      <c r="C14" s="231"/>
      <c r="D14" s="231"/>
      <c r="E14" s="152">
        <v>1015</v>
      </c>
      <c r="F14" s="152">
        <v>638730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1742</v>
      </c>
      <c r="F16" s="152">
        <v>1839923</v>
      </c>
    </row>
    <row r="17" spans="1:6" ht="12" customHeight="1">
      <c r="A17" s="231" t="s">
        <v>47</v>
      </c>
      <c r="B17" s="231"/>
      <c r="C17" s="231"/>
      <c r="D17" s="231"/>
      <c r="E17" s="152">
        <v>347</v>
      </c>
      <c r="F17" s="152">
        <v>100601</v>
      </c>
    </row>
    <row r="18" spans="1:6" ht="12" customHeight="1">
      <c r="A18" s="234" t="s">
        <v>48</v>
      </c>
      <c r="B18" s="234"/>
      <c r="C18" s="234"/>
      <c r="D18" s="235"/>
      <c r="E18" s="152">
        <v>760</v>
      </c>
      <c r="F18" s="152">
        <v>270850</v>
      </c>
    </row>
    <row r="19" spans="1:6" ht="12" customHeight="1">
      <c r="A19" s="234" t="s">
        <v>49</v>
      </c>
      <c r="B19" s="234"/>
      <c r="C19" s="234"/>
      <c r="D19" s="235"/>
      <c r="E19" s="152">
        <v>715</v>
      </c>
      <c r="F19" s="152">
        <v>239968</v>
      </c>
    </row>
    <row r="20" spans="1:6" ht="12" customHeight="1">
      <c r="A20" s="231" t="s">
        <v>91</v>
      </c>
      <c r="B20" s="231"/>
      <c r="C20" s="231"/>
      <c r="D20" s="231"/>
      <c r="E20" s="152">
        <v>265</v>
      </c>
      <c r="F20" s="152">
        <v>19272</v>
      </c>
    </row>
    <row r="21" spans="1:6" ht="12" customHeight="1">
      <c r="A21" s="231" t="s">
        <v>50</v>
      </c>
      <c r="B21" s="231"/>
      <c r="C21" s="231"/>
      <c r="D21" s="231"/>
      <c r="E21" s="152">
        <v>1194</v>
      </c>
      <c r="F21" s="152">
        <v>554479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3276</v>
      </c>
      <c r="F23" s="152">
        <v>810558</v>
      </c>
    </row>
    <row r="24" spans="1:6" ht="12" customHeight="1">
      <c r="A24" s="38" t="s">
        <v>94</v>
      </c>
      <c r="B24" s="38"/>
      <c r="C24" s="38"/>
      <c r="D24" s="38"/>
      <c r="E24" s="152">
        <v>953</v>
      </c>
      <c r="F24" s="152">
        <v>558656</v>
      </c>
    </row>
    <row r="25" spans="1:6" ht="12" customHeight="1">
      <c r="A25" s="38" t="s">
        <v>51</v>
      </c>
      <c r="B25" s="38"/>
      <c r="C25" s="38"/>
      <c r="D25" s="38"/>
      <c r="E25" s="152">
        <v>456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1389</v>
      </c>
      <c r="F26" s="152">
        <v>638131</v>
      </c>
    </row>
    <row r="27" spans="1:6" ht="12" customHeight="1">
      <c r="A27" s="38" t="s">
        <v>53</v>
      </c>
      <c r="B27" s="38"/>
      <c r="C27" s="38"/>
      <c r="D27" s="38"/>
      <c r="E27" s="152">
        <v>770</v>
      </c>
      <c r="F27" s="152">
        <v>106546</v>
      </c>
    </row>
    <row r="28" spans="1:6" ht="12" customHeight="1">
      <c r="A28" s="38" t="s">
        <v>95</v>
      </c>
      <c r="B28" s="38"/>
      <c r="C28" s="38"/>
      <c r="D28" s="38"/>
      <c r="E28" s="152">
        <v>797</v>
      </c>
      <c r="F28" s="152">
        <v>95237</v>
      </c>
    </row>
    <row r="29" spans="1:6" ht="12" customHeight="1">
      <c r="A29" s="236" t="s">
        <v>109</v>
      </c>
      <c r="B29" s="236"/>
      <c r="C29" s="236"/>
      <c r="D29" s="237"/>
      <c r="E29" s="161">
        <v>14098</v>
      </c>
      <c r="F29" s="153">
        <v>7215238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76">
        <v>1</v>
      </c>
      <c r="F37" s="76" t="s">
        <v>1</v>
      </c>
    </row>
    <row r="38" spans="1:6" ht="12" customHeight="1">
      <c r="A38" s="231" t="s">
        <v>42</v>
      </c>
      <c r="B38" s="231"/>
      <c r="C38" s="231"/>
      <c r="D38" s="231"/>
      <c r="E38" s="76">
        <v>362</v>
      </c>
      <c r="F38" s="76">
        <v>6415</v>
      </c>
    </row>
    <row r="39" spans="1:6" ht="12" customHeight="1">
      <c r="A39" s="231" t="s">
        <v>43</v>
      </c>
      <c r="B39" s="231"/>
      <c r="C39" s="231"/>
      <c r="D39" s="231"/>
      <c r="E39" s="76">
        <v>48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9</v>
      </c>
      <c r="F41" s="76">
        <v>51</v>
      </c>
    </row>
    <row r="42" spans="1:6" ht="12" customHeight="1">
      <c r="A42" s="231" t="s">
        <v>44</v>
      </c>
      <c r="B42" s="231"/>
      <c r="C42" s="231"/>
      <c r="D42" s="231"/>
      <c r="E42" s="76">
        <v>1027</v>
      </c>
      <c r="F42" s="76">
        <v>4615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1842</v>
      </c>
      <c r="F44" s="76">
        <v>10530</v>
      </c>
    </row>
    <row r="45" spans="1:6" ht="12" customHeight="1">
      <c r="A45" s="231" t="s">
        <v>47</v>
      </c>
      <c r="B45" s="231"/>
      <c r="C45" s="231"/>
      <c r="D45" s="231"/>
      <c r="E45" s="76">
        <v>354</v>
      </c>
      <c r="F45" s="76">
        <v>3152</v>
      </c>
    </row>
    <row r="46" spans="1:6" ht="12" customHeight="1">
      <c r="A46" s="234" t="s">
        <v>48</v>
      </c>
      <c r="B46" s="234"/>
      <c r="C46" s="234"/>
      <c r="D46" s="235"/>
      <c r="E46" s="76">
        <v>777</v>
      </c>
      <c r="F46" s="76">
        <v>3452</v>
      </c>
    </row>
    <row r="47" spans="1:6" ht="12" customHeight="1">
      <c r="A47" s="234" t="s">
        <v>49</v>
      </c>
      <c r="B47" s="234"/>
      <c r="C47" s="234"/>
      <c r="D47" s="235"/>
      <c r="E47" s="76">
        <v>725</v>
      </c>
      <c r="F47" s="76">
        <v>1091</v>
      </c>
    </row>
    <row r="48" spans="1:6" ht="12" customHeight="1">
      <c r="A48" s="231" t="s">
        <v>91</v>
      </c>
      <c r="B48" s="231"/>
      <c r="C48" s="231"/>
      <c r="D48" s="231"/>
      <c r="E48" s="76">
        <v>267</v>
      </c>
      <c r="F48" s="76">
        <v>266</v>
      </c>
    </row>
    <row r="49" spans="1:6" ht="12" customHeight="1">
      <c r="A49" s="231" t="s">
        <v>50</v>
      </c>
      <c r="B49" s="231"/>
      <c r="C49" s="231"/>
      <c r="D49" s="231"/>
      <c r="E49" s="76">
        <v>1205</v>
      </c>
      <c r="F49" s="76">
        <v>1912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3315</v>
      </c>
      <c r="F51" s="76">
        <v>8097</v>
      </c>
    </row>
    <row r="52" spans="1:6" ht="12" customHeight="1">
      <c r="A52" s="38" t="s">
        <v>94</v>
      </c>
      <c r="B52" s="38"/>
      <c r="C52" s="38"/>
      <c r="D52" s="38"/>
      <c r="E52" s="76">
        <v>982</v>
      </c>
      <c r="F52" s="76">
        <v>5478</v>
      </c>
    </row>
    <row r="53" spans="1:6" ht="12" customHeight="1">
      <c r="A53" s="38" t="s">
        <v>51</v>
      </c>
      <c r="B53" s="38"/>
      <c r="C53" s="38"/>
      <c r="D53" s="38"/>
      <c r="E53" s="76">
        <v>469</v>
      </c>
      <c r="F53" s="76">
        <v>10080</v>
      </c>
    </row>
    <row r="54" spans="1:6" ht="12" customHeight="1">
      <c r="A54" s="38" t="s">
        <v>52</v>
      </c>
      <c r="B54" s="38"/>
      <c r="C54" s="38"/>
      <c r="D54" s="38"/>
      <c r="E54" s="76">
        <v>1410</v>
      </c>
      <c r="F54" s="76">
        <v>20872</v>
      </c>
    </row>
    <row r="55" spans="1:6" ht="12" customHeight="1">
      <c r="A55" s="38" t="s">
        <v>53</v>
      </c>
      <c r="B55" s="38"/>
      <c r="C55" s="38"/>
      <c r="D55" s="38"/>
      <c r="E55" s="76">
        <v>777</v>
      </c>
      <c r="F55" s="76">
        <v>741</v>
      </c>
    </row>
    <row r="56" spans="1:6" ht="12" customHeight="1">
      <c r="A56" s="38" t="s">
        <v>95</v>
      </c>
      <c r="B56" s="38"/>
      <c r="C56" s="38"/>
      <c r="D56" s="38"/>
      <c r="E56" s="76">
        <v>830</v>
      </c>
      <c r="F56" s="76">
        <v>3097</v>
      </c>
    </row>
    <row r="57" spans="1:6" ht="12" customHeight="1">
      <c r="A57" s="236" t="s">
        <v>109</v>
      </c>
      <c r="B57" s="236"/>
      <c r="C57" s="236"/>
      <c r="D57" s="237"/>
      <c r="E57" s="155">
        <v>14400</v>
      </c>
      <c r="F57" s="155">
        <v>79875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F31"/>
    <mergeCell ref="A33:D35"/>
    <mergeCell ref="E33:F33"/>
    <mergeCell ref="E35:F35"/>
    <mergeCell ref="A17:D17"/>
    <mergeCell ref="A18:D18"/>
    <mergeCell ref="A19:D19"/>
    <mergeCell ref="A20:D20"/>
    <mergeCell ref="A21:D21"/>
    <mergeCell ref="A1:F1"/>
    <mergeCell ref="A3:F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F1" location="Inhaltsverzeichnis!F46" display="Steglitz-Zehlendorf"/>
    <hyperlink ref="A3:F3" location="Inhaltsverzeichnis!E33" display="Inhaltsverzeichnis!E33"/>
    <hyperlink ref="A3:F3" location="Inhaltsverzeichnis!E31" display="Inhaltsverzeichnis!E31"/>
    <hyperlink ref="A1:F3" location="Inhaltsverzeichnis!E27" display="Steglitz-Zehlendorf"/>
    <hyperlink ref="A31:F3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56" sqref="G56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131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2" t="s">
        <v>0</v>
      </c>
      <c r="F9" s="152" t="s">
        <v>0</v>
      </c>
    </row>
    <row r="10" spans="1:6" ht="12" customHeight="1">
      <c r="A10" s="231" t="s">
        <v>42</v>
      </c>
      <c r="B10" s="231"/>
      <c r="C10" s="231"/>
      <c r="D10" s="231"/>
      <c r="E10" s="152">
        <v>677</v>
      </c>
      <c r="F10" s="152">
        <v>2071538</v>
      </c>
    </row>
    <row r="11" spans="1:6" ht="12" customHeight="1">
      <c r="A11" s="231" t="s">
        <v>43</v>
      </c>
      <c r="B11" s="231"/>
      <c r="C11" s="231"/>
      <c r="D11" s="231"/>
      <c r="E11" s="152">
        <v>37</v>
      </c>
      <c r="F11" s="152">
        <v>102063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25</v>
      </c>
      <c r="F13" s="152" t="s">
        <v>1</v>
      </c>
    </row>
    <row r="14" spans="1:6" ht="12" customHeight="1">
      <c r="A14" s="231" t="s">
        <v>44</v>
      </c>
      <c r="B14" s="231"/>
      <c r="C14" s="231"/>
      <c r="D14" s="231"/>
      <c r="E14" s="152">
        <v>1513</v>
      </c>
      <c r="F14" s="152">
        <v>1732350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2781</v>
      </c>
      <c r="F16" s="152">
        <v>5821429</v>
      </c>
    </row>
    <row r="17" spans="1:6" ht="12" customHeight="1">
      <c r="A17" s="231" t="s">
        <v>47</v>
      </c>
      <c r="B17" s="231"/>
      <c r="C17" s="231"/>
      <c r="D17" s="231"/>
      <c r="E17" s="152">
        <v>683</v>
      </c>
      <c r="F17" s="152">
        <v>673280</v>
      </c>
    </row>
    <row r="18" spans="1:6" ht="12" customHeight="1">
      <c r="A18" s="234" t="s">
        <v>48</v>
      </c>
      <c r="B18" s="234"/>
      <c r="C18" s="234"/>
      <c r="D18" s="235"/>
      <c r="E18" s="152">
        <v>1281</v>
      </c>
      <c r="F18" s="152">
        <v>856890</v>
      </c>
    </row>
    <row r="19" spans="1:6" ht="12" customHeight="1">
      <c r="A19" s="234" t="s">
        <v>49</v>
      </c>
      <c r="B19" s="234"/>
      <c r="C19" s="234"/>
      <c r="D19" s="235"/>
      <c r="E19" s="152">
        <v>975</v>
      </c>
      <c r="F19" s="152">
        <v>1773788</v>
      </c>
    </row>
    <row r="20" spans="1:6" ht="12" customHeight="1">
      <c r="A20" s="231" t="s">
        <v>91</v>
      </c>
      <c r="B20" s="231"/>
      <c r="C20" s="231"/>
      <c r="D20" s="231"/>
      <c r="E20" s="152">
        <v>270</v>
      </c>
      <c r="F20" s="152">
        <v>116313</v>
      </c>
    </row>
    <row r="21" spans="1:6" ht="12" customHeight="1">
      <c r="A21" s="231" t="s">
        <v>50</v>
      </c>
      <c r="B21" s="231"/>
      <c r="C21" s="231"/>
      <c r="D21" s="231"/>
      <c r="E21" s="152">
        <v>1061</v>
      </c>
      <c r="F21" s="152">
        <v>559039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3691</v>
      </c>
      <c r="F23" s="152">
        <v>1668269</v>
      </c>
    </row>
    <row r="24" spans="1:6" ht="12" customHeight="1">
      <c r="A24" s="38" t="s">
        <v>94</v>
      </c>
      <c r="B24" s="38"/>
      <c r="C24" s="38"/>
      <c r="D24" s="38"/>
      <c r="E24" s="152">
        <v>1279</v>
      </c>
      <c r="F24" s="152">
        <v>810110</v>
      </c>
    </row>
    <row r="25" spans="1:6" ht="12" customHeight="1">
      <c r="A25" s="38" t="s">
        <v>51</v>
      </c>
      <c r="B25" s="38"/>
      <c r="C25" s="38"/>
      <c r="D25" s="38"/>
      <c r="E25" s="152">
        <v>518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1356</v>
      </c>
      <c r="F26" s="152">
        <v>259288</v>
      </c>
    </row>
    <row r="27" spans="1:6" ht="12" customHeight="1">
      <c r="A27" s="38" t="s">
        <v>53</v>
      </c>
      <c r="B27" s="38"/>
      <c r="C27" s="38"/>
      <c r="D27" s="38"/>
      <c r="E27" s="152">
        <v>1185</v>
      </c>
      <c r="F27" s="152">
        <v>227346</v>
      </c>
    </row>
    <row r="28" spans="1:6" ht="12" customHeight="1">
      <c r="A28" s="38" t="s">
        <v>95</v>
      </c>
      <c r="B28" s="38"/>
      <c r="C28" s="38"/>
      <c r="D28" s="38"/>
      <c r="E28" s="152">
        <v>994</v>
      </c>
      <c r="F28" s="152">
        <v>212696</v>
      </c>
    </row>
    <row r="29" spans="1:6" ht="12" customHeight="1">
      <c r="A29" s="236" t="s">
        <v>109</v>
      </c>
      <c r="B29" s="236"/>
      <c r="C29" s="236"/>
      <c r="D29" s="237"/>
      <c r="E29" s="161">
        <v>18326</v>
      </c>
      <c r="F29" s="153">
        <v>17189586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76" t="s">
        <v>0</v>
      </c>
      <c r="F37" s="76" t="s">
        <v>0</v>
      </c>
    </row>
    <row r="38" spans="1:6" ht="12" customHeight="1">
      <c r="A38" s="231" t="s">
        <v>42</v>
      </c>
      <c r="B38" s="231"/>
      <c r="C38" s="231"/>
      <c r="D38" s="231"/>
      <c r="E38" s="76">
        <v>694</v>
      </c>
      <c r="F38" s="76">
        <v>15915</v>
      </c>
    </row>
    <row r="39" spans="1:6" ht="12" customHeight="1">
      <c r="A39" s="231" t="s">
        <v>43</v>
      </c>
      <c r="B39" s="231"/>
      <c r="C39" s="231"/>
      <c r="D39" s="231"/>
      <c r="E39" s="76">
        <v>41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23</v>
      </c>
      <c r="F41" s="76" t="s">
        <v>1</v>
      </c>
    </row>
    <row r="42" spans="1:6" ht="12" customHeight="1">
      <c r="A42" s="231" t="s">
        <v>44</v>
      </c>
      <c r="B42" s="231"/>
      <c r="C42" s="231"/>
      <c r="D42" s="231"/>
      <c r="E42" s="76">
        <v>1538</v>
      </c>
      <c r="F42" s="76">
        <v>9203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2967</v>
      </c>
      <c r="F44" s="76">
        <v>24800</v>
      </c>
    </row>
    <row r="45" spans="1:6" ht="12" customHeight="1">
      <c r="A45" s="231" t="s">
        <v>47</v>
      </c>
      <c r="B45" s="231"/>
      <c r="C45" s="231"/>
      <c r="D45" s="231"/>
      <c r="E45" s="76">
        <v>717</v>
      </c>
      <c r="F45" s="76">
        <v>6818</v>
      </c>
    </row>
    <row r="46" spans="1:6" ht="12" customHeight="1">
      <c r="A46" s="234" t="s">
        <v>48</v>
      </c>
      <c r="B46" s="234"/>
      <c r="C46" s="234"/>
      <c r="D46" s="235"/>
      <c r="E46" s="76">
        <v>1287</v>
      </c>
      <c r="F46" s="76">
        <v>5434</v>
      </c>
    </row>
    <row r="47" spans="1:6" ht="12" customHeight="1">
      <c r="A47" s="234" t="s">
        <v>49</v>
      </c>
      <c r="B47" s="234"/>
      <c r="C47" s="234"/>
      <c r="D47" s="235"/>
      <c r="E47" s="76">
        <v>1039</v>
      </c>
      <c r="F47" s="76">
        <v>7046</v>
      </c>
    </row>
    <row r="48" spans="1:6" ht="12" customHeight="1">
      <c r="A48" s="231" t="s">
        <v>91</v>
      </c>
      <c r="B48" s="231"/>
      <c r="C48" s="231"/>
      <c r="D48" s="231"/>
      <c r="E48" s="76">
        <v>282</v>
      </c>
      <c r="F48" s="76">
        <v>2109</v>
      </c>
    </row>
    <row r="49" spans="1:6" ht="12" customHeight="1">
      <c r="A49" s="231" t="s">
        <v>50</v>
      </c>
      <c r="B49" s="231"/>
      <c r="C49" s="231"/>
      <c r="D49" s="231"/>
      <c r="E49" s="76">
        <v>1076</v>
      </c>
      <c r="F49" s="76">
        <v>2088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3798</v>
      </c>
      <c r="F51" s="76">
        <v>11600</v>
      </c>
    </row>
    <row r="52" spans="1:6" ht="12" customHeight="1">
      <c r="A52" s="38" t="s">
        <v>94</v>
      </c>
      <c r="B52" s="38"/>
      <c r="C52" s="38"/>
      <c r="D52" s="38"/>
      <c r="E52" s="76">
        <v>1330</v>
      </c>
      <c r="F52" s="76">
        <v>10883</v>
      </c>
    </row>
    <row r="53" spans="1:6" ht="12" customHeight="1">
      <c r="A53" s="38" t="s">
        <v>51</v>
      </c>
      <c r="B53" s="38"/>
      <c r="C53" s="38"/>
      <c r="D53" s="38"/>
      <c r="E53" s="76">
        <v>535</v>
      </c>
      <c r="F53" s="76">
        <v>5891</v>
      </c>
    </row>
    <row r="54" spans="1:6" ht="12" customHeight="1">
      <c r="A54" s="38" t="s">
        <v>52</v>
      </c>
      <c r="B54" s="38"/>
      <c r="C54" s="38"/>
      <c r="D54" s="38"/>
      <c r="E54" s="76">
        <v>1382</v>
      </c>
      <c r="F54" s="76">
        <v>18301</v>
      </c>
    </row>
    <row r="55" spans="1:6" ht="12" customHeight="1">
      <c r="A55" s="38" t="s">
        <v>53</v>
      </c>
      <c r="B55" s="38"/>
      <c r="C55" s="38"/>
      <c r="D55" s="38"/>
      <c r="E55" s="76">
        <v>1198</v>
      </c>
      <c r="F55" s="76">
        <v>2093</v>
      </c>
    </row>
    <row r="56" spans="1:6" ht="12" customHeight="1">
      <c r="A56" s="38" t="s">
        <v>95</v>
      </c>
      <c r="B56" s="38"/>
      <c r="C56" s="38"/>
      <c r="D56" s="38"/>
      <c r="E56" s="76">
        <v>1019</v>
      </c>
      <c r="F56" s="76">
        <v>3072</v>
      </c>
    </row>
    <row r="57" spans="1:6" ht="12" customHeight="1">
      <c r="A57" s="236" t="s">
        <v>109</v>
      </c>
      <c r="B57" s="236"/>
      <c r="C57" s="236"/>
      <c r="D57" s="237"/>
      <c r="E57" s="155">
        <v>18926</v>
      </c>
      <c r="F57" s="155">
        <v>133272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49" display="Tempelhof-Schöneberg"/>
    <hyperlink ref="A3:F3" location="Inhaltsverzeichnis!E33" display="Inhaltsverzeichnis!E33"/>
    <hyperlink ref="A3:F3" location="Inhaltsverzeichnis!E31" display="Inhaltsverzeichnis!E31"/>
    <hyperlink ref="A1:F3" location="Inhaltsverzeichnis!E28" display="Tempelhof-Schöneberg"/>
    <hyperlink ref="A31:F3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37" sqref="G37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104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1" t="s">
        <v>0</v>
      </c>
      <c r="F9" s="151" t="s">
        <v>0</v>
      </c>
    </row>
    <row r="10" spans="1:6" ht="12" customHeight="1">
      <c r="A10" s="231" t="s">
        <v>42</v>
      </c>
      <c r="B10" s="231"/>
      <c r="C10" s="231"/>
      <c r="D10" s="231"/>
      <c r="E10" s="152">
        <v>402</v>
      </c>
      <c r="F10" s="152">
        <v>2491181</v>
      </c>
    </row>
    <row r="11" spans="1:6" ht="12" customHeight="1">
      <c r="A11" s="231" t="s">
        <v>43</v>
      </c>
      <c r="B11" s="231"/>
      <c r="C11" s="231"/>
      <c r="D11" s="231"/>
      <c r="E11" s="152">
        <v>15</v>
      </c>
      <c r="F11" s="152" t="s">
        <v>1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26</v>
      </c>
      <c r="F13" s="152">
        <v>74867</v>
      </c>
    </row>
    <row r="14" spans="1:6" ht="12" customHeight="1">
      <c r="A14" s="231" t="s">
        <v>44</v>
      </c>
      <c r="B14" s="231"/>
      <c r="C14" s="231"/>
      <c r="D14" s="231"/>
      <c r="E14" s="152">
        <v>1272</v>
      </c>
      <c r="F14" s="152">
        <v>629327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1869</v>
      </c>
      <c r="F16" s="152">
        <v>2010932</v>
      </c>
    </row>
    <row r="17" spans="1:6" ht="12" customHeight="1">
      <c r="A17" s="231" t="s">
        <v>47</v>
      </c>
      <c r="B17" s="231"/>
      <c r="C17" s="231"/>
      <c r="D17" s="231"/>
      <c r="E17" s="152">
        <v>707</v>
      </c>
      <c r="F17" s="152">
        <v>278620</v>
      </c>
    </row>
    <row r="18" spans="1:6" ht="12" customHeight="1">
      <c r="A18" s="234" t="s">
        <v>48</v>
      </c>
      <c r="B18" s="234"/>
      <c r="C18" s="234"/>
      <c r="D18" s="235"/>
      <c r="E18" s="152">
        <v>1121</v>
      </c>
      <c r="F18" s="152">
        <v>246949</v>
      </c>
    </row>
    <row r="19" spans="1:6" ht="12" customHeight="1">
      <c r="A19" s="234" t="s">
        <v>49</v>
      </c>
      <c r="B19" s="234"/>
      <c r="C19" s="234"/>
      <c r="D19" s="235"/>
      <c r="E19" s="152">
        <v>680</v>
      </c>
      <c r="F19" s="152">
        <v>115686</v>
      </c>
    </row>
    <row r="20" spans="1:6" ht="12" customHeight="1">
      <c r="A20" s="231" t="s">
        <v>91</v>
      </c>
      <c r="B20" s="231"/>
      <c r="C20" s="231"/>
      <c r="D20" s="231"/>
      <c r="E20" s="152">
        <v>103</v>
      </c>
      <c r="F20" s="152">
        <v>3797</v>
      </c>
    </row>
    <row r="21" spans="1:6" ht="12" customHeight="1">
      <c r="A21" s="231" t="s">
        <v>50</v>
      </c>
      <c r="B21" s="231"/>
      <c r="C21" s="231"/>
      <c r="D21" s="231"/>
      <c r="E21" s="152">
        <v>390</v>
      </c>
      <c r="F21" s="152">
        <v>435467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1923</v>
      </c>
      <c r="F23" s="152">
        <v>272538</v>
      </c>
    </row>
    <row r="24" spans="1:6" ht="12" customHeight="1">
      <c r="A24" s="38" t="s">
        <v>94</v>
      </c>
      <c r="B24" s="38"/>
      <c r="C24" s="38"/>
      <c r="D24" s="38"/>
      <c r="E24" s="152">
        <v>914</v>
      </c>
      <c r="F24" s="152">
        <v>326044</v>
      </c>
    </row>
    <row r="25" spans="1:6" ht="12" customHeight="1">
      <c r="A25" s="38" t="s">
        <v>51</v>
      </c>
      <c r="B25" s="38"/>
      <c r="C25" s="38"/>
      <c r="D25" s="38"/>
      <c r="E25" s="152">
        <v>283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731</v>
      </c>
      <c r="F26" s="152">
        <v>112718</v>
      </c>
    </row>
    <row r="27" spans="1:6" ht="12" customHeight="1">
      <c r="A27" s="38" t="s">
        <v>53</v>
      </c>
      <c r="B27" s="38"/>
      <c r="C27" s="38"/>
      <c r="D27" s="38"/>
      <c r="E27" s="152">
        <v>986</v>
      </c>
      <c r="F27" s="152">
        <v>95895</v>
      </c>
    </row>
    <row r="28" spans="1:6" ht="12" customHeight="1">
      <c r="A28" s="38" t="s">
        <v>95</v>
      </c>
      <c r="B28" s="38"/>
      <c r="C28" s="38"/>
      <c r="D28" s="38"/>
      <c r="E28" s="152">
        <v>760</v>
      </c>
      <c r="F28" s="152">
        <v>88096</v>
      </c>
    </row>
    <row r="29" spans="1:6" ht="12" customHeight="1">
      <c r="A29" s="236" t="s">
        <v>109</v>
      </c>
      <c r="B29" s="236"/>
      <c r="C29" s="236"/>
      <c r="D29" s="237"/>
      <c r="E29" s="161">
        <v>12182</v>
      </c>
      <c r="F29" s="153">
        <v>7254056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76" t="s">
        <v>0</v>
      </c>
      <c r="F37" s="76" t="s">
        <v>0</v>
      </c>
    </row>
    <row r="38" spans="1:6" ht="12" customHeight="1">
      <c r="A38" s="231" t="s">
        <v>42</v>
      </c>
      <c r="B38" s="231"/>
      <c r="C38" s="231"/>
      <c r="D38" s="231"/>
      <c r="E38" s="76">
        <v>412</v>
      </c>
      <c r="F38" s="76">
        <v>12621</v>
      </c>
    </row>
    <row r="39" spans="1:6" ht="12" customHeight="1">
      <c r="A39" s="231" t="s">
        <v>43</v>
      </c>
      <c r="B39" s="231"/>
      <c r="C39" s="231"/>
      <c r="D39" s="231"/>
      <c r="E39" s="76">
        <v>15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34</v>
      </c>
      <c r="F41" s="76" t="s">
        <v>1</v>
      </c>
    </row>
    <row r="42" spans="1:6" ht="12" customHeight="1">
      <c r="A42" s="231" t="s">
        <v>44</v>
      </c>
      <c r="B42" s="231"/>
      <c r="C42" s="231"/>
      <c r="D42" s="231"/>
      <c r="E42" s="76">
        <v>1280</v>
      </c>
      <c r="F42" s="76">
        <v>4866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1965</v>
      </c>
      <c r="F44" s="76">
        <v>9943</v>
      </c>
    </row>
    <row r="45" spans="1:6" ht="12" customHeight="1">
      <c r="A45" s="231" t="s">
        <v>47</v>
      </c>
      <c r="B45" s="231"/>
      <c r="C45" s="231"/>
      <c r="D45" s="231"/>
      <c r="E45" s="76">
        <v>720</v>
      </c>
      <c r="F45" s="76">
        <v>3670</v>
      </c>
    </row>
    <row r="46" spans="1:6" ht="12" customHeight="1">
      <c r="A46" s="234" t="s">
        <v>48</v>
      </c>
      <c r="B46" s="234"/>
      <c r="C46" s="234"/>
      <c r="D46" s="235"/>
      <c r="E46" s="76">
        <v>1154</v>
      </c>
      <c r="F46" s="76">
        <v>3577</v>
      </c>
    </row>
    <row r="47" spans="1:6" ht="12" customHeight="1">
      <c r="A47" s="234" t="s">
        <v>49</v>
      </c>
      <c r="B47" s="234"/>
      <c r="C47" s="234"/>
      <c r="D47" s="235"/>
      <c r="E47" s="76">
        <v>707</v>
      </c>
      <c r="F47" s="76">
        <v>1595</v>
      </c>
    </row>
    <row r="48" spans="1:6" ht="12" customHeight="1">
      <c r="A48" s="231" t="s">
        <v>91</v>
      </c>
      <c r="B48" s="231"/>
      <c r="C48" s="231"/>
      <c r="D48" s="231"/>
      <c r="E48" s="76">
        <v>104</v>
      </c>
      <c r="F48" s="76">
        <v>168</v>
      </c>
    </row>
    <row r="49" spans="1:6" ht="12" customHeight="1">
      <c r="A49" s="231" t="s">
        <v>50</v>
      </c>
      <c r="B49" s="231"/>
      <c r="C49" s="231"/>
      <c r="D49" s="231"/>
      <c r="E49" s="76">
        <v>393</v>
      </c>
      <c r="F49" s="76">
        <v>1040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1961</v>
      </c>
      <c r="F51" s="76">
        <v>2527</v>
      </c>
    </row>
    <row r="52" spans="1:6" ht="12" customHeight="1">
      <c r="A52" s="38" t="s">
        <v>94</v>
      </c>
      <c r="B52" s="38"/>
      <c r="C52" s="38"/>
      <c r="D52" s="38"/>
      <c r="E52" s="76">
        <v>949</v>
      </c>
      <c r="F52" s="76">
        <v>4369</v>
      </c>
    </row>
    <row r="53" spans="1:6" ht="12" customHeight="1">
      <c r="A53" s="38" t="s">
        <v>51</v>
      </c>
      <c r="B53" s="38"/>
      <c r="C53" s="38"/>
      <c r="D53" s="38"/>
      <c r="E53" s="76">
        <v>291</v>
      </c>
      <c r="F53" s="76">
        <v>3339</v>
      </c>
    </row>
    <row r="54" spans="1:6" ht="12" customHeight="1">
      <c r="A54" s="38" t="s">
        <v>52</v>
      </c>
      <c r="B54" s="38"/>
      <c r="C54" s="38"/>
      <c r="D54" s="38"/>
      <c r="E54" s="76">
        <v>753</v>
      </c>
      <c r="F54" s="76">
        <v>11961</v>
      </c>
    </row>
    <row r="55" spans="1:6" ht="12" customHeight="1">
      <c r="A55" s="38" t="s">
        <v>53</v>
      </c>
      <c r="B55" s="38"/>
      <c r="C55" s="38"/>
      <c r="D55" s="38"/>
      <c r="E55" s="76">
        <v>997</v>
      </c>
      <c r="F55" s="76">
        <v>829</v>
      </c>
    </row>
    <row r="56" spans="1:6" ht="12" customHeight="1">
      <c r="A56" s="38" t="s">
        <v>95</v>
      </c>
      <c r="B56" s="38"/>
      <c r="C56" s="38"/>
      <c r="D56" s="38"/>
      <c r="E56" s="76">
        <v>776</v>
      </c>
      <c r="F56" s="76">
        <v>3089</v>
      </c>
    </row>
    <row r="57" spans="1:6" ht="12" customHeight="1">
      <c r="A57" s="236" t="s">
        <v>109</v>
      </c>
      <c r="B57" s="236"/>
      <c r="C57" s="236"/>
      <c r="D57" s="237"/>
      <c r="E57" s="155">
        <v>12511</v>
      </c>
      <c r="F57" s="155">
        <v>64340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48" display="Neukölln"/>
    <hyperlink ref="A3:F3" location="Inhaltsverzeichnis!E33" display="Inhaltsverzeichnis!E33"/>
    <hyperlink ref="A3:F3" location="Inhaltsverzeichnis!E31" display="Inhaltsverzeichnis!E31"/>
    <hyperlink ref="A1:F3" location="Inhaltsverzeichnis!E29" display="Neukölln"/>
    <hyperlink ref="A31:F3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G5" sqref="G5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132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1">
        <v>1</v>
      </c>
      <c r="F9" s="152" t="s">
        <v>1</v>
      </c>
    </row>
    <row r="10" spans="1:6" ht="12" customHeight="1">
      <c r="A10" s="231" t="s">
        <v>42</v>
      </c>
      <c r="B10" s="231"/>
      <c r="C10" s="231"/>
      <c r="D10" s="231"/>
      <c r="E10" s="152">
        <v>505</v>
      </c>
      <c r="F10" s="152">
        <v>2324998</v>
      </c>
    </row>
    <row r="11" spans="1:6" ht="12" customHeight="1">
      <c r="A11" s="231" t="s">
        <v>43</v>
      </c>
      <c r="B11" s="231"/>
      <c r="C11" s="231"/>
      <c r="D11" s="231"/>
      <c r="E11" s="152">
        <v>32</v>
      </c>
      <c r="F11" s="152" t="s">
        <v>1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21</v>
      </c>
      <c r="F13" s="152">
        <v>24542</v>
      </c>
    </row>
    <row r="14" spans="1:6" ht="12" customHeight="1">
      <c r="A14" s="231" t="s">
        <v>44</v>
      </c>
      <c r="B14" s="231"/>
      <c r="C14" s="231"/>
      <c r="D14" s="231"/>
      <c r="E14" s="152">
        <v>1544</v>
      </c>
      <c r="F14" s="152">
        <v>1759281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1493</v>
      </c>
      <c r="F16" s="152">
        <v>1370042</v>
      </c>
    </row>
    <row r="17" spans="1:6" ht="12" customHeight="1">
      <c r="A17" s="231" t="s">
        <v>47</v>
      </c>
      <c r="B17" s="231"/>
      <c r="C17" s="231"/>
      <c r="D17" s="231"/>
      <c r="E17" s="152">
        <v>310</v>
      </c>
      <c r="F17" s="152">
        <v>220366</v>
      </c>
    </row>
    <row r="18" spans="1:6" ht="12" customHeight="1">
      <c r="A18" s="234" t="s">
        <v>48</v>
      </c>
      <c r="B18" s="234"/>
      <c r="C18" s="234"/>
      <c r="D18" s="235"/>
      <c r="E18" s="152">
        <v>642</v>
      </c>
      <c r="F18" s="152">
        <v>171853</v>
      </c>
    </row>
    <row r="19" spans="1:6" ht="12" customHeight="1">
      <c r="A19" s="234" t="s">
        <v>49</v>
      </c>
      <c r="B19" s="234"/>
      <c r="C19" s="234"/>
      <c r="D19" s="235"/>
      <c r="E19" s="152">
        <v>630</v>
      </c>
      <c r="F19" s="152">
        <v>343941</v>
      </c>
    </row>
    <row r="20" spans="1:6" ht="12" customHeight="1">
      <c r="A20" s="231" t="s">
        <v>91</v>
      </c>
      <c r="B20" s="231"/>
      <c r="C20" s="231"/>
      <c r="D20" s="231"/>
      <c r="E20" s="152">
        <v>159</v>
      </c>
      <c r="F20" s="152" t="s">
        <v>1</v>
      </c>
    </row>
    <row r="21" spans="1:6" ht="12" customHeight="1">
      <c r="A21" s="231" t="s">
        <v>50</v>
      </c>
      <c r="B21" s="231"/>
      <c r="C21" s="231"/>
      <c r="D21" s="231"/>
      <c r="E21" s="152">
        <v>432</v>
      </c>
      <c r="F21" s="152">
        <v>220551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1948</v>
      </c>
      <c r="F23" s="152">
        <v>798148</v>
      </c>
    </row>
    <row r="24" spans="1:6" ht="12" customHeight="1">
      <c r="A24" s="38" t="s">
        <v>94</v>
      </c>
      <c r="B24" s="38"/>
      <c r="C24" s="38"/>
      <c r="D24" s="38"/>
      <c r="E24" s="152">
        <v>965</v>
      </c>
      <c r="F24" s="152">
        <v>608194</v>
      </c>
    </row>
    <row r="25" spans="1:6" ht="12" customHeight="1">
      <c r="A25" s="38" t="s">
        <v>51</v>
      </c>
      <c r="B25" s="38"/>
      <c r="C25" s="38"/>
      <c r="D25" s="38"/>
      <c r="E25" s="152">
        <v>214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730</v>
      </c>
      <c r="F26" s="152">
        <v>89170</v>
      </c>
    </row>
    <row r="27" spans="1:6" ht="12" customHeight="1">
      <c r="A27" s="38" t="s">
        <v>53</v>
      </c>
      <c r="B27" s="38"/>
      <c r="C27" s="38"/>
      <c r="D27" s="38"/>
      <c r="E27" s="152">
        <v>563</v>
      </c>
      <c r="F27" s="152">
        <v>102198</v>
      </c>
    </row>
    <row r="28" spans="1:6" ht="12" customHeight="1">
      <c r="A28" s="38" t="s">
        <v>95</v>
      </c>
      <c r="B28" s="38"/>
      <c r="C28" s="38"/>
      <c r="D28" s="38"/>
      <c r="E28" s="152">
        <v>605</v>
      </c>
      <c r="F28" s="152">
        <v>116637</v>
      </c>
    </row>
    <row r="29" spans="1:6" ht="12" customHeight="1">
      <c r="A29" s="236" t="s">
        <v>109</v>
      </c>
      <c r="B29" s="236"/>
      <c r="C29" s="236"/>
      <c r="D29" s="237"/>
      <c r="E29" s="161">
        <v>10794</v>
      </c>
      <c r="F29" s="153">
        <v>9414049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76">
        <v>1</v>
      </c>
      <c r="F37" s="76" t="s">
        <v>1</v>
      </c>
    </row>
    <row r="38" spans="1:6" ht="12" customHeight="1">
      <c r="A38" s="231" t="s">
        <v>42</v>
      </c>
      <c r="B38" s="231"/>
      <c r="C38" s="231"/>
      <c r="D38" s="231"/>
      <c r="E38" s="76">
        <v>524</v>
      </c>
      <c r="F38" s="76">
        <v>9102</v>
      </c>
    </row>
    <row r="39" spans="1:6" ht="12" customHeight="1">
      <c r="A39" s="231" t="s">
        <v>43</v>
      </c>
      <c r="B39" s="231"/>
      <c r="C39" s="231"/>
      <c r="D39" s="231"/>
      <c r="E39" s="76">
        <v>38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22</v>
      </c>
      <c r="F41" s="76">
        <v>198</v>
      </c>
    </row>
    <row r="42" spans="1:6" ht="12" customHeight="1">
      <c r="A42" s="231" t="s">
        <v>44</v>
      </c>
      <c r="B42" s="231"/>
      <c r="C42" s="231"/>
      <c r="D42" s="231"/>
      <c r="E42" s="76">
        <v>1574</v>
      </c>
      <c r="F42" s="76">
        <v>5764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1608</v>
      </c>
      <c r="F44" s="76">
        <v>10124</v>
      </c>
    </row>
    <row r="45" spans="1:6" ht="12" customHeight="1">
      <c r="A45" s="231" t="s">
        <v>47</v>
      </c>
      <c r="B45" s="231"/>
      <c r="C45" s="231"/>
      <c r="D45" s="231"/>
      <c r="E45" s="76">
        <v>329</v>
      </c>
      <c r="F45" s="76">
        <v>1967</v>
      </c>
    </row>
    <row r="46" spans="1:6" ht="12" customHeight="1">
      <c r="A46" s="234" t="s">
        <v>48</v>
      </c>
      <c r="B46" s="234"/>
      <c r="C46" s="234"/>
      <c r="D46" s="235"/>
      <c r="E46" s="76">
        <v>664</v>
      </c>
      <c r="F46" s="76">
        <v>2511</v>
      </c>
    </row>
    <row r="47" spans="1:6" ht="12" customHeight="1">
      <c r="A47" s="234" t="s">
        <v>49</v>
      </c>
      <c r="B47" s="234"/>
      <c r="C47" s="234"/>
      <c r="D47" s="235"/>
      <c r="E47" s="76">
        <v>687</v>
      </c>
      <c r="F47" s="76">
        <v>3476</v>
      </c>
    </row>
    <row r="48" spans="1:6" ht="12" customHeight="1">
      <c r="A48" s="231" t="s">
        <v>91</v>
      </c>
      <c r="B48" s="231"/>
      <c r="C48" s="231"/>
      <c r="D48" s="231"/>
      <c r="E48" s="76">
        <v>176</v>
      </c>
      <c r="F48" s="76">
        <v>2622</v>
      </c>
    </row>
    <row r="49" spans="1:7" ht="12" customHeight="1">
      <c r="A49" s="231" t="s">
        <v>50</v>
      </c>
      <c r="B49" s="231"/>
      <c r="C49" s="231"/>
      <c r="D49" s="231"/>
      <c r="E49" s="76">
        <v>430</v>
      </c>
      <c r="F49" s="76">
        <v>971</v>
      </c>
    </row>
    <row r="50" spans="1:7" ht="12" customHeight="1">
      <c r="A50" s="234" t="s">
        <v>92</v>
      </c>
      <c r="B50" s="234"/>
      <c r="C50" s="234"/>
      <c r="D50" s="235"/>
      <c r="E50" s="76"/>
      <c r="F50" s="76"/>
    </row>
    <row r="51" spans="1:7" ht="12" customHeight="1">
      <c r="A51" s="231" t="s">
        <v>93</v>
      </c>
      <c r="B51" s="231"/>
      <c r="C51" s="231"/>
      <c r="D51" s="231"/>
      <c r="E51" s="76">
        <v>2053</v>
      </c>
      <c r="F51" s="76">
        <v>9531</v>
      </c>
    </row>
    <row r="52" spans="1:7" ht="12" customHeight="1">
      <c r="A52" s="38" t="s">
        <v>94</v>
      </c>
      <c r="B52" s="38"/>
      <c r="C52" s="38"/>
      <c r="D52" s="38"/>
      <c r="E52" s="76">
        <v>1018</v>
      </c>
      <c r="F52" s="76">
        <v>8919</v>
      </c>
    </row>
    <row r="53" spans="1:7" ht="12" customHeight="1">
      <c r="A53" s="38" t="s">
        <v>51</v>
      </c>
      <c r="B53" s="38"/>
      <c r="C53" s="38"/>
      <c r="D53" s="38"/>
      <c r="E53" s="76">
        <v>229</v>
      </c>
      <c r="F53" s="76">
        <v>3091</v>
      </c>
    </row>
    <row r="54" spans="1:7" ht="12" customHeight="1">
      <c r="A54" s="38" t="s">
        <v>52</v>
      </c>
      <c r="B54" s="38"/>
      <c r="C54" s="38"/>
      <c r="D54" s="38"/>
      <c r="E54" s="76">
        <v>759</v>
      </c>
      <c r="F54" s="76">
        <v>7788</v>
      </c>
    </row>
    <row r="55" spans="1:7" ht="12" customHeight="1">
      <c r="A55" s="38" t="s">
        <v>53</v>
      </c>
      <c r="B55" s="38"/>
      <c r="C55" s="38"/>
      <c r="D55" s="38"/>
      <c r="E55" s="76">
        <v>577</v>
      </c>
      <c r="F55" s="76">
        <v>608</v>
      </c>
    </row>
    <row r="56" spans="1:7" ht="12" customHeight="1">
      <c r="A56" s="38" t="s">
        <v>95</v>
      </c>
      <c r="B56" s="38"/>
      <c r="C56" s="38"/>
      <c r="D56" s="38"/>
      <c r="E56" s="76">
        <v>627</v>
      </c>
      <c r="F56" s="76">
        <v>2851</v>
      </c>
    </row>
    <row r="57" spans="1:7" ht="12" customHeight="1">
      <c r="A57" s="236" t="s">
        <v>109</v>
      </c>
      <c r="B57" s="236"/>
      <c r="C57" s="236"/>
      <c r="D57" s="237"/>
      <c r="E57" s="155">
        <v>11316</v>
      </c>
      <c r="F57" s="155">
        <v>69683</v>
      </c>
      <c r="G57" s="155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3:D35"/>
    <mergeCell ref="E33:F33"/>
    <mergeCell ref="E35:F35"/>
    <mergeCell ref="A31:F31"/>
    <mergeCell ref="A14:D14"/>
    <mergeCell ref="A15:D15"/>
    <mergeCell ref="A16:D16"/>
    <mergeCell ref="A1:F1"/>
    <mergeCell ref="A5:D7"/>
    <mergeCell ref="E5:F5"/>
    <mergeCell ref="E8:F8"/>
    <mergeCell ref="A9:D9"/>
    <mergeCell ref="A10:D10"/>
    <mergeCell ref="A11:D11"/>
    <mergeCell ref="A12:D12"/>
    <mergeCell ref="A13:D13"/>
    <mergeCell ref="A3:F3"/>
  </mergeCells>
  <hyperlinks>
    <hyperlink ref="A1:F1" location="Inhaltsverzeichnis!F49" display="Treptow-Köpenick"/>
    <hyperlink ref="A3:F3" location="Inhaltsverzeichnis!E33" display="Inhaltsverzeichnis!E33"/>
    <hyperlink ref="A3:F3" location="Inhaltsverzeichnis!E31" display="Inhaltsverzeichnis!E31"/>
    <hyperlink ref="A1:F3" location="Inhaltsverzeichnis!E30" display="Treptow-Köpenick"/>
    <hyperlink ref="A31:F3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5" sqref="G5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133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1" t="s">
        <v>0</v>
      </c>
      <c r="F9" s="151" t="s">
        <v>0</v>
      </c>
    </row>
    <row r="10" spans="1:6" ht="12" customHeight="1">
      <c r="A10" s="231" t="s">
        <v>42</v>
      </c>
      <c r="B10" s="231"/>
      <c r="C10" s="231"/>
      <c r="D10" s="231"/>
      <c r="E10" s="152">
        <v>272</v>
      </c>
      <c r="F10" s="152">
        <v>563497</v>
      </c>
    </row>
    <row r="11" spans="1:6" ht="12" customHeight="1">
      <c r="A11" s="231" t="s">
        <v>43</v>
      </c>
      <c r="B11" s="231"/>
      <c r="C11" s="231"/>
      <c r="D11" s="231"/>
      <c r="E11" s="152">
        <v>10</v>
      </c>
      <c r="F11" s="152" t="s">
        <v>1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24</v>
      </c>
      <c r="F13" s="152">
        <v>134490</v>
      </c>
    </row>
    <row r="14" spans="1:6" ht="12" customHeight="1">
      <c r="A14" s="231" t="s">
        <v>44</v>
      </c>
      <c r="B14" s="231"/>
      <c r="C14" s="231"/>
      <c r="D14" s="231"/>
      <c r="E14" s="152">
        <v>1334</v>
      </c>
      <c r="F14" s="152">
        <v>856583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1155</v>
      </c>
      <c r="F16" s="152">
        <v>1324898</v>
      </c>
    </row>
    <row r="17" spans="1:6" ht="12" customHeight="1">
      <c r="A17" s="231" t="s">
        <v>47</v>
      </c>
      <c r="B17" s="231"/>
      <c r="C17" s="231"/>
      <c r="D17" s="231"/>
      <c r="E17" s="152">
        <v>399</v>
      </c>
      <c r="F17" s="152">
        <v>167521</v>
      </c>
    </row>
    <row r="18" spans="1:6" ht="12" customHeight="1">
      <c r="A18" s="234" t="s">
        <v>48</v>
      </c>
      <c r="B18" s="234"/>
      <c r="C18" s="234"/>
      <c r="D18" s="235"/>
      <c r="E18" s="152">
        <v>369</v>
      </c>
      <c r="F18" s="152">
        <v>117113</v>
      </c>
    </row>
    <row r="19" spans="1:6" ht="12" customHeight="1">
      <c r="A19" s="234" t="s">
        <v>49</v>
      </c>
      <c r="B19" s="234"/>
      <c r="C19" s="234"/>
      <c r="D19" s="235"/>
      <c r="E19" s="152">
        <v>248</v>
      </c>
      <c r="F19" s="152">
        <v>66603</v>
      </c>
    </row>
    <row r="20" spans="1:6" ht="12" customHeight="1">
      <c r="A20" s="231" t="s">
        <v>91</v>
      </c>
      <c r="B20" s="231"/>
      <c r="C20" s="231"/>
      <c r="D20" s="231"/>
      <c r="E20" s="152">
        <v>107</v>
      </c>
      <c r="F20" s="152">
        <v>4239</v>
      </c>
    </row>
    <row r="21" spans="1:6" ht="12" customHeight="1">
      <c r="A21" s="231" t="s">
        <v>50</v>
      </c>
      <c r="B21" s="231"/>
      <c r="C21" s="231"/>
      <c r="D21" s="231"/>
      <c r="E21" s="152">
        <v>207</v>
      </c>
      <c r="F21" s="152">
        <v>319798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1041</v>
      </c>
      <c r="F23" s="152">
        <v>337613</v>
      </c>
    </row>
    <row r="24" spans="1:6" ht="12" customHeight="1">
      <c r="A24" s="38" t="s">
        <v>94</v>
      </c>
      <c r="B24" s="38"/>
      <c r="C24" s="38"/>
      <c r="D24" s="38"/>
      <c r="E24" s="152">
        <v>690</v>
      </c>
      <c r="F24" s="152">
        <v>267846</v>
      </c>
    </row>
    <row r="25" spans="1:6" ht="12" customHeight="1">
      <c r="A25" s="38" t="s">
        <v>51</v>
      </c>
      <c r="B25" s="38"/>
      <c r="C25" s="38"/>
      <c r="D25" s="38"/>
      <c r="E25" s="152">
        <v>129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678</v>
      </c>
      <c r="F26" s="152">
        <v>200817</v>
      </c>
    </row>
    <row r="27" spans="1:6" ht="12" customHeight="1">
      <c r="A27" s="38" t="s">
        <v>53</v>
      </c>
      <c r="B27" s="38"/>
      <c r="C27" s="38"/>
      <c r="D27" s="38"/>
      <c r="E27" s="152">
        <v>217</v>
      </c>
      <c r="F27" s="152">
        <v>41560</v>
      </c>
    </row>
    <row r="28" spans="1:6" ht="12" customHeight="1">
      <c r="A28" s="38" t="s">
        <v>95</v>
      </c>
      <c r="B28" s="38"/>
      <c r="C28" s="38"/>
      <c r="D28" s="38"/>
      <c r="E28" s="152">
        <v>443</v>
      </c>
      <c r="F28" s="152">
        <v>47425</v>
      </c>
    </row>
    <row r="29" spans="1:6" ht="12" customHeight="1">
      <c r="A29" s="236" t="s">
        <v>109</v>
      </c>
      <c r="B29" s="236"/>
      <c r="C29" s="236"/>
      <c r="D29" s="237"/>
      <c r="E29" s="161">
        <v>7323</v>
      </c>
      <c r="F29" s="153">
        <v>4465326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76" t="s">
        <v>0</v>
      </c>
      <c r="F37" s="76" t="s">
        <v>0</v>
      </c>
    </row>
    <row r="38" spans="1:6" ht="12" customHeight="1">
      <c r="A38" s="231" t="s">
        <v>42</v>
      </c>
      <c r="B38" s="231"/>
      <c r="C38" s="231"/>
      <c r="D38" s="231"/>
      <c r="E38" s="76">
        <v>285</v>
      </c>
      <c r="F38" s="76">
        <v>4975</v>
      </c>
    </row>
    <row r="39" spans="1:6" ht="12" customHeight="1">
      <c r="A39" s="231" t="s">
        <v>43</v>
      </c>
      <c r="B39" s="231"/>
      <c r="C39" s="231"/>
      <c r="D39" s="231"/>
      <c r="E39" s="76">
        <v>12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25</v>
      </c>
      <c r="F41" s="76" t="s">
        <v>1</v>
      </c>
    </row>
    <row r="42" spans="1:6" ht="12" customHeight="1">
      <c r="A42" s="231" t="s">
        <v>44</v>
      </c>
      <c r="B42" s="231"/>
      <c r="C42" s="231"/>
      <c r="D42" s="231"/>
      <c r="E42" s="76">
        <v>1361</v>
      </c>
      <c r="F42" s="76">
        <v>5885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1268</v>
      </c>
      <c r="F44" s="76">
        <v>10676</v>
      </c>
    </row>
    <row r="45" spans="1:6" ht="12" customHeight="1">
      <c r="A45" s="231" t="s">
        <v>47</v>
      </c>
      <c r="B45" s="231"/>
      <c r="C45" s="231"/>
      <c r="D45" s="231"/>
      <c r="E45" s="76">
        <v>415</v>
      </c>
      <c r="F45" s="76">
        <v>2956</v>
      </c>
    </row>
    <row r="46" spans="1:6" ht="12" customHeight="1">
      <c r="A46" s="234" t="s">
        <v>48</v>
      </c>
      <c r="B46" s="234"/>
      <c r="C46" s="234"/>
      <c r="D46" s="235"/>
      <c r="E46" s="76">
        <v>397</v>
      </c>
      <c r="F46" s="76">
        <v>2232</v>
      </c>
    </row>
    <row r="47" spans="1:6" ht="12" customHeight="1">
      <c r="A47" s="234" t="s">
        <v>49</v>
      </c>
      <c r="B47" s="234"/>
      <c r="C47" s="234"/>
      <c r="D47" s="235"/>
      <c r="E47" s="76">
        <v>261</v>
      </c>
      <c r="F47" s="76">
        <v>1177</v>
      </c>
    </row>
    <row r="48" spans="1:6" ht="12" customHeight="1">
      <c r="A48" s="231" t="s">
        <v>91</v>
      </c>
      <c r="B48" s="231"/>
      <c r="C48" s="231"/>
      <c r="D48" s="231"/>
      <c r="E48" s="76">
        <v>106</v>
      </c>
      <c r="F48" s="76">
        <v>123</v>
      </c>
    </row>
    <row r="49" spans="1:6" ht="12" customHeight="1">
      <c r="A49" s="231" t="s">
        <v>50</v>
      </c>
      <c r="B49" s="231"/>
      <c r="C49" s="231"/>
      <c r="D49" s="231"/>
      <c r="E49" s="76">
        <v>217</v>
      </c>
      <c r="F49" s="76">
        <v>714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1073</v>
      </c>
      <c r="F51" s="76">
        <v>2439</v>
      </c>
    </row>
    <row r="52" spans="1:6" ht="12" customHeight="1">
      <c r="A52" s="38" t="s">
        <v>94</v>
      </c>
      <c r="B52" s="38"/>
      <c r="C52" s="38"/>
      <c r="D52" s="38"/>
      <c r="E52" s="76">
        <v>735</v>
      </c>
      <c r="F52" s="76">
        <v>5210</v>
      </c>
    </row>
    <row r="53" spans="1:6" ht="12" customHeight="1">
      <c r="A53" s="38" t="s">
        <v>51</v>
      </c>
      <c r="B53" s="38"/>
      <c r="C53" s="38"/>
      <c r="D53" s="38"/>
      <c r="E53" s="76">
        <v>137</v>
      </c>
      <c r="F53" s="76">
        <v>1128</v>
      </c>
    </row>
    <row r="54" spans="1:6" ht="12" customHeight="1">
      <c r="A54" s="38" t="s">
        <v>52</v>
      </c>
      <c r="B54" s="38"/>
      <c r="C54" s="38"/>
      <c r="D54" s="38"/>
      <c r="E54" s="76">
        <v>704</v>
      </c>
      <c r="F54" s="76">
        <v>11876</v>
      </c>
    </row>
    <row r="55" spans="1:6" ht="12" customHeight="1">
      <c r="A55" s="38" t="s">
        <v>53</v>
      </c>
      <c r="B55" s="38"/>
      <c r="C55" s="38"/>
      <c r="D55" s="38"/>
      <c r="E55" s="76">
        <v>219</v>
      </c>
      <c r="F55" s="76">
        <v>398</v>
      </c>
    </row>
    <row r="56" spans="1:6" ht="12" customHeight="1">
      <c r="A56" s="38" t="s">
        <v>95</v>
      </c>
      <c r="B56" s="38"/>
      <c r="C56" s="38"/>
      <c r="D56" s="38"/>
      <c r="E56" s="76">
        <v>457</v>
      </c>
      <c r="F56" s="76">
        <v>1210</v>
      </c>
    </row>
    <row r="57" spans="1:6" ht="12" customHeight="1">
      <c r="A57" s="236" t="s">
        <v>109</v>
      </c>
      <c r="B57" s="236"/>
      <c r="C57" s="236"/>
      <c r="D57" s="237"/>
      <c r="E57" s="155">
        <v>7672</v>
      </c>
      <c r="F57" s="155">
        <v>51278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50" display="Marzahn-Hellersdorf"/>
    <hyperlink ref="A3:F3" location="Inhaltsverzeichnis!E33" display="Inhaltsverzeichnis!E33"/>
    <hyperlink ref="A3:F3" location="Inhaltsverzeichnis!E31" display="Inhaltsverzeichnis!E31"/>
    <hyperlink ref="A1:F3" location="Inhaltsverzeichnis!E31" display="Marzahn-Hellersdorf"/>
    <hyperlink ref="A31:F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1" customWidth="1"/>
    <col min="2" max="2" width="25.6640625" style="102" customWidth="1"/>
    <col min="3" max="3" width="15.6640625" style="102" customWidth="1"/>
    <col min="4" max="4" width="1.6640625" style="102" customWidth="1"/>
    <col min="5" max="5" width="25.6640625" style="102" customWidth="1"/>
    <col min="6" max="16384" width="11.44140625" style="102"/>
  </cols>
  <sheetData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B15" s="101"/>
    </row>
    <row r="16" spans="1:2">
      <c r="A16" s="102"/>
      <c r="B16" s="101"/>
    </row>
    <row r="17" spans="1:3">
      <c r="A17" s="102"/>
      <c r="B17" s="101"/>
    </row>
    <row r="18" spans="1:3">
      <c r="A18" s="102"/>
      <c r="B18" s="101"/>
    </row>
    <row r="19" spans="1:3">
      <c r="B19" s="103"/>
    </row>
    <row r="20" spans="1:3">
      <c r="B20" s="101"/>
    </row>
    <row r="21" spans="1:3">
      <c r="A21" s="104" t="s">
        <v>8</v>
      </c>
      <c r="B21" s="101"/>
    </row>
    <row r="23" spans="1:3" ht="11.1" customHeight="1">
      <c r="A23" s="102"/>
      <c r="B23" s="104" t="s">
        <v>27</v>
      </c>
    </row>
    <row r="24" spans="1:3" ht="11.1" customHeight="1">
      <c r="A24" s="102"/>
      <c r="B24" s="131" t="s">
        <v>143</v>
      </c>
    </row>
    <row r="25" spans="1:3" ht="11.1" customHeight="1">
      <c r="A25" s="102"/>
    </row>
    <row r="26" spans="1:3" ht="11.1" customHeight="1">
      <c r="A26" s="102"/>
      <c r="B26" s="105" t="s">
        <v>141</v>
      </c>
    </row>
    <row r="27" spans="1:3" ht="11.1" customHeight="1">
      <c r="A27" s="102"/>
      <c r="B27" s="105" t="s">
        <v>181</v>
      </c>
      <c r="C27" s="21"/>
    </row>
    <row r="28" spans="1:3" ht="11.1" customHeight="1">
      <c r="A28" s="102"/>
      <c r="B28" s="106"/>
    </row>
    <row r="29" spans="1:3" ht="11.1" customHeight="1">
      <c r="A29" s="102"/>
      <c r="B29" s="104"/>
    </row>
    <row r="30" spans="1:3" ht="11.1" customHeight="1">
      <c r="A30" s="102"/>
      <c r="B30" s="106"/>
    </row>
    <row r="31" spans="1:3" ht="11.1" customHeight="1">
      <c r="A31" s="102"/>
      <c r="B31" s="106"/>
    </row>
    <row r="32" spans="1:3" ht="11.1" customHeight="1">
      <c r="A32" s="102"/>
      <c r="B32" s="105"/>
    </row>
    <row r="33" spans="1:5" ht="80.400000000000006" customHeight="1">
      <c r="A33" s="102"/>
    </row>
    <row r="34" spans="1:5" ht="10.95" customHeight="1">
      <c r="A34" s="107" t="s">
        <v>33</v>
      </c>
      <c r="B34" s="108"/>
      <c r="C34" s="108"/>
      <c r="D34" s="109" t="s">
        <v>11</v>
      </c>
      <c r="E34" s="110"/>
    </row>
    <row r="35" spans="1:5" ht="10.95" customHeight="1">
      <c r="A35" s="108"/>
      <c r="B35" s="108"/>
      <c r="C35" s="108"/>
      <c r="D35" s="110"/>
      <c r="E35" s="110"/>
    </row>
    <row r="36" spans="1:5" ht="10.95" customHeight="1">
      <c r="A36" s="108"/>
      <c r="B36" s="111" t="s">
        <v>28</v>
      </c>
      <c r="C36" s="108"/>
      <c r="D36" s="110">
        <v>0</v>
      </c>
      <c r="E36" s="110" t="s">
        <v>34</v>
      </c>
    </row>
    <row r="37" spans="1:5" ht="10.95" customHeight="1">
      <c r="A37" s="108"/>
      <c r="B37" s="108" t="s">
        <v>138</v>
      </c>
      <c r="C37" s="108"/>
      <c r="D37" s="108"/>
      <c r="E37" s="110" t="s">
        <v>35</v>
      </c>
    </row>
    <row r="38" spans="1:5" ht="10.95" customHeight="1">
      <c r="A38" s="108"/>
      <c r="B38" s="108" t="s">
        <v>139</v>
      </c>
      <c r="C38" s="108"/>
      <c r="D38" s="108"/>
      <c r="E38" s="110" t="s">
        <v>26</v>
      </c>
    </row>
    <row r="39" spans="1:5" ht="10.95" customHeight="1">
      <c r="A39" s="108"/>
      <c r="B39" s="108" t="s">
        <v>9</v>
      </c>
      <c r="C39" s="108"/>
      <c r="D39" s="110" t="s">
        <v>0</v>
      </c>
      <c r="E39" s="110" t="s">
        <v>12</v>
      </c>
    </row>
    <row r="40" spans="1:5" ht="10.95" customHeight="1">
      <c r="A40" s="108"/>
      <c r="B40" s="108" t="s">
        <v>10</v>
      </c>
      <c r="C40" s="108"/>
      <c r="D40" s="110" t="s">
        <v>24</v>
      </c>
      <c r="E40" s="110" t="s">
        <v>18</v>
      </c>
    </row>
    <row r="41" spans="1:5" ht="10.95" customHeight="1">
      <c r="A41" s="108"/>
      <c r="B41" s="111"/>
      <c r="C41" s="112"/>
      <c r="D41" s="110" t="s">
        <v>30</v>
      </c>
      <c r="E41" s="110" t="s">
        <v>13</v>
      </c>
    </row>
    <row r="42" spans="1:5" ht="10.95" customHeight="1">
      <c r="A42" s="108"/>
      <c r="B42" s="108" t="s">
        <v>113</v>
      </c>
      <c r="C42" s="112"/>
      <c r="D42" s="110" t="s">
        <v>14</v>
      </c>
      <c r="E42" s="110" t="s">
        <v>15</v>
      </c>
    </row>
    <row r="43" spans="1:5" ht="11.1" customHeight="1">
      <c r="A43" s="108"/>
      <c r="B43" s="108" t="s">
        <v>114</v>
      </c>
      <c r="C43" s="112"/>
      <c r="D43" s="110" t="s">
        <v>1</v>
      </c>
      <c r="E43" s="110" t="s">
        <v>25</v>
      </c>
    </row>
    <row r="44" spans="1:5" ht="10.95" customHeight="1">
      <c r="A44" s="112"/>
      <c r="B44" s="113"/>
      <c r="C44" s="112"/>
      <c r="D44" s="108"/>
      <c r="E44" s="110" t="s">
        <v>32</v>
      </c>
    </row>
    <row r="45" spans="1:5" ht="10.95" customHeight="1">
      <c r="A45" s="112"/>
      <c r="B45" s="113"/>
      <c r="C45" s="112"/>
      <c r="D45" s="110" t="s">
        <v>3</v>
      </c>
      <c r="E45" s="110" t="s">
        <v>23</v>
      </c>
    </row>
    <row r="46" spans="1:5" ht="10.95" customHeight="1">
      <c r="A46" s="112"/>
      <c r="B46" s="113"/>
      <c r="C46" s="112"/>
      <c r="D46" s="110" t="s">
        <v>16</v>
      </c>
      <c r="E46" s="110" t="s">
        <v>17</v>
      </c>
    </row>
    <row r="47" spans="1:5" ht="10.95" customHeight="1">
      <c r="A47" s="112"/>
      <c r="B47" s="113"/>
      <c r="C47" s="112"/>
      <c r="D47" s="110" t="s">
        <v>19</v>
      </c>
      <c r="E47" s="110" t="s">
        <v>20</v>
      </c>
    </row>
    <row r="48" spans="1:5" ht="10.95" customHeight="1">
      <c r="A48" s="112"/>
      <c r="B48" s="113"/>
      <c r="C48" s="112"/>
      <c r="D48" s="110" t="s">
        <v>21</v>
      </c>
      <c r="E48" s="110" t="s">
        <v>22</v>
      </c>
    </row>
    <row r="49" spans="1:5" ht="10.95" customHeight="1">
      <c r="A49" s="112"/>
      <c r="B49" s="113"/>
      <c r="C49" s="112"/>
      <c r="D49" s="108"/>
      <c r="E49" s="110"/>
    </row>
    <row r="50" spans="1:5" ht="10.95" customHeight="1">
      <c r="A50" s="112"/>
      <c r="B50" s="113"/>
      <c r="C50" s="112"/>
      <c r="D50" s="108"/>
      <c r="E50" s="110"/>
    </row>
    <row r="51" spans="1:5" ht="10.95" customHeight="1">
      <c r="A51" s="108"/>
      <c r="B51" s="111" t="s">
        <v>36</v>
      </c>
      <c r="C51" s="112"/>
    </row>
    <row r="52" spans="1:5" ht="10.95" customHeight="1">
      <c r="A52" s="108"/>
      <c r="B52" s="114" t="s">
        <v>180</v>
      </c>
      <c r="C52" s="112"/>
    </row>
    <row r="53" spans="1:5" ht="10.95" customHeight="1">
      <c r="A53" s="108"/>
      <c r="B53" s="114"/>
      <c r="C53" s="112"/>
    </row>
    <row r="54" spans="1:5" ht="30" customHeight="1">
      <c r="A54" s="108"/>
      <c r="B54" s="114"/>
      <c r="C54" s="112"/>
    </row>
    <row r="55" spans="1:5" ht="18" customHeight="1">
      <c r="A55" s="102"/>
      <c r="B55" s="170" t="s">
        <v>115</v>
      </c>
      <c r="C55" s="170"/>
      <c r="D55" s="170"/>
    </row>
    <row r="56" spans="1:5" ht="18" customHeight="1">
      <c r="A56" s="112"/>
      <c r="B56" s="170"/>
      <c r="C56" s="170"/>
      <c r="D56" s="170"/>
    </row>
    <row r="57" spans="1:5" ht="10.95" customHeight="1">
      <c r="A57" s="112"/>
      <c r="B57" s="132" t="s">
        <v>116</v>
      </c>
      <c r="C57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5" sqref="G5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>
      <c r="A1" s="199" t="s">
        <v>107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1" t="s">
        <v>0</v>
      </c>
      <c r="F9" s="151" t="s">
        <v>0</v>
      </c>
    </row>
    <row r="10" spans="1:6" ht="12" customHeight="1">
      <c r="A10" s="231" t="s">
        <v>42</v>
      </c>
      <c r="B10" s="231"/>
      <c r="C10" s="231"/>
      <c r="D10" s="231"/>
      <c r="E10" s="152">
        <v>292</v>
      </c>
      <c r="F10" s="152">
        <v>399404</v>
      </c>
    </row>
    <row r="11" spans="1:6" ht="12" customHeight="1">
      <c r="A11" s="231" t="s">
        <v>43</v>
      </c>
      <c r="B11" s="231"/>
      <c r="C11" s="231"/>
      <c r="D11" s="231"/>
      <c r="E11" s="152">
        <v>19</v>
      </c>
      <c r="F11" s="152" t="s">
        <v>1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19</v>
      </c>
      <c r="F13" s="152">
        <v>45977</v>
      </c>
    </row>
    <row r="14" spans="1:6" ht="12" customHeight="1">
      <c r="A14" s="231" t="s">
        <v>44</v>
      </c>
      <c r="B14" s="231"/>
      <c r="C14" s="231"/>
      <c r="D14" s="231"/>
      <c r="E14" s="152">
        <v>1004</v>
      </c>
      <c r="F14" s="152">
        <v>515673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1394</v>
      </c>
      <c r="F16" s="152">
        <v>1841051</v>
      </c>
    </row>
    <row r="17" spans="1:6" ht="12" customHeight="1">
      <c r="A17" s="231" t="s">
        <v>47</v>
      </c>
      <c r="B17" s="231"/>
      <c r="C17" s="231"/>
      <c r="D17" s="231"/>
      <c r="E17" s="152">
        <v>312</v>
      </c>
      <c r="F17" s="152">
        <v>200891</v>
      </c>
    </row>
    <row r="18" spans="1:6" ht="12" customHeight="1">
      <c r="A18" s="234" t="s">
        <v>48</v>
      </c>
      <c r="B18" s="234"/>
      <c r="C18" s="234"/>
      <c r="D18" s="235"/>
      <c r="E18" s="152">
        <v>459</v>
      </c>
      <c r="F18" s="152">
        <v>167596</v>
      </c>
    </row>
    <row r="19" spans="1:6" ht="12" customHeight="1">
      <c r="A19" s="234" t="s">
        <v>49</v>
      </c>
      <c r="B19" s="234"/>
      <c r="C19" s="234"/>
      <c r="D19" s="235"/>
      <c r="E19" s="152">
        <v>385</v>
      </c>
      <c r="F19" s="152">
        <v>158349</v>
      </c>
    </row>
    <row r="20" spans="1:6" ht="12" customHeight="1">
      <c r="A20" s="231" t="s">
        <v>91</v>
      </c>
      <c r="B20" s="231"/>
      <c r="C20" s="231"/>
      <c r="D20" s="231"/>
      <c r="E20" s="152">
        <v>104</v>
      </c>
      <c r="F20" s="152">
        <v>6557</v>
      </c>
    </row>
    <row r="21" spans="1:6" ht="12" customHeight="1">
      <c r="A21" s="231" t="s">
        <v>50</v>
      </c>
      <c r="B21" s="231"/>
      <c r="C21" s="231"/>
      <c r="D21" s="231"/>
      <c r="E21" s="152">
        <v>223</v>
      </c>
      <c r="F21" s="152">
        <v>733386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1178</v>
      </c>
      <c r="F23" s="152">
        <v>273329</v>
      </c>
    </row>
    <row r="24" spans="1:6" ht="12" customHeight="1">
      <c r="A24" s="38" t="s">
        <v>94</v>
      </c>
      <c r="B24" s="38"/>
      <c r="C24" s="38"/>
      <c r="D24" s="38"/>
      <c r="E24" s="152">
        <v>725</v>
      </c>
      <c r="F24" s="152">
        <v>409217</v>
      </c>
    </row>
    <row r="25" spans="1:6" ht="12" customHeight="1">
      <c r="A25" s="38" t="s">
        <v>51</v>
      </c>
      <c r="B25" s="38"/>
      <c r="C25" s="38"/>
      <c r="D25" s="38"/>
      <c r="E25" s="152">
        <v>176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751</v>
      </c>
      <c r="F26" s="152">
        <v>137488</v>
      </c>
    </row>
    <row r="27" spans="1:6" ht="12" customHeight="1">
      <c r="A27" s="38" t="s">
        <v>53</v>
      </c>
      <c r="B27" s="38"/>
      <c r="C27" s="38"/>
      <c r="D27" s="38"/>
      <c r="E27" s="152">
        <v>354</v>
      </c>
      <c r="F27" s="152">
        <v>59517</v>
      </c>
    </row>
    <row r="28" spans="1:6" ht="12" customHeight="1">
      <c r="A28" s="38" t="s">
        <v>95</v>
      </c>
      <c r="B28" s="38"/>
      <c r="C28" s="38"/>
      <c r="D28" s="38"/>
      <c r="E28" s="152">
        <v>512</v>
      </c>
      <c r="F28" s="152">
        <v>90041</v>
      </c>
    </row>
    <row r="29" spans="1:6" ht="12" customHeight="1">
      <c r="A29" s="236" t="s">
        <v>109</v>
      </c>
      <c r="B29" s="236"/>
      <c r="C29" s="236"/>
      <c r="D29" s="237"/>
      <c r="E29" s="161">
        <v>7907</v>
      </c>
      <c r="F29" s="153">
        <v>5107053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76" t="s">
        <v>0</v>
      </c>
      <c r="F37" s="76" t="s">
        <v>0</v>
      </c>
    </row>
    <row r="38" spans="1:6" ht="12" customHeight="1">
      <c r="A38" s="231" t="s">
        <v>42</v>
      </c>
      <c r="B38" s="231"/>
      <c r="C38" s="231"/>
      <c r="D38" s="231"/>
      <c r="E38" s="76">
        <v>307</v>
      </c>
      <c r="F38" s="76">
        <v>3424</v>
      </c>
    </row>
    <row r="39" spans="1:6" ht="12" customHeight="1">
      <c r="A39" s="231" t="s">
        <v>43</v>
      </c>
      <c r="B39" s="231"/>
      <c r="C39" s="231"/>
      <c r="D39" s="231"/>
      <c r="E39" s="76">
        <v>19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24</v>
      </c>
      <c r="F41" s="76" t="s">
        <v>1</v>
      </c>
    </row>
    <row r="42" spans="1:6" ht="12" customHeight="1">
      <c r="A42" s="231" t="s">
        <v>44</v>
      </c>
      <c r="B42" s="231"/>
      <c r="C42" s="231"/>
      <c r="D42" s="231"/>
      <c r="E42" s="76">
        <v>1018</v>
      </c>
      <c r="F42" s="76">
        <v>3866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1487</v>
      </c>
      <c r="F44" s="76">
        <v>8739</v>
      </c>
    </row>
    <row r="45" spans="1:6" ht="12" customHeight="1">
      <c r="A45" s="231" t="s">
        <v>47</v>
      </c>
      <c r="B45" s="231"/>
      <c r="C45" s="231"/>
      <c r="D45" s="231"/>
      <c r="E45" s="76">
        <v>325</v>
      </c>
      <c r="F45" s="76">
        <v>2197</v>
      </c>
    </row>
    <row r="46" spans="1:6" ht="12" customHeight="1">
      <c r="A46" s="234" t="s">
        <v>48</v>
      </c>
      <c r="B46" s="234"/>
      <c r="C46" s="234"/>
      <c r="D46" s="235"/>
      <c r="E46" s="76">
        <v>481</v>
      </c>
      <c r="F46" s="76">
        <v>2270</v>
      </c>
    </row>
    <row r="47" spans="1:6" ht="12" customHeight="1">
      <c r="A47" s="234" t="s">
        <v>49</v>
      </c>
      <c r="B47" s="234"/>
      <c r="C47" s="234"/>
      <c r="D47" s="235"/>
      <c r="E47" s="76">
        <v>400</v>
      </c>
      <c r="F47" s="76">
        <v>1801</v>
      </c>
    </row>
    <row r="48" spans="1:6" ht="12" customHeight="1">
      <c r="A48" s="231" t="s">
        <v>91</v>
      </c>
      <c r="B48" s="231"/>
      <c r="C48" s="231"/>
      <c r="D48" s="231"/>
      <c r="E48" s="76">
        <v>106</v>
      </c>
      <c r="F48" s="76">
        <v>454</v>
      </c>
    </row>
    <row r="49" spans="1:6" ht="12" customHeight="1">
      <c r="A49" s="231" t="s">
        <v>50</v>
      </c>
      <c r="B49" s="231"/>
      <c r="C49" s="231"/>
      <c r="D49" s="231"/>
      <c r="E49" s="76">
        <v>240</v>
      </c>
      <c r="F49" s="76">
        <v>1515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1219</v>
      </c>
      <c r="F51" s="76">
        <v>2517</v>
      </c>
    </row>
    <row r="52" spans="1:6" ht="12" customHeight="1">
      <c r="A52" s="38" t="s">
        <v>94</v>
      </c>
      <c r="B52" s="38"/>
      <c r="C52" s="38"/>
      <c r="D52" s="38"/>
      <c r="E52" s="76">
        <v>759</v>
      </c>
      <c r="F52" s="76">
        <v>8625</v>
      </c>
    </row>
    <row r="53" spans="1:6" ht="12" customHeight="1">
      <c r="A53" s="38" t="s">
        <v>51</v>
      </c>
      <c r="B53" s="38"/>
      <c r="C53" s="38"/>
      <c r="D53" s="38"/>
      <c r="E53" s="76">
        <v>187</v>
      </c>
      <c r="F53" s="76">
        <v>3887</v>
      </c>
    </row>
    <row r="54" spans="1:6" ht="12" customHeight="1">
      <c r="A54" s="38" t="s">
        <v>52</v>
      </c>
      <c r="B54" s="38"/>
      <c r="C54" s="38"/>
      <c r="D54" s="38"/>
      <c r="E54" s="76">
        <v>776</v>
      </c>
      <c r="F54" s="76">
        <v>15138</v>
      </c>
    </row>
    <row r="55" spans="1:6" ht="12" customHeight="1">
      <c r="A55" s="38" t="s">
        <v>53</v>
      </c>
      <c r="B55" s="38"/>
      <c r="C55" s="38"/>
      <c r="D55" s="38"/>
      <c r="E55" s="76">
        <v>362</v>
      </c>
      <c r="F55" s="76">
        <v>953</v>
      </c>
    </row>
    <row r="56" spans="1:6" ht="12" customHeight="1">
      <c r="A56" s="38" t="s">
        <v>95</v>
      </c>
      <c r="B56" s="38"/>
      <c r="C56" s="38"/>
      <c r="D56" s="38"/>
      <c r="E56" s="76">
        <v>523</v>
      </c>
      <c r="F56" s="76">
        <v>1761</v>
      </c>
    </row>
    <row r="57" spans="1:6" ht="12" customHeight="1">
      <c r="A57" s="236" t="s">
        <v>109</v>
      </c>
      <c r="B57" s="236"/>
      <c r="C57" s="236"/>
      <c r="D57" s="237"/>
      <c r="E57" s="155">
        <v>8233</v>
      </c>
      <c r="F57" s="155">
        <v>57508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1:F1" location="Inhaltsverzeichnis!F51" display="Lichtenberg"/>
    <hyperlink ref="A3:F3" location="Inhaltsverzeichnis!E33" display="Inhaltsverzeichnis!E33"/>
    <hyperlink ref="A3:F3" location="Inhaltsverzeichnis!E31" display="Inhaltsverzeichnis!E31"/>
    <hyperlink ref="A1:F3" location="Inhaltsverzeichnis!E32" display="Lichtenberg"/>
    <hyperlink ref="A31:F3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G54" sqref="G54"/>
    </sheetView>
  </sheetViews>
  <sheetFormatPr baseColWidth="10" defaultColWidth="9.109375" defaultRowHeight="11.4"/>
  <cols>
    <col min="1" max="1" width="7" style="120" customWidth="1"/>
    <col min="2" max="2" width="8.33203125" style="120" customWidth="1"/>
    <col min="3" max="3" width="3.88671875" style="120" customWidth="1"/>
    <col min="4" max="4" width="25.44140625" style="120" customWidth="1"/>
    <col min="5" max="5" width="10.6640625" style="120" customWidth="1"/>
    <col min="6" max="6" width="18.6640625" style="120" customWidth="1"/>
    <col min="7" max="16384" width="9.109375" style="19"/>
  </cols>
  <sheetData>
    <row r="1" spans="1:6" ht="12" customHeight="1">
      <c r="A1" s="199" t="s">
        <v>108</v>
      </c>
      <c r="B1" s="199"/>
      <c r="C1" s="199"/>
      <c r="D1" s="199"/>
      <c r="E1" s="199"/>
      <c r="F1" s="199"/>
    </row>
    <row r="2" spans="1:6" ht="12">
      <c r="A2" s="95"/>
      <c r="B2" s="95"/>
      <c r="C2" s="95"/>
      <c r="D2" s="95"/>
      <c r="E2" s="95"/>
      <c r="F2" s="95"/>
    </row>
    <row r="3" spans="1:6" ht="26.25" customHeight="1">
      <c r="A3" s="199" t="s">
        <v>151</v>
      </c>
      <c r="B3" s="199"/>
      <c r="C3" s="199"/>
      <c r="D3" s="199"/>
      <c r="E3" s="199"/>
      <c r="F3" s="199"/>
    </row>
    <row r="4" spans="1:6" ht="12" customHeight="1">
      <c r="A4" s="94"/>
      <c r="B4" s="95"/>
      <c r="C4" s="95"/>
      <c r="D4" s="95"/>
      <c r="E4" s="95"/>
      <c r="F4" s="95"/>
    </row>
    <row r="5" spans="1:6" ht="12" customHeight="1">
      <c r="A5" s="227" t="s">
        <v>54</v>
      </c>
      <c r="B5" s="228"/>
      <c r="C5" s="228"/>
      <c r="D5" s="228"/>
      <c r="E5" s="229" t="s">
        <v>152</v>
      </c>
      <c r="F5" s="230"/>
    </row>
    <row r="6" spans="1:6" ht="36.75" customHeight="1">
      <c r="A6" s="227"/>
      <c r="B6" s="228"/>
      <c r="C6" s="228"/>
      <c r="D6" s="228"/>
      <c r="E6" s="118" t="s">
        <v>120</v>
      </c>
      <c r="F6" s="87" t="s">
        <v>150</v>
      </c>
    </row>
    <row r="7" spans="1:6" ht="12" customHeight="1">
      <c r="A7" s="227"/>
      <c r="B7" s="228"/>
      <c r="C7" s="228"/>
      <c r="D7" s="228"/>
      <c r="E7" s="130" t="s">
        <v>2</v>
      </c>
      <c r="F7" s="87" t="s">
        <v>87</v>
      </c>
    </row>
    <row r="8" spans="1:6" ht="12" customHeight="1">
      <c r="A8" s="119"/>
      <c r="B8" s="119"/>
      <c r="C8" s="119"/>
      <c r="D8" s="119"/>
      <c r="E8" s="232"/>
      <c r="F8" s="233"/>
    </row>
    <row r="9" spans="1:6" ht="12" customHeight="1">
      <c r="A9" s="231" t="s">
        <v>88</v>
      </c>
      <c r="B9" s="231"/>
      <c r="C9" s="231"/>
      <c r="D9" s="231"/>
      <c r="E9" s="151" t="s">
        <v>0</v>
      </c>
      <c r="F9" s="151" t="s">
        <v>0</v>
      </c>
    </row>
    <row r="10" spans="1:6" ht="12" customHeight="1">
      <c r="A10" s="231" t="s">
        <v>42</v>
      </c>
      <c r="B10" s="231"/>
      <c r="C10" s="231"/>
      <c r="D10" s="231"/>
      <c r="E10" s="152">
        <v>363</v>
      </c>
      <c r="F10" s="152">
        <v>4473064</v>
      </c>
    </row>
    <row r="11" spans="1:6" ht="12" customHeight="1">
      <c r="A11" s="231" t="s">
        <v>43</v>
      </c>
      <c r="B11" s="231"/>
      <c r="C11" s="231"/>
      <c r="D11" s="231"/>
      <c r="E11" s="152">
        <v>14</v>
      </c>
      <c r="F11" s="152">
        <v>2223</v>
      </c>
    </row>
    <row r="12" spans="1:6" ht="12" customHeight="1">
      <c r="A12" s="231" t="s">
        <v>89</v>
      </c>
      <c r="B12" s="231"/>
      <c r="C12" s="231"/>
      <c r="D12" s="231"/>
      <c r="E12" s="152"/>
      <c r="F12" s="152"/>
    </row>
    <row r="13" spans="1:6" ht="12" customHeight="1">
      <c r="A13" s="231" t="s">
        <v>90</v>
      </c>
      <c r="B13" s="231"/>
      <c r="C13" s="231"/>
      <c r="D13" s="231"/>
      <c r="E13" s="152">
        <v>28</v>
      </c>
      <c r="F13" s="152">
        <v>193068</v>
      </c>
    </row>
    <row r="14" spans="1:6" ht="12" customHeight="1">
      <c r="A14" s="231" t="s">
        <v>44</v>
      </c>
      <c r="B14" s="231"/>
      <c r="C14" s="231"/>
      <c r="D14" s="231"/>
      <c r="E14" s="152">
        <v>1145</v>
      </c>
      <c r="F14" s="152">
        <v>1328297</v>
      </c>
    </row>
    <row r="15" spans="1:6" ht="12" customHeight="1">
      <c r="A15" s="231" t="s">
        <v>45</v>
      </c>
      <c r="B15" s="231"/>
      <c r="C15" s="231"/>
      <c r="D15" s="231"/>
      <c r="E15" s="152"/>
      <c r="F15" s="152"/>
    </row>
    <row r="16" spans="1:6" ht="12" customHeight="1">
      <c r="A16" s="231" t="s">
        <v>46</v>
      </c>
      <c r="B16" s="231"/>
      <c r="C16" s="231"/>
      <c r="D16" s="231"/>
      <c r="E16" s="152">
        <v>1671</v>
      </c>
      <c r="F16" s="152">
        <v>2939433</v>
      </c>
    </row>
    <row r="17" spans="1:6" ht="12" customHeight="1">
      <c r="A17" s="231" t="s">
        <v>47</v>
      </c>
      <c r="B17" s="231"/>
      <c r="C17" s="231"/>
      <c r="D17" s="231"/>
      <c r="E17" s="152">
        <v>426</v>
      </c>
      <c r="F17" s="152">
        <v>509297</v>
      </c>
    </row>
    <row r="18" spans="1:6" ht="12" customHeight="1">
      <c r="A18" s="234" t="s">
        <v>48</v>
      </c>
      <c r="B18" s="234"/>
      <c r="C18" s="234"/>
      <c r="D18" s="235"/>
      <c r="E18" s="152">
        <v>588</v>
      </c>
      <c r="F18" s="152">
        <v>232693</v>
      </c>
    </row>
    <row r="19" spans="1:6" ht="12" customHeight="1">
      <c r="A19" s="234" t="s">
        <v>49</v>
      </c>
      <c r="B19" s="234"/>
      <c r="C19" s="234"/>
      <c r="D19" s="235"/>
      <c r="E19" s="152">
        <v>406</v>
      </c>
      <c r="F19" s="152">
        <v>352338</v>
      </c>
    </row>
    <row r="20" spans="1:6" ht="12" customHeight="1">
      <c r="A20" s="231" t="s">
        <v>91</v>
      </c>
      <c r="B20" s="231"/>
      <c r="C20" s="231"/>
      <c r="D20" s="231"/>
      <c r="E20" s="152">
        <v>147</v>
      </c>
      <c r="F20" s="152" t="s">
        <v>1</v>
      </c>
    </row>
    <row r="21" spans="1:6" ht="12" customHeight="1">
      <c r="A21" s="231" t="s">
        <v>50</v>
      </c>
      <c r="B21" s="231"/>
      <c r="C21" s="231"/>
      <c r="D21" s="231"/>
      <c r="E21" s="152">
        <v>716</v>
      </c>
      <c r="F21" s="152">
        <v>1062401</v>
      </c>
    </row>
    <row r="22" spans="1:6" ht="12" customHeight="1">
      <c r="A22" s="234" t="s">
        <v>92</v>
      </c>
      <c r="B22" s="234"/>
      <c r="C22" s="234"/>
      <c r="D22" s="235"/>
      <c r="E22" s="152"/>
      <c r="F22" s="152"/>
    </row>
    <row r="23" spans="1:6" ht="12" customHeight="1">
      <c r="A23" s="231" t="s">
        <v>93</v>
      </c>
      <c r="B23" s="231"/>
      <c r="C23" s="231"/>
      <c r="D23" s="231"/>
      <c r="E23" s="152">
        <v>1456</v>
      </c>
      <c r="F23" s="152">
        <v>625077</v>
      </c>
    </row>
    <row r="24" spans="1:6" ht="12" customHeight="1">
      <c r="A24" s="38" t="s">
        <v>94</v>
      </c>
      <c r="B24" s="38"/>
      <c r="C24" s="38"/>
      <c r="D24" s="38"/>
      <c r="E24" s="152">
        <v>783</v>
      </c>
      <c r="F24" s="152">
        <v>603686</v>
      </c>
    </row>
    <row r="25" spans="1:6" ht="12" customHeight="1">
      <c r="A25" s="38" t="s">
        <v>51</v>
      </c>
      <c r="B25" s="38"/>
      <c r="C25" s="38"/>
      <c r="D25" s="38"/>
      <c r="E25" s="152">
        <v>212</v>
      </c>
      <c r="F25" s="152" t="s">
        <v>1</v>
      </c>
    </row>
    <row r="26" spans="1:6" ht="12" customHeight="1">
      <c r="A26" s="38" t="s">
        <v>52</v>
      </c>
      <c r="B26" s="38"/>
      <c r="C26" s="38"/>
      <c r="D26" s="38"/>
      <c r="E26" s="152">
        <v>784</v>
      </c>
      <c r="F26" s="152">
        <v>1703391</v>
      </c>
    </row>
    <row r="27" spans="1:6" ht="12" customHeight="1">
      <c r="A27" s="38" t="s">
        <v>53</v>
      </c>
      <c r="B27" s="38"/>
      <c r="C27" s="38"/>
      <c r="D27" s="38"/>
      <c r="E27" s="152">
        <v>263</v>
      </c>
      <c r="F27" s="152">
        <v>49549</v>
      </c>
    </row>
    <row r="28" spans="1:6" ht="12" customHeight="1">
      <c r="A28" s="38" t="s">
        <v>95</v>
      </c>
      <c r="B28" s="38"/>
      <c r="C28" s="38"/>
      <c r="D28" s="38"/>
      <c r="E28" s="152">
        <v>547</v>
      </c>
      <c r="F28" s="152">
        <v>96065</v>
      </c>
    </row>
    <row r="29" spans="1:6" ht="12" customHeight="1">
      <c r="A29" s="236" t="s">
        <v>109</v>
      </c>
      <c r="B29" s="236"/>
      <c r="C29" s="236"/>
      <c r="D29" s="237"/>
      <c r="E29" s="161">
        <v>9549</v>
      </c>
      <c r="F29" s="153">
        <v>14685476</v>
      </c>
    </row>
    <row r="30" spans="1:6" ht="12" customHeight="1">
      <c r="F30" s="121"/>
    </row>
    <row r="31" spans="1:6" ht="26.25" customHeight="1">
      <c r="A31" s="199" t="s">
        <v>159</v>
      </c>
      <c r="B31" s="199"/>
      <c r="C31" s="199"/>
      <c r="D31" s="199"/>
      <c r="E31" s="199"/>
      <c r="F31" s="199"/>
    </row>
    <row r="32" spans="1:6" ht="12" customHeight="1">
      <c r="A32" s="94"/>
      <c r="B32" s="95"/>
      <c r="C32" s="95"/>
      <c r="D32" s="95"/>
      <c r="E32" s="95"/>
      <c r="F32" s="95"/>
    </row>
    <row r="33" spans="1:6" ht="12" customHeight="1">
      <c r="A33" s="227" t="s">
        <v>54</v>
      </c>
      <c r="B33" s="228"/>
      <c r="C33" s="228"/>
      <c r="D33" s="228"/>
      <c r="E33" s="229" t="s">
        <v>158</v>
      </c>
      <c r="F33" s="230"/>
    </row>
    <row r="34" spans="1:6" ht="36.75" customHeight="1">
      <c r="A34" s="227"/>
      <c r="B34" s="228"/>
      <c r="C34" s="228"/>
      <c r="D34" s="228"/>
      <c r="E34" s="118" t="s">
        <v>120</v>
      </c>
      <c r="F34" s="87" t="s">
        <v>146</v>
      </c>
    </row>
    <row r="35" spans="1:6" ht="12" customHeight="1">
      <c r="A35" s="227"/>
      <c r="B35" s="228"/>
      <c r="C35" s="228"/>
      <c r="D35" s="229"/>
      <c r="E35" s="229" t="s">
        <v>2</v>
      </c>
      <c r="F35" s="230"/>
    </row>
    <row r="36" spans="1:6" ht="12" customHeight="1">
      <c r="A36" s="119"/>
      <c r="B36" s="119"/>
      <c r="C36" s="119"/>
      <c r="D36" s="119"/>
      <c r="E36" s="232"/>
      <c r="F36" s="233"/>
    </row>
    <row r="37" spans="1:6" ht="12" customHeight="1">
      <c r="A37" s="231" t="s">
        <v>88</v>
      </c>
      <c r="B37" s="231"/>
      <c r="C37" s="231"/>
      <c r="D37" s="231"/>
      <c r="E37" s="76" t="s">
        <v>0</v>
      </c>
      <c r="F37" s="76" t="s">
        <v>0</v>
      </c>
    </row>
    <row r="38" spans="1:6" ht="12" customHeight="1">
      <c r="A38" s="231" t="s">
        <v>42</v>
      </c>
      <c r="B38" s="231"/>
      <c r="C38" s="231"/>
      <c r="D38" s="231"/>
      <c r="E38" s="76">
        <v>383</v>
      </c>
      <c r="F38" s="76">
        <v>12641</v>
      </c>
    </row>
    <row r="39" spans="1:6" ht="12" customHeight="1">
      <c r="A39" s="231" t="s">
        <v>43</v>
      </c>
      <c r="B39" s="231"/>
      <c r="C39" s="231"/>
      <c r="D39" s="231"/>
      <c r="E39" s="76">
        <v>15</v>
      </c>
      <c r="F39" s="76" t="s">
        <v>1</v>
      </c>
    </row>
    <row r="40" spans="1:6" ht="12" customHeight="1">
      <c r="A40" s="231" t="s">
        <v>89</v>
      </c>
      <c r="B40" s="231"/>
      <c r="C40" s="231"/>
      <c r="D40" s="231"/>
      <c r="E40" s="76"/>
      <c r="F40" s="76"/>
    </row>
    <row r="41" spans="1:6" ht="12" customHeight="1">
      <c r="A41" s="231" t="s">
        <v>90</v>
      </c>
      <c r="B41" s="231"/>
      <c r="C41" s="231"/>
      <c r="D41" s="231"/>
      <c r="E41" s="76">
        <v>31</v>
      </c>
      <c r="F41" s="76" t="s">
        <v>1</v>
      </c>
    </row>
    <row r="42" spans="1:6" ht="12" customHeight="1">
      <c r="A42" s="231" t="s">
        <v>44</v>
      </c>
      <c r="B42" s="231"/>
      <c r="C42" s="231"/>
      <c r="D42" s="231"/>
      <c r="E42" s="76">
        <v>1175</v>
      </c>
      <c r="F42" s="76">
        <v>6039</v>
      </c>
    </row>
    <row r="43" spans="1:6" ht="12" customHeight="1">
      <c r="A43" s="231" t="s">
        <v>45</v>
      </c>
      <c r="B43" s="231"/>
      <c r="C43" s="231"/>
      <c r="D43" s="231"/>
      <c r="E43" s="76"/>
      <c r="F43" s="76"/>
    </row>
    <row r="44" spans="1:6" ht="12" customHeight="1">
      <c r="A44" s="231" t="s">
        <v>46</v>
      </c>
      <c r="B44" s="231"/>
      <c r="C44" s="231"/>
      <c r="D44" s="231"/>
      <c r="E44" s="76">
        <v>1772</v>
      </c>
      <c r="F44" s="76">
        <v>11362</v>
      </c>
    </row>
    <row r="45" spans="1:6" ht="12" customHeight="1">
      <c r="A45" s="231" t="s">
        <v>47</v>
      </c>
      <c r="B45" s="231"/>
      <c r="C45" s="231"/>
      <c r="D45" s="231"/>
      <c r="E45" s="76">
        <v>471</v>
      </c>
      <c r="F45" s="76">
        <v>6139</v>
      </c>
    </row>
    <row r="46" spans="1:6" ht="12" customHeight="1">
      <c r="A46" s="234" t="s">
        <v>48</v>
      </c>
      <c r="B46" s="234"/>
      <c r="C46" s="234"/>
      <c r="D46" s="235"/>
      <c r="E46" s="76">
        <v>604</v>
      </c>
      <c r="F46" s="76">
        <v>3052</v>
      </c>
    </row>
    <row r="47" spans="1:6" ht="12" customHeight="1">
      <c r="A47" s="234" t="s">
        <v>49</v>
      </c>
      <c r="B47" s="234"/>
      <c r="C47" s="234"/>
      <c r="D47" s="235"/>
      <c r="E47" s="76">
        <v>445</v>
      </c>
      <c r="F47" s="76">
        <v>2814</v>
      </c>
    </row>
    <row r="48" spans="1:6" ht="12" customHeight="1">
      <c r="A48" s="231" t="s">
        <v>91</v>
      </c>
      <c r="B48" s="231"/>
      <c r="C48" s="231"/>
      <c r="D48" s="231"/>
      <c r="E48" s="76">
        <v>154</v>
      </c>
      <c r="F48" s="76">
        <v>1724</v>
      </c>
    </row>
    <row r="49" spans="1:6" ht="12" customHeight="1">
      <c r="A49" s="231" t="s">
        <v>50</v>
      </c>
      <c r="B49" s="231"/>
      <c r="C49" s="231"/>
      <c r="D49" s="231"/>
      <c r="E49" s="76">
        <v>713</v>
      </c>
      <c r="F49" s="76">
        <v>1401</v>
      </c>
    </row>
    <row r="50" spans="1:6" ht="12" customHeight="1">
      <c r="A50" s="234" t="s">
        <v>92</v>
      </c>
      <c r="B50" s="234"/>
      <c r="C50" s="234"/>
      <c r="D50" s="235"/>
      <c r="E50" s="76"/>
      <c r="F50" s="76"/>
    </row>
    <row r="51" spans="1:6" ht="12" customHeight="1">
      <c r="A51" s="231" t="s">
        <v>93</v>
      </c>
      <c r="B51" s="231"/>
      <c r="C51" s="231"/>
      <c r="D51" s="231"/>
      <c r="E51" s="76">
        <v>1515</v>
      </c>
      <c r="F51" s="76">
        <v>7212</v>
      </c>
    </row>
    <row r="52" spans="1:6" ht="12" customHeight="1">
      <c r="A52" s="38" t="s">
        <v>94</v>
      </c>
      <c r="B52" s="38"/>
      <c r="C52" s="38"/>
      <c r="D52" s="38"/>
      <c r="E52" s="76">
        <v>837</v>
      </c>
      <c r="F52" s="76">
        <v>10486</v>
      </c>
    </row>
    <row r="53" spans="1:6" ht="12" customHeight="1">
      <c r="A53" s="38" t="s">
        <v>51</v>
      </c>
      <c r="B53" s="38"/>
      <c r="C53" s="38"/>
      <c r="D53" s="38"/>
      <c r="E53" s="76">
        <v>227</v>
      </c>
      <c r="F53" s="76">
        <v>2926</v>
      </c>
    </row>
    <row r="54" spans="1:6" ht="12" customHeight="1">
      <c r="A54" s="38" t="s">
        <v>52</v>
      </c>
      <c r="B54" s="38"/>
      <c r="C54" s="38"/>
      <c r="D54" s="38"/>
      <c r="E54" s="76">
        <v>783</v>
      </c>
      <c r="F54" s="76">
        <v>15022</v>
      </c>
    </row>
    <row r="55" spans="1:6" ht="12" customHeight="1">
      <c r="A55" s="38" t="s">
        <v>53</v>
      </c>
      <c r="B55" s="38"/>
      <c r="C55" s="38"/>
      <c r="D55" s="38"/>
      <c r="E55" s="76">
        <v>266</v>
      </c>
      <c r="F55" s="76">
        <v>531</v>
      </c>
    </row>
    <row r="56" spans="1:6" ht="12" customHeight="1">
      <c r="A56" s="38" t="s">
        <v>95</v>
      </c>
      <c r="B56" s="38"/>
      <c r="C56" s="38"/>
      <c r="D56" s="38"/>
      <c r="E56" s="76">
        <v>575</v>
      </c>
      <c r="F56" s="76">
        <v>1862</v>
      </c>
    </row>
    <row r="57" spans="1:6" ht="12" customHeight="1">
      <c r="A57" s="236" t="s">
        <v>109</v>
      </c>
      <c r="B57" s="236"/>
      <c r="C57" s="236"/>
      <c r="D57" s="237"/>
      <c r="E57" s="155">
        <v>9966</v>
      </c>
      <c r="F57" s="155">
        <v>84142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17:D17"/>
    <mergeCell ref="A18:D18"/>
    <mergeCell ref="A19:D19"/>
    <mergeCell ref="A20:D20"/>
    <mergeCell ref="A21:D21"/>
    <mergeCell ref="A29:D29"/>
    <mergeCell ref="A31:F31"/>
    <mergeCell ref="A33:D35"/>
    <mergeCell ref="E33:F33"/>
    <mergeCell ref="E35:F35"/>
    <mergeCell ref="A14:D14"/>
    <mergeCell ref="A15:D15"/>
    <mergeCell ref="A16:D16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</mergeCells>
  <hyperlinks>
    <hyperlink ref="A3:F3" location="Inhaltsverzeichnis!E33" display="Inhaltsverzeichnis!E33"/>
    <hyperlink ref="A3:F3" location="Inhaltsverzeichnis!E31" display="Inhaltsverzeichnis!E31"/>
    <hyperlink ref="A1:F1" location="Inhaltsverzeichnis!F52" display="Reinickendorf"/>
    <hyperlink ref="A1:F3" location="Inhaltsverzeichnis!E33" display="Reinickendorf"/>
    <hyperlink ref="A31:F3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baseColWidth="10" defaultColWidth="11.44140625" defaultRowHeight="13.2"/>
  <cols>
    <col min="1" max="1" width="2.109375" style="64" customWidth="1"/>
    <col min="2" max="2" width="2" style="64" customWidth="1"/>
    <col min="3" max="3" width="29.5546875" style="64" customWidth="1"/>
    <col min="4" max="4" width="2.109375" style="64" customWidth="1"/>
    <col min="5" max="5" width="29.33203125" style="64" customWidth="1"/>
    <col min="6" max="6" width="2" style="64" customWidth="1"/>
    <col min="7" max="7" width="30" style="64" customWidth="1"/>
    <col min="8" max="8" width="5.33203125" style="64" customWidth="1"/>
    <col min="9" max="9" width="16.109375" style="64" customWidth="1"/>
    <col min="10" max="16384" width="11.44140625" style="6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00B050"/>
    <pageSetUpPr fitToPage="1"/>
  </sheetPr>
  <dimension ref="A1:O406"/>
  <sheetViews>
    <sheetView workbookViewId="0">
      <selection activeCell="D21" sqref="D21"/>
    </sheetView>
  </sheetViews>
  <sheetFormatPr baseColWidth="10" defaultColWidth="11.5546875" defaultRowHeight="12.75" customHeight="1"/>
  <cols>
    <col min="1" max="1" width="37.88671875" style="25" customWidth="1"/>
    <col min="2" max="4" width="15.6640625" style="25" bestFit="1" customWidth="1"/>
    <col min="5" max="5" width="14.44140625" style="25" bestFit="1" customWidth="1"/>
    <col min="6" max="6" width="15.6640625" style="25" bestFit="1" customWidth="1"/>
    <col min="7" max="7" width="22.88671875" style="25" bestFit="1" customWidth="1"/>
    <col min="8" max="8" width="12.33203125" style="25" bestFit="1" customWidth="1"/>
    <col min="9" max="9" width="9.6640625" style="25" bestFit="1" customWidth="1"/>
    <col min="10" max="10" width="18.88671875" style="25" bestFit="1" customWidth="1"/>
    <col min="11" max="11" width="19.88671875" style="25" bestFit="1" customWidth="1"/>
    <col min="12" max="12" width="12" style="25" bestFit="1" customWidth="1"/>
    <col min="13" max="13" width="13.5546875" style="25" bestFit="1" customWidth="1"/>
    <col min="14" max="16384" width="11.5546875" style="25"/>
  </cols>
  <sheetData>
    <row r="1" spans="1:15" s="21" customFormat="1" ht="10.199999999999999"/>
    <row r="2" spans="1:15" s="21" customFormat="1" ht="10.199999999999999">
      <c r="A2" s="163" t="s">
        <v>85</v>
      </c>
    </row>
    <row r="3" spans="1:15" s="21" customFormat="1" ht="26.25" customHeight="1">
      <c r="B3" s="164" t="s">
        <v>97</v>
      </c>
      <c r="C3" s="165" t="s">
        <v>98</v>
      </c>
      <c r="D3" s="165" t="s">
        <v>99</v>
      </c>
      <c r="E3" s="165" t="s">
        <v>100</v>
      </c>
      <c r="F3" s="164" t="s">
        <v>101</v>
      </c>
      <c r="G3" s="165" t="s">
        <v>102</v>
      </c>
      <c r="H3" s="165" t="s">
        <v>103</v>
      </c>
      <c r="I3" s="165" t="s">
        <v>104</v>
      </c>
      <c r="J3" s="165" t="s">
        <v>105</v>
      </c>
      <c r="K3" s="165" t="s">
        <v>106</v>
      </c>
      <c r="L3" s="165" t="s">
        <v>107</v>
      </c>
      <c r="M3" s="165" t="s">
        <v>108</v>
      </c>
    </row>
    <row r="4" spans="1:15" s="24" customFormat="1" ht="10.199999999999999">
      <c r="A4" s="51" t="s">
        <v>163</v>
      </c>
      <c r="B4" s="166">
        <f>'T11-T12_S10'!E29</f>
        <v>26768</v>
      </c>
      <c r="C4" s="166">
        <f>'T11-T12_S11'!E29</f>
        <v>20305</v>
      </c>
      <c r="D4" s="166">
        <f>'T11-T12_S12'!E29</f>
        <v>21990</v>
      </c>
      <c r="E4" s="166">
        <f>'T11-T12_S13'!E29</f>
        <v>28390</v>
      </c>
      <c r="F4" s="166">
        <f>'T11-T12_S14'!E29</f>
        <v>7361</v>
      </c>
      <c r="G4" s="166">
        <f>'T11-T12_S15'!E29</f>
        <v>14098</v>
      </c>
      <c r="H4" s="166">
        <f>'T11-T12_S16'!E29</f>
        <v>18326</v>
      </c>
      <c r="I4" s="166">
        <f>'T11-T12_S17'!E29</f>
        <v>12182</v>
      </c>
      <c r="J4" s="166">
        <f>'T11-T12_S18'!E29</f>
        <v>10794</v>
      </c>
      <c r="K4" s="166">
        <f>'T11-T12_S19'!E29</f>
        <v>7323</v>
      </c>
      <c r="L4" s="166">
        <f>'T11-T12_S20'!E29</f>
        <v>7907</v>
      </c>
      <c r="M4" s="166">
        <f>'T11-T12_S21'!E29</f>
        <v>9549</v>
      </c>
      <c r="N4" s="54"/>
      <c r="O4" s="54"/>
    </row>
    <row r="5" spans="1:15" s="24" customFormat="1" ht="10.199999999999999">
      <c r="A5" s="51" t="s">
        <v>164</v>
      </c>
      <c r="B5" s="53">
        <f>'T11-T12_S10'!F29/1000</f>
        <v>100409.306</v>
      </c>
      <c r="C5" s="53">
        <f>'T11-T12_S11'!F29/1000</f>
        <v>18634.089</v>
      </c>
      <c r="D5" s="53">
        <f>'T11-T12_S12'!F29/1000</f>
        <v>9983.8889999999992</v>
      </c>
      <c r="E5" s="53">
        <f>'T11-T12_S13'!F29/1000</f>
        <v>27289.826000000001</v>
      </c>
      <c r="F5" s="53">
        <f>'T11-T12_S14'!F29/1000</f>
        <v>4012.9389999999999</v>
      </c>
      <c r="G5" s="53">
        <f>'T11-T12_S15'!F29/1000</f>
        <v>7215.2380000000003</v>
      </c>
      <c r="H5" s="53">
        <f>'T11-T12_S16'!F29/1000</f>
        <v>17189.585999999999</v>
      </c>
      <c r="I5" s="53">
        <f>'T11-T12_S17'!F29/1000</f>
        <v>7254.0559999999996</v>
      </c>
      <c r="J5" s="53">
        <f>'T11-T12_S18'!F29/1000</f>
        <v>9414.0490000000009</v>
      </c>
      <c r="K5" s="53">
        <f>'T11-T12_S19'!F29/1000</f>
        <v>4465.326</v>
      </c>
      <c r="L5" s="53">
        <f>'T11-T12_S20'!F29/1000</f>
        <v>5107.0529999999999</v>
      </c>
      <c r="M5" s="53">
        <f>'T11-T12_S21'!F29/1000</f>
        <v>14685.476000000001</v>
      </c>
    </row>
    <row r="6" spans="1:15" s="24" customFormat="1" ht="12.75" customHeight="1"/>
    <row r="7" spans="1:15" s="24" customFormat="1" ht="12.75" customHeight="1"/>
    <row r="8" spans="1:15" s="24" customFormat="1" ht="12.75" customHeight="1"/>
    <row r="9" spans="1:15" s="24" customFormat="1" ht="12.75" customHeight="1">
      <c r="A9" s="163" t="s">
        <v>86</v>
      </c>
    </row>
    <row r="10" spans="1:15" s="21" customFormat="1" ht="26.25" customHeight="1">
      <c r="B10" s="164" t="s">
        <v>97</v>
      </c>
      <c r="C10" s="165" t="s">
        <v>98</v>
      </c>
      <c r="D10" s="165" t="s">
        <v>99</v>
      </c>
      <c r="E10" s="165" t="s">
        <v>100</v>
      </c>
      <c r="F10" s="164" t="s">
        <v>101</v>
      </c>
      <c r="G10" s="165" t="s">
        <v>102</v>
      </c>
      <c r="H10" s="165" t="s">
        <v>103</v>
      </c>
      <c r="I10" s="165" t="s">
        <v>104</v>
      </c>
      <c r="J10" s="165" t="s">
        <v>105</v>
      </c>
      <c r="K10" s="165" t="s">
        <v>106</v>
      </c>
      <c r="L10" s="165" t="s">
        <v>107</v>
      </c>
      <c r="M10" s="165" t="s">
        <v>108</v>
      </c>
    </row>
    <row r="11" spans="1:15" s="24" customFormat="1" ht="12.75" customHeight="1">
      <c r="A11" s="36" t="s">
        <v>161</v>
      </c>
      <c r="B11" s="166">
        <f>'T11-T12_S10'!E57</f>
        <v>28553</v>
      </c>
      <c r="C11" s="166">
        <f>'T11-T12_S11'!E57</f>
        <v>20978</v>
      </c>
      <c r="D11" s="166">
        <f>'T11-T12_S12'!E57</f>
        <v>22628</v>
      </c>
      <c r="E11" s="166">
        <f>'T11-T12_S13'!E57</f>
        <v>29324</v>
      </c>
      <c r="F11" s="166">
        <f>'T11-T12_S14'!E57</f>
        <v>7692</v>
      </c>
      <c r="G11" s="166">
        <f>'T11-T12_S15'!E57</f>
        <v>14400</v>
      </c>
      <c r="H11" s="166">
        <f>'T11-T12_S16'!E57</f>
        <v>18926</v>
      </c>
      <c r="I11" s="166">
        <f>'T11-T12_S17'!E57</f>
        <v>12511</v>
      </c>
      <c r="J11" s="166">
        <f>'T11-T12_S18'!E57</f>
        <v>11316</v>
      </c>
      <c r="K11" s="166">
        <f>'T11-T12_S19'!E57</f>
        <v>7672</v>
      </c>
      <c r="L11" s="166">
        <f>'T11-T12_S20'!E57</f>
        <v>8233</v>
      </c>
      <c r="M11" s="166">
        <f>'T11-T12_S21'!E57</f>
        <v>9966</v>
      </c>
      <c r="N11" s="54"/>
    </row>
    <row r="12" spans="1:15" s="24" customFormat="1" ht="10.199999999999999">
      <c r="A12" s="98" t="s">
        <v>182</v>
      </c>
      <c r="B12" s="53">
        <f>'T11-T12_S10'!F57</f>
        <v>377090</v>
      </c>
      <c r="C12" s="53">
        <f>'T11-T12_S11'!F57</f>
        <v>140644</v>
      </c>
      <c r="D12" s="53">
        <f>'T11-T12_S12'!F57</f>
        <v>111235</v>
      </c>
      <c r="E12" s="53">
        <f>'T11-T12_S13'!F57</f>
        <v>186703</v>
      </c>
      <c r="F12" s="53">
        <f>'T11-T12_S14'!F57</f>
        <v>63662</v>
      </c>
      <c r="G12" s="53">
        <f>'T11-T12_S15'!F57</f>
        <v>79875</v>
      </c>
      <c r="H12" s="53">
        <f>'T11-T12_S16'!F57</f>
        <v>133272</v>
      </c>
      <c r="I12" s="53">
        <f>'T11-T12_S17'!F57</f>
        <v>64340</v>
      </c>
      <c r="J12" s="53">
        <f>'T11-T12_S18'!F57</f>
        <v>69683</v>
      </c>
      <c r="K12" s="53">
        <f>'T11-T12_S19'!F57</f>
        <v>51278</v>
      </c>
      <c r="L12" s="53">
        <f>'T11-T12_S20'!F57</f>
        <v>57508</v>
      </c>
      <c r="M12" s="53">
        <f>'T11-T12_S21'!F57</f>
        <v>84142</v>
      </c>
    </row>
    <row r="13" spans="1:15" s="24" customFormat="1" ht="12.75" customHeight="1"/>
    <row r="14" spans="1:15" s="24" customFormat="1" ht="12.75" customHeight="1"/>
    <row r="15" spans="1:15" s="24" customFormat="1" ht="12.75" customHeight="1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5" s="24" customFormat="1" ht="12.75" customHeight="1"/>
    <row r="17" spans="1:13" s="24" customFormat="1" ht="12.75" customHeight="1"/>
    <row r="18" spans="1:13" s="21" customFormat="1" ht="10.199999999999999">
      <c r="A18" s="163" t="s">
        <v>85</v>
      </c>
    </row>
    <row r="19" spans="1:13" s="21" customFormat="1" ht="26.25" customHeight="1">
      <c r="B19" s="164" t="s">
        <v>97</v>
      </c>
      <c r="C19" s="165" t="s">
        <v>98</v>
      </c>
      <c r="D19" s="165" t="s">
        <v>99</v>
      </c>
      <c r="E19" s="165" t="s">
        <v>100</v>
      </c>
      <c r="F19" s="164" t="s">
        <v>101</v>
      </c>
      <c r="G19" s="165" t="s">
        <v>102</v>
      </c>
      <c r="H19" s="165" t="s">
        <v>103</v>
      </c>
      <c r="I19" s="165" t="s">
        <v>104</v>
      </c>
      <c r="J19" s="165" t="s">
        <v>105</v>
      </c>
      <c r="K19" s="165" t="s">
        <v>106</v>
      </c>
      <c r="L19" s="165" t="s">
        <v>107</v>
      </c>
      <c r="M19" s="165" t="s">
        <v>108</v>
      </c>
    </row>
    <row r="20" spans="1:13" s="24" customFormat="1" ht="27" customHeight="1">
      <c r="A20" s="51" t="s">
        <v>163</v>
      </c>
      <c r="B20" s="24">
        <v>26768</v>
      </c>
      <c r="C20" s="24">
        <v>20305</v>
      </c>
      <c r="D20" s="24">
        <v>21990</v>
      </c>
      <c r="E20" s="24">
        <v>28390</v>
      </c>
      <c r="F20" s="24">
        <v>7361</v>
      </c>
      <c r="G20" s="24">
        <v>14098</v>
      </c>
      <c r="H20" s="24">
        <v>18326</v>
      </c>
      <c r="I20" s="24">
        <v>12182</v>
      </c>
      <c r="J20" s="24">
        <v>10794</v>
      </c>
      <c r="K20" s="24">
        <v>7323</v>
      </c>
      <c r="L20" s="24">
        <v>7907</v>
      </c>
      <c r="M20" s="24">
        <v>9549</v>
      </c>
    </row>
    <row r="21" spans="1:13" s="24" customFormat="1" ht="10.199999999999999">
      <c r="A21" s="51" t="s">
        <v>162</v>
      </c>
      <c r="B21" s="24">
        <v>100409.306</v>
      </c>
      <c r="C21" s="24">
        <v>18634.089</v>
      </c>
      <c r="D21" s="24">
        <v>9983.8889999999992</v>
      </c>
      <c r="E21" s="24">
        <v>27289.826000000001</v>
      </c>
      <c r="F21" s="24">
        <v>4012.9389999999999</v>
      </c>
      <c r="G21" s="24">
        <v>7215.2380000000003</v>
      </c>
      <c r="H21" s="24">
        <v>17189.585999999999</v>
      </c>
      <c r="I21" s="24">
        <v>7254.0559999999996</v>
      </c>
      <c r="J21" s="24">
        <v>9414.0490000000009</v>
      </c>
      <c r="K21" s="24">
        <v>4465.326</v>
      </c>
      <c r="L21" s="24">
        <v>5107.0529999999999</v>
      </c>
      <c r="M21" s="24">
        <v>14685.476000000001</v>
      </c>
    </row>
    <row r="22" spans="1:13" s="24" customFormat="1" ht="12.75" customHeight="1">
      <c r="A22" s="126" t="s">
        <v>137</v>
      </c>
      <c r="B22" s="127">
        <f>B4-B20</f>
        <v>0</v>
      </c>
      <c r="C22" s="127">
        <f t="shared" ref="C22:M22" si="0">C4-C20</f>
        <v>0</v>
      </c>
      <c r="D22" s="127">
        <f t="shared" si="0"/>
        <v>0</v>
      </c>
      <c r="E22" s="127">
        <f t="shared" si="0"/>
        <v>0</v>
      </c>
      <c r="F22" s="127">
        <f t="shared" si="0"/>
        <v>0</v>
      </c>
      <c r="G22" s="127">
        <f t="shared" si="0"/>
        <v>0</v>
      </c>
      <c r="H22" s="127">
        <f t="shared" si="0"/>
        <v>0</v>
      </c>
      <c r="I22" s="127">
        <f t="shared" si="0"/>
        <v>0</v>
      </c>
      <c r="J22" s="127">
        <f t="shared" si="0"/>
        <v>0</v>
      </c>
      <c r="K22" s="127">
        <f t="shared" si="0"/>
        <v>0</v>
      </c>
      <c r="L22" s="127">
        <f t="shared" si="0"/>
        <v>0</v>
      </c>
      <c r="M22" s="127">
        <f t="shared" si="0"/>
        <v>0</v>
      </c>
    </row>
    <row r="23" spans="1:13" s="24" customFormat="1" ht="12.75" customHeight="1">
      <c r="A23" s="128"/>
      <c r="B23" s="129">
        <f>B5-B21</f>
        <v>0</v>
      </c>
      <c r="C23" s="129">
        <f t="shared" ref="C23:M23" si="1">C5-C21</f>
        <v>0</v>
      </c>
      <c r="D23" s="129">
        <f t="shared" si="1"/>
        <v>0</v>
      </c>
      <c r="E23" s="129">
        <f t="shared" si="1"/>
        <v>0</v>
      </c>
      <c r="F23" s="129">
        <f t="shared" si="1"/>
        <v>0</v>
      </c>
      <c r="G23" s="129">
        <f t="shared" si="1"/>
        <v>0</v>
      </c>
      <c r="H23" s="129">
        <f t="shared" si="1"/>
        <v>0</v>
      </c>
      <c r="I23" s="129">
        <f t="shared" si="1"/>
        <v>0</v>
      </c>
      <c r="J23" s="129">
        <f t="shared" si="1"/>
        <v>0</v>
      </c>
      <c r="K23" s="129">
        <f t="shared" si="1"/>
        <v>0</v>
      </c>
      <c r="L23" s="129">
        <f t="shared" si="1"/>
        <v>0</v>
      </c>
      <c r="M23" s="129">
        <f t="shared" si="1"/>
        <v>0</v>
      </c>
    </row>
    <row r="24" spans="1:13" s="24" customFormat="1" ht="12.75" customHeight="1"/>
    <row r="25" spans="1:13" s="24" customFormat="1" ht="12.75" customHeight="1"/>
    <row r="26" spans="1:13" s="24" customFormat="1" ht="12.75" customHeight="1"/>
    <row r="27" spans="1:13" s="24" customFormat="1" ht="12.75" customHeight="1">
      <c r="A27" s="163" t="s">
        <v>86</v>
      </c>
    </row>
    <row r="28" spans="1:13" s="21" customFormat="1" ht="26.25" customHeight="1">
      <c r="B28" s="164" t="s">
        <v>97</v>
      </c>
      <c r="C28" s="165" t="s">
        <v>98</v>
      </c>
      <c r="D28" s="165" t="s">
        <v>99</v>
      </c>
      <c r="E28" s="165" t="s">
        <v>100</v>
      </c>
      <c r="F28" s="164" t="s">
        <v>101</v>
      </c>
      <c r="G28" s="165" t="s">
        <v>102</v>
      </c>
      <c r="H28" s="165" t="s">
        <v>103</v>
      </c>
      <c r="I28" s="165" t="s">
        <v>104</v>
      </c>
      <c r="J28" s="165" t="s">
        <v>105</v>
      </c>
      <c r="K28" s="165" t="s">
        <v>106</v>
      </c>
      <c r="L28" s="165" t="s">
        <v>107</v>
      </c>
      <c r="M28" s="165" t="s">
        <v>108</v>
      </c>
    </row>
    <row r="29" spans="1:13" s="24" customFormat="1" ht="12.75" customHeight="1">
      <c r="A29" s="36" t="s">
        <v>161</v>
      </c>
      <c r="B29" s="24">
        <v>28553</v>
      </c>
      <c r="C29" s="24">
        <v>20978</v>
      </c>
      <c r="D29" s="24">
        <v>22628</v>
      </c>
      <c r="E29" s="24">
        <v>29324</v>
      </c>
      <c r="F29" s="24">
        <v>7692</v>
      </c>
      <c r="G29" s="24">
        <v>14400</v>
      </c>
      <c r="H29" s="24">
        <v>18926</v>
      </c>
      <c r="I29" s="24">
        <v>12511</v>
      </c>
      <c r="J29" s="24">
        <v>11316</v>
      </c>
      <c r="K29" s="24">
        <v>7672</v>
      </c>
      <c r="L29" s="24">
        <v>8233</v>
      </c>
      <c r="M29" s="24">
        <v>9966</v>
      </c>
    </row>
    <row r="30" spans="1:13" s="24" customFormat="1" ht="34.950000000000003" customHeight="1">
      <c r="A30" s="98" t="s">
        <v>182</v>
      </c>
      <c r="B30" s="24">
        <v>377090</v>
      </c>
      <c r="C30" s="24">
        <v>140644</v>
      </c>
      <c r="D30" s="24">
        <v>111235</v>
      </c>
      <c r="E30" s="24">
        <v>186703</v>
      </c>
      <c r="F30" s="24">
        <v>63662</v>
      </c>
      <c r="G30" s="24">
        <v>79875</v>
      </c>
      <c r="H30" s="24">
        <v>133272</v>
      </c>
      <c r="I30" s="24">
        <v>64340</v>
      </c>
      <c r="J30" s="24">
        <v>69683</v>
      </c>
      <c r="K30" s="24">
        <v>51278</v>
      </c>
      <c r="L30" s="24">
        <v>57508</v>
      </c>
      <c r="M30" s="24">
        <v>84142</v>
      </c>
    </row>
    <row r="31" spans="1:13" s="24" customFormat="1" ht="12.75" customHeight="1">
      <c r="A31" s="126" t="s">
        <v>137</v>
      </c>
      <c r="B31" s="127">
        <f>B11-B29</f>
        <v>0</v>
      </c>
      <c r="C31" s="127">
        <f t="shared" ref="C31:M31" si="2">C11-C29</f>
        <v>0</v>
      </c>
      <c r="D31" s="127">
        <f t="shared" si="2"/>
        <v>0</v>
      </c>
      <c r="E31" s="127">
        <f t="shared" si="2"/>
        <v>0</v>
      </c>
      <c r="F31" s="127">
        <f t="shared" si="2"/>
        <v>0</v>
      </c>
      <c r="G31" s="127">
        <f t="shared" si="2"/>
        <v>0</v>
      </c>
      <c r="H31" s="127">
        <f t="shared" si="2"/>
        <v>0</v>
      </c>
      <c r="I31" s="127">
        <f t="shared" si="2"/>
        <v>0</v>
      </c>
      <c r="J31" s="127">
        <f t="shared" si="2"/>
        <v>0</v>
      </c>
      <c r="K31" s="127">
        <f t="shared" si="2"/>
        <v>0</v>
      </c>
      <c r="L31" s="127">
        <f t="shared" si="2"/>
        <v>0</v>
      </c>
      <c r="M31" s="127">
        <f t="shared" si="2"/>
        <v>0</v>
      </c>
    </row>
    <row r="32" spans="1:13" s="24" customFormat="1" ht="12.75" customHeight="1">
      <c r="A32" s="128"/>
      <c r="B32" s="129">
        <f>B12-B30</f>
        <v>0</v>
      </c>
      <c r="C32" s="129">
        <f t="shared" ref="C32:M32" si="3">C12-C30</f>
        <v>0</v>
      </c>
      <c r="D32" s="129">
        <f t="shared" si="3"/>
        <v>0</v>
      </c>
      <c r="E32" s="129">
        <f t="shared" si="3"/>
        <v>0</v>
      </c>
      <c r="F32" s="129">
        <f t="shared" si="3"/>
        <v>0</v>
      </c>
      <c r="G32" s="129">
        <f t="shared" si="3"/>
        <v>0</v>
      </c>
      <c r="H32" s="129">
        <f t="shared" si="3"/>
        <v>0</v>
      </c>
      <c r="I32" s="129">
        <f t="shared" si="3"/>
        <v>0</v>
      </c>
      <c r="J32" s="129">
        <f t="shared" si="3"/>
        <v>0</v>
      </c>
      <c r="K32" s="129">
        <f t="shared" si="3"/>
        <v>0</v>
      </c>
      <c r="L32" s="129">
        <f t="shared" si="3"/>
        <v>0</v>
      </c>
      <c r="M32" s="129">
        <f t="shared" si="3"/>
        <v>0</v>
      </c>
    </row>
    <row r="33" spans="1:5" s="24" customFormat="1" ht="12.75" customHeight="1"/>
    <row r="34" spans="1:5" s="24" customFormat="1" ht="12.75" customHeight="1"/>
    <row r="35" spans="1:5" s="24" customFormat="1" ht="12.75" customHeight="1"/>
    <row r="36" spans="1:5" s="24" customFormat="1" ht="12.75" customHeight="1"/>
    <row r="37" spans="1:5" s="24" customFormat="1" ht="12.75" customHeight="1"/>
    <row r="38" spans="1:5" s="24" customFormat="1" ht="12.75" customHeight="1">
      <c r="A38" s="238" t="s">
        <v>179</v>
      </c>
      <c r="B38" s="238"/>
      <c r="C38" s="238"/>
      <c r="D38" s="238"/>
      <c r="E38" s="238"/>
    </row>
    <row r="39" spans="1:5" s="24" customFormat="1" ht="12.75" customHeight="1">
      <c r="A39" s="24" t="s">
        <v>55</v>
      </c>
      <c r="B39" s="24" t="s">
        <v>2</v>
      </c>
      <c r="C39" s="24" t="s">
        <v>135</v>
      </c>
      <c r="D39" s="24">
        <v>1000</v>
      </c>
    </row>
    <row r="40" spans="1:5" s="24" customFormat="1" ht="12.75" customHeight="1">
      <c r="A40" s="24" t="s">
        <v>71</v>
      </c>
      <c r="B40" s="154">
        <v>26768</v>
      </c>
      <c r="C40" s="24">
        <v>100409.306</v>
      </c>
      <c r="D40" s="154">
        <v>100409306</v>
      </c>
      <c r="E40" s="24">
        <f>D40/1000</f>
        <v>100409.306</v>
      </c>
    </row>
    <row r="41" spans="1:5" s="24" customFormat="1" ht="12.75" customHeight="1">
      <c r="A41" s="24" t="s">
        <v>72</v>
      </c>
      <c r="B41" s="154">
        <v>20305</v>
      </c>
      <c r="C41" s="24">
        <v>18634.089</v>
      </c>
      <c r="D41" s="154">
        <v>18634089</v>
      </c>
      <c r="E41" s="24">
        <f t="shared" ref="E41:E52" si="4">D41/1000</f>
        <v>18634.089</v>
      </c>
    </row>
    <row r="42" spans="1:5" s="24" customFormat="1" ht="12.75" customHeight="1">
      <c r="A42" s="24" t="s">
        <v>73</v>
      </c>
      <c r="B42" s="154">
        <v>21990</v>
      </c>
      <c r="C42" s="24">
        <v>9983.8889999999992</v>
      </c>
      <c r="D42" s="154">
        <v>9983889</v>
      </c>
      <c r="E42" s="24">
        <f t="shared" si="4"/>
        <v>9983.8889999999992</v>
      </c>
    </row>
    <row r="43" spans="1:5" s="24" customFormat="1" ht="12.75" customHeight="1">
      <c r="A43" s="24" t="s">
        <v>74</v>
      </c>
      <c r="B43" s="154">
        <v>28390</v>
      </c>
      <c r="C43" s="24">
        <v>27289.826000000001</v>
      </c>
      <c r="D43" s="154">
        <v>27289826</v>
      </c>
      <c r="E43" s="24">
        <f t="shared" si="4"/>
        <v>27289.826000000001</v>
      </c>
    </row>
    <row r="44" spans="1:5" s="24" customFormat="1" ht="12.75" customHeight="1">
      <c r="A44" s="24" t="s">
        <v>75</v>
      </c>
      <c r="B44" s="154">
        <v>7361</v>
      </c>
      <c r="C44" s="24">
        <v>4012.9389999999999</v>
      </c>
      <c r="D44" s="154">
        <v>4012939</v>
      </c>
      <c r="E44" s="24">
        <f t="shared" si="4"/>
        <v>4012.9389999999999</v>
      </c>
    </row>
    <row r="45" spans="1:5" s="24" customFormat="1" ht="12.75" customHeight="1">
      <c r="A45" s="24" t="s">
        <v>76</v>
      </c>
      <c r="B45" s="154">
        <v>14098</v>
      </c>
      <c r="C45" s="24">
        <v>7215.2380000000003</v>
      </c>
      <c r="D45" s="154">
        <v>7215238</v>
      </c>
      <c r="E45" s="24">
        <f t="shared" si="4"/>
        <v>7215.2380000000003</v>
      </c>
    </row>
    <row r="46" spans="1:5" s="24" customFormat="1" ht="12.75" customHeight="1">
      <c r="A46" s="24" t="s">
        <v>77</v>
      </c>
      <c r="B46" s="154">
        <v>18326</v>
      </c>
      <c r="C46" s="24">
        <v>17189.585999999999</v>
      </c>
      <c r="D46" s="154">
        <v>17189586</v>
      </c>
      <c r="E46" s="24">
        <f t="shared" si="4"/>
        <v>17189.585999999999</v>
      </c>
    </row>
    <row r="47" spans="1:5" s="24" customFormat="1" ht="12.75" customHeight="1">
      <c r="A47" s="24" t="s">
        <v>78</v>
      </c>
      <c r="B47" s="154">
        <v>12182</v>
      </c>
      <c r="C47" s="24">
        <v>7254.0559999999996</v>
      </c>
      <c r="D47" s="154">
        <v>7254056</v>
      </c>
      <c r="E47" s="24">
        <f t="shared" si="4"/>
        <v>7254.0559999999996</v>
      </c>
    </row>
    <row r="48" spans="1:5" s="24" customFormat="1" ht="12.75" customHeight="1">
      <c r="A48" s="24" t="s">
        <v>79</v>
      </c>
      <c r="B48" s="154">
        <v>10794</v>
      </c>
      <c r="C48" s="24">
        <v>9414.0490000000009</v>
      </c>
      <c r="D48" s="154">
        <v>9414049</v>
      </c>
      <c r="E48" s="24">
        <f t="shared" si="4"/>
        <v>9414.0490000000009</v>
      </c>
    </row>
    <row r="49" spans="1:7" s="24" customFormat="1" ht="12.75" customHeight="1">
      <c r="A49" s="24" t="s">
        <v>80</v>
      </c>
      <c r="B49" s="154">
        <v>7323</v>
      </c>
      <c r="C49" s="24">
        <v>4465.326</v>
      </c>
      <c r="D49" s="154">
        <v>4465326</v>
      </c>
      <c r="E49" s="24">
        <f t="shared" si="4"/>
        <v>4465.326</v>
      </c>
    </row>
    <row r="50" spans="1:7" s="24" customFormat="1" ht="12.75" customHeight="1">
      <c r="A50" s="24" t="s">
        <v>81</v>
      </c>
      <c r="B50" s="154">
        <v>7907</v>
      </c>
      <c r="C50" s="24">
        <v>5107.0529999999999</v>
      </c>
      <c r="D50" s="154">
        <v>5107053</v>
      </c>
      <c r="E50" s="24">
        <f t="shared" si="4"/>
        <v>5107.0529999999999</v>
      </c>
    </row>
    <row r="51" spans="1:7" s="24" customFormat="1" ht="12.75" customHeight="1">
      <c r="A51" s="24" t="s">
        <v>82</v>
      </c>
      <c r="B51" s="154">
        <v>9549</v>
      </c>
      <c r="C51" s="24">
        <v>14685.476000000001</v>
      </c>
      <c r="D51" s="154">
        <v>14685476</v>
      </c>
      <c r="E51" s="24">
        <f t="shared" si="4"/>
        <v>14685.476000000001</v>
      </c>
    </row>
    <row r="52" spans="1:7" s="24" customFormat="1" ht="12.75" customHeight="1">
      <c r="A52" s="24" t="s">
        <v>83</v>
      </c>
      <c r="B52" s="154">
        <v>185206</v>
      </c>
      <c r="C52" s="24">
        <v>225714.64300000001</v>
      </c>
      <c r="D52" s="154">
        <v>225714643</v>
      </c>
      <c r="E52" s="24">
        <f t="shared" si="4"/>
        <v>225714.64300000001</v>
      </c>
    </row>
    <row r="53" spans="1:7" s="24" customFormat="1" ht="12.75" customHeight="1">
      <c r="B53" s="143">
        <f>SUM(B40:B51)</f>
        <v>184993</v>
      </c>
    </row>
    <row r="54" spans="1:7" s="24" customFormat="1" ht="12.75" customHeight="1">
      <c r="A54" s="24" t="s">
        <v>84</v>
      </c>
      <c r="B54" s="24" t="s">
        <v>2</v>
      </c>
      <c r="C54" s="24" t="s">
        <v>136</v>
      </c>
    </row>
    <row r="55" spans="1:7" s="24" customFormat="1" ht="12.75" customHeight="1">
      <c r="A55" s="24" t="s">
        <v>71</v>
      </c>
      <c r="B55" s="154">
        <v>28553</v>
      </c>
      <c r="C55" s="143">
        <v>377090</v>
      </c>
      <c r="E55" s="156"/>
      <c r="F55" s="147"/>
      <c r="G55" s="154"/>
    </row>
    <row r="56" spans="1:7" s="24" customFormat="1" ht="12.75" customHeight="1">
      <c r="A56" s="24" t="s">
        <v>72</v>
      </c>
      <c r="B56" s="154">
        <v>20978</v>
      </c>
      <c r="C56" s="143">
        <v>140644</v>
      </c>
      <c r="E56" s="156"/>
      <c r="F56" s="147"/>
      <c r="G56" s="154"/>
    </row>
    <row r="57" spans="1:7" s="24" customFormat="1" ht="12.75" customHeight="1">
      <c r="A57" s="24" t="s">
        <v>73</v>
      </c>
      <c r="B57" s="154">
        <v>22628</v>
      </c>
      <c r="C57" s="143">
        <v>111235</v>
      </c>
      <c r="E57" s="156"/>
      <c r="F57" s="147"/>
      <c r="G57" s="154"/>
    </row>
    <row r="58" spans="1:7" s="24" customFormat="1" ht="12.75" customHeight="1">
      <c r="A58" s="24" t="s">
        <v>74</v>
      </c>
      <c r="B58" s="154">
        <v>29324</v>
      </c>
      <c r="C58" s="143">
        <v>186703</v>
      </c>
      <c r="E58" s="156"/>
      <c r="F58" s="147"/>
      <c r="G58" s="154"/>
    </row>
    <row r="59" spans="1:7" s="24" customFormat="1" ht="12.75" customHeight="1">
      <c r="A59" s="24" t="s">
        <v>75</v>
      </c>
      <c r="B59" s="154">
        <v>7692</v>
      </c>
      <c r="C59" s="143">
        <v>63662</v>
      </c>
      <c r="E59" s="156"/>
      <c r="F59" s="147"/>
      <c r="G59" s="154"/>
    </row>
    <row r="60" spans="1:7" s="24" customFormat="1" ht="12.75" customHeight="1">
      <c r="A60" s="24" t="s">
        <v>76</v>
      </c>
      <c r="B60" s="154">
        <v>14400</v>
      </c>
      <c r="C60" s="143">
        <v>79875</v>
      </c>
      <c r="E60" s="156"/>
      <c r="F60" s="147"/>
      <c r="G60" s="154"/>
    </row>
    <row r="61" spans="1:7" s="24" customFormat="1" ht="12.75" customHeight="1">
      <c r="A61" s="24" t="s">
        <v>77</v>
      </c>
      <c r="B61" s="154">
        <v>18926</v>
      </c>
      <c r="C61" s="143">
        <v>133272</v>
      </c>
      <c r="E61" s="156"/>
      <c r="F61" s="147"/>
      <c r="G61" s="154"/>
    </row>
    <row r="62" spans="1:7" s="24" customFormat="1" ht="12.75" customHeight="1">
      <c r="A62" s="24" t="s">
        <v>78</v>
      </c>
      <c r="B62" s="154">
        <v>12511</v>
      </c>
      <c r="C62" s="143">
        <v>64340</v>
      </c>
      <c r="E62" s="156"/>
      <c r="F62" s="147"/>
      <c r="G62" s="154"/>
    </row>
    <row r="63" spans="1:7" s="24" customFormat="1" ht="12.75" customHeight="1">
      <c r="A63" s="24" t="s">
        <v>79</v>
      </c>
      <c r="B63" s="154">
        <v>11316</v>
      </c>
      <c r="C63" s="143">
        <v>69683</v>
      </c>
      <c r="E63" s="156"/>
      <c r="F63" s="147"/>
      <c r="G63" s="154"/>
    </row>
    <row r="64" spans="1:7" s="24" customFormat="1" ht="12.75" customHeight="1">
      <c r="A64" s="24" t="s">
        <v>80</v>
      </c>
      <c r="B64" s="154">
        <v>7672</v>
      </c>
      <c r="C64" s="143">
        <v>51278</v>
      </c>
      <c r="E64" s="156"/>
      <c r="F64" s="147"/>
      <c r="G64" s="154"/>
    </row>
    <row r="65" spans="1:7" s="24" customFormat="1" ht="12.75" customHeight="1">
      <c r="A65" s="24" t="s">
        <v>81</v>
      </c>
      <c r="B65" s="154">
        <v>8233</v>
      </c>
      <c r="C65" s="143">
        <v>57508</v>
      </c>
      <c r="E65" s="156"/>
      <c r="F65" s="147"/>
      <c r="G65" s="154"/>
    </row>
    <row r="66" spans="1:7" s="24" customFormat="1" ht="12.75" customHeight="1">
      <c r="A66" s="24" t="s">
        <v>82</v>
      </c>
      <c r="B66" s="154">
        <v>9966</v>
      </c>
      <c r="C66" s="143">
        <v>84142</v>
      </c>
      <c r="E66" s="156"/>
      <c r="F66" s="147"/>
      <c r="G66" s="154"/>
    </row>
    <row r="67" spans="1:7" s="24" customFormat="1" ht="12.75" customHeight="1">
      <c r="A67" s="24" t="s">
        <v>83</v>
      </c>
      <c r="B67" s="158">
        <v>192416</v>
      </c>
      <c r="C67" s="162">
        <v>1419598</v>
      </c>
      <c r="E67" s="158"/>
      <c r="F67" s="150"/>
      <c r="G67" s="162"/>
    </row>
    <row r="68" spans="1:7" s="24" customFormat="1" ht="12.75" customHeight="1"/>
    <row r="69" spans="1:7" s="24" customFormat="1" ht="12.75" customHeight="1">
      <c r="B69" s="158"/>
      <c r="C69" s="158"/>
      <c r="D69" s="162"/>
      <c r="E69" s="54"/>
      <c r="G69" s="54"/>
    </row>
    <row r="70" spans="1:7" s="24" customFormat="1" ht="12.75" customHeight="1"/>
    <row r="71" spans="1:7" s="24" customFormat="1" ht="12.75" customHeight="1"/>
    <row r="72" spans="1:7" s="24" customFormat="1" ht="12.75" customHeight="1"/>
    <row r="73" spans="1:7" s="24" customFormat="1" ht="12.75" customHeight="1"/>
    <row r="74" spans="1:7" s="24" customFormat="1" ht="12.75" customHeight="1"/>
    <row r="75" spans="1:7" s="24" customFormat="1" ht="12.75" customHeight="1"/>
    <row r="76" spans="1:7" s="24" customFormat="1" ht="12.75" customHeight="1"/>
    <row r="77" spans="1:7" s="24" customFormat="1" ht="12.75" customHeight="1"/>
    <row r="78" spans="1:7" s="24" customFormat="1" ht="12.75" customHeight="1"/>
    <row r="79" spans="1:7" s="24" customFormat="1" ht="12.75" customHeight="1"/>
    <row r="80" spans="1:7" s="24" customFormat="1" ht="12.75" customHeight="1"/>
    <row r="81" s="24" customFormat="1" ht="12.75" customHeight="1"/>
    <row r="82" s="24" customFormat="1" ht="12.75" customHeight="1"/>
    <row r="83" s="24" customFormat="1" ht="12.75" customHeight="1"/>
    <row r="84" s="24" customFormat="1" ht="12.75" customHeight="1"/>
    <row r="85" s="24" customFormat="1" ht="12.75" customHeight="1"/>
    <row r="86" s="24" customFormat="1" ht="12.75" customHeight="1"/>
    <row r="87" s="24" customFormat="1" ht="12.75" customHeight="1"/>
    <row r="88" s="24" customFormat="1" ht="12.75" customHeight="1"/>
    <row r="89" s="24" customFormat="1" ht="12.75" customHeight="1"/>
    <row r="90" s="24" customFormat="1" ht="12.75" customHeight="1"/>
    <row r="91" s="24" customFormat="1" ht="12.75" customHeight="1"/>
    <row r="92" s="24" customFormat="1" ht="12.75" customHeight="1"/>
    <row r="93" s="24" customFormat="1" ht="12.75" customHeight="1"/>
    <row r="94" s="24" customFormat="1" ht="12.75" customHeight="1"/>
    <row r="95" s="24" customFormat="1" ht="12.75" customHeight="1"/>
    <row r="96" s="24" customFormat="1" ht="12.75" customHeight="1"/>
    <row r="97" s="24" customFormat="1" ht="12.75" customHeight="1"/>
    <row r="98" s="24" customFormat="1" ht="12.75" customHeight="1"/>
    <row r="99" s="24" customFormat="1" ht="12.75" customHeight="1"/>
    <row r="100" s="24" customFormat="1" ht="12.75" customHeight="1"/>
    <row r="101" s="24" customFormat="1" ht="12.75" customHeight="1"/>
    <row r="102" s="24" customFormat="1" ht="12.75" customHeight="1"/>
    <row r="103" s="24" customFormat="1" ht="12.75" customHeight="1"/>
    <row r="104" s="24" customFormat="1" ht="12.75" customHeight="1"/>
    <row r="105" s="24" customFormat="1" ht="12.75" customHeight="1"/>
    <row r="106" s="24" customFormat="1" ht="12.75" customHeight="1"/>
    <row r="107" s="24" customFormat="1" ht="12.75" customHeight="1"/>
    <row r="108" s="24" customFormat="1" ht="12.75" customHeight="1"/>
    <row r="109" s="24" customFormat="1" ht="12.75" customHeight="1"/>
    <row r="110" s="24" customFormat="1" ht="12.75" customHeight="1"/>
    <row r="111" s="24" customFormat="1" ht="12.75" customHeight="1"/>
    <row r="112" s="24" customFormat="1" ht="12.75" customHeight="1"/>
    <row r="113" s="24" customFormat="1" ht="12.75" customHeight="1"/>
    <row r="114" s="24" customFormat="1" ht="12.75" customHeight="1"/>
    <row r="115" s="24" customFormat="1" ht="12.75" customHeight="1"/>
    <row r="116" s="24" customFormat="1" ht="12.75" customHeight="1"/>
    <row r="117" s="24" customFormat="1" ht="12.75" customHeight="1"/>
    <row r="118" s="24" customFormat="1" ht="12.75" customHeight="1"/>
    <row r="119" s="24" customFormat="1" ht="12.75" customHeight="1"/>
    <row r="120" s="24" customFormat="1" ht="12.75" customHeight="1"/>
    <row r="121" s="24" customFormat="1" ht="12.75" customHeight="1"/>
    <row r="122" s="24" customFormat="1" ht="12.75" customHeight="1"/>
    <row r="123" s="24" customFormat="1" ht="12.75" customHeight="1"/>
    <row r="124" s="24" customFormat="1" ht="12.75" customHeight="1"/>
    <row r="125" s="24" customFormat="1" ht="12.75" customHeight="1"/>
    <row r="126" s="24" customFormat="1" ht="12.75" customHeight="1"/>
    <row r="127" s="24" customFormat="1" ht="12.75" customHeight="1"/>
    <row r="128" s="24" customFormat="1" ht="12.75" customHeight="1"/>
    <row r="129" s="24" customFormat="1" ht="12.75" customHeight="1"/>
    <row r="130" s="24" customFormat="1" ht="12.75" customHeight="1"/>
    <row r="131" s="24" customFormat="1" ht="12.75" customHeight="1"/>
    <row r="132" s="24" customFormat="1" ht="12.75" customHeight="1"/>
    <row r="133" s="24" customFormat="1" ht="12.75" customHeight="1"/>
    <row r="134" s="24" customFormat="1" ht="12.75" customHeight="1"/>
    <row r="135" s="24" customFormat="1" ht="12.75" customHeight="1"/>
    <row r="136" s="24" customFormat="1" ht="12.75" customHeight="1"/>
    <row r="137" s="24" customFormat="1" ht="12.75" customHeight="1"/>
    <row r="138" s="24" customFormat="1" ht="12.75" customHeight="1"/>
    <row r="139" s="24" customFormat="1" ht="12.75" customHeight="1"/>
    <row r="140" s="24" customFormat="1" ht="12.75" customHeight="1"/>
    <row r="141" s="24" customFormat="1" ht="12.75" customHeight="1"/>
    <row r="142" s="24" customFormat="1" ht="12.75" customHeight="1"/>
    <row r="143" s="24" customFormat="1" ht="12.75" customHeight="1"/>
    <row r="144" s="24" customFormat="1" ht="12.75" customHeight="1"/>
    <row r="145" s="24" customFormat="1" ht="12.75" customHeight="1"/>
    <row r="146" s="24" customFormat="1" ht="12.75" customHeight="1"/>
    <row r="147" s="24" customFormat="1" ht="12.75" customHeight="1"/>
    <row r="148" s="24" customFormat="1" ht="12.75" customHeight="1"/>
    <row r="149" s="24" customFormat="1" ht="12.75" customHeight="1"/>
    <row r="150" s="24" customFormat="1" ht="12.75" customHeight="1"/>
    <row r="151" s="24" customFormat="1" ht="12.75" customHeight="1"/>
    <row r="152" s="24" customFormat="1" ht="12.75" customHeight="1"/>
    <row r="153" s="24" customFormat="1" ht="12.75" customHeight="1"/>
    <row r="154" s="24" customFormat="1" ht="12.75" customHeight="1"/>
    <row r="155" s="24" customFormat="1" ht="12.75" customHeight="1"/>
    <row r="156" s="24" customFormat="1" ht="12.75" customHeight="1"/>
    <row r="157" s="24" customFormat="1" ht="12.75" customHeight="1"/>
    <row r="158" s="24" customFormat="1" ht="12.75" customHeight="1"/>
    <row r="159" s="24" customFormat="1" ht="12.75" customHeight="1"/>
    <row r="160" s="24" customFormat="1" ht="12.75" customHeight="1"/>
    <row r="161" s="24" customFormat="1" ht="12.75" customHeight="1"/>
    <row r="162" s="24" customFormat="1" ht="12.75" customHeight="1"/>
    <row r="163" s="24" customFormat="1" ht="12.75" customHeight="1"/>
    <row r="164" s="24" customFormat="1" ht="12.75" customHeight="1"/>
    <row r="165" s="24" customFormat="1" ht="12.75" customHeight="1"/>
    <row r="166" s="24" customFormat="1" ht="12.75" customHeight="1"/>
    <row r="167" s="24" customFormat="1" ht="12.75" customHeight="1"/>
    <row r="168" s="24" customFormat="1" ht="12.75" customHeight="1"/>
    <row r="169" s="24" customFormat="1" ht="12.75" customHeight="1"/>
    <row r="170" s="24" customFormat="1" ht="12.75" customHeight="1"/>
    <row r="171" s="24" customFormat="1" ht="12.75" customHeight="1"/>
    <row r="172" s="24" customFormat="1" ht="12.75" customHeight="1"/>
    <row r="173" s="24" customFormat="1" ht="12.75" customHeight="1"/>
    <row r="174" s="24" customFormat="1" ht="12.75" customHeight="1"/>
    <row r="175" s="24" customFormat="1" ht="12.75" customHeight="1"/>
    <row r="176" s="24" customFormat="1" ht="12.75" customHeight="1"/>
    <row r="177" s="24" customFormat="1" ht="12.75" customHeight="1"/>
    <row r="178" s="24" customFormat="1" ht="12.75" customHeight="1"/>
    <row r="179" s="24" customFormat="1" ht="12.75" customHeight="1"/>
    <row r="180" s="24" customFormat="1" ht="12.75" customHeight="1"/>
    <row r="181" s="24" customFormat="1" ht="12.75" customHeight="1"/>
    <row r="182" s="24" customFormat="1" ht="12.75" customHeight="1"/>
    <row r="183" s="24" customFormat="1" ht="12.75" customHeight="1"/>
    <row r="184" s="24" customFormat="1" ht="12.75" customHeight="1"/>
    <row r="185" s="24" customFormat="1" ht="12.75" customHeight="1"/>
    <row r="186" s="24" customFormat="1" ht="12.75" customHeight="1"/>
    <row r="187" s="24" customFormat="1" ht="12.75" customHeight="1"/>
    <row r="188" s="24" customFormat="1" ht="12.75" customHeight="1"/>
    <row r="189" s="24" customFormat="1" ht="12.75" customHeight="1"/>
    <row r="190" s="24" customFormat="1" ht="12.75" customHeight="1"/>
    <row r="191" s="24" customFormat="1" ht="12.75" customHeight="1"/>
    <row r="192" s="24" customFormat="1" ht="12.75" customHeight="1"/>
    <row r="193" s="24" customFormat="1" ht="12.75" customHeight="1"/>
    <row r="194" s="24" customFormat="1" ht="12.75" customHeight="1"/>
    <row r="195" s="24" customFormat="1" ht="12.75" customHeight="1"/>
    <row r="196" s="24" customFormat="1" ht="12.75" customHeight="1"/>
    <row r="197" s="24" customFormat="1" ht="12.75" customHeight="1"/>
    <row r="198" s="24" customFormat="1" ht="12.75" customHeight="1"/>
    <row r="199" s="24" customFormat="1" ht="12.75" customHeight="1"/>
    <row r="200" s="24" customFormat="1" ht="12.75" customHeight="1"/>
    <row r="201" s="24" customFormat="1" ht="12.75" customHeight="1"/>
    <row r="202" s="24" customFormat="1" ht="12.75" customHeight="1"/>
    <row r="203" s="24" customFormat="1" ht="12.75" customHeight="1"/>
    <row r="204" s="24" customFormat="1" ht="12.75" customHeight="1"/>
    <row r="205" s="24" customFormat="1" ht="12.75" customHeight="1"/>
    <row r="206" s="24" customFormat="1" ht="12.75" customHeight="1"/>
    <row r="207" s="24" customFormat="1" ht="12.75" customHeight="1"/>
    <row r="208" s="24" customFormat="1" ht="12.75" customHeight="1"/>
    <row r="209" s="24" customFormat="1" ht="12.75" customHeight="1"/>
    <row r="210" s="24" customFormat="1" ht="12.75" customHeight="1"/>
    <row r="211" s="24" customFormat="1" ht="12.75" customHeight="1"/>
    <row r="212" s="24" customFormat="1" ht="12.75" customHeight="1"/>
    <row r="213" s="24" customFormat="1" ht="12.75" customHeight="1"/>
    <row r="214" s="24" customFormat="1" ht="12.75" customHeight="1"/>
    <row r="215" s="24" customFormat="1" ht="12.75" customHeight="1"/>
    <row r="216" s="24" customFormat="1" ht="12.75" customHeight="1"/>
    <row r="217" s="24" customFormat="1" ht="12.75" customHeight="1"/>
    <row r="218" s="24" customFormat="1" ht="12.75" customHeight="1"/>
    <row r="219" s="24" customFormat="1" ht="12.75" customHeight="1"/>
    <row r="220" s="24" customFormat="1" ht="12.75" customHeight="1"/>
    <row r="221" s="24" customFormat="1" ht="12.75" customHeight="1"/>
    <row r="222" s="24" customFormat="1" ht="12.75" customHeight="1"/>
    <row r="223" s="24" customFormat="1" ht="12.75" customHeight="1"/>
    <row r="224" s="24" customFormat="1" ht="12.75" customHeight="1"/>
    <row r="225" s="24" customFormat="1" ht="12.75" customHeight="1"/>
    <row r="226" s="24" customFormat="1" ht="12.75" customHeight="1"/>
    <row r="227" s="24" customFormat="1" ht="12.75" customHeight="1"/>
    <row r="228" s="24" customFormat="1" ht="12.75" customHeight="1"/>
    <row r="229" s="24" customFormat="1" ht="12.75" customHeight="1"/>
    <row r="230" s="24" customFormat="1" ht="12.75" customHeight="1"/>
    <row r="231" s="24" customFormat="1" ht="12.75" customHeight="1"/>
    <row r="232" s="24" customFormat="1" ht="12.75" customHeight="1"/>
    <row r="233" s="24" customFormat="1" ht="12.75" customHeight="1"/>
    <row r="234" s="24" customFormat="1" ht="12.75" customHeight="1"/>
    <row r="235" s="24" customFormat="1" ht="12.75" customHeight="1"/>
    <row r="236" s="24" customFormat="1" ht="12.75" customHeight="1"/>
    <row r="237" s="24" customFormat="1" ht="12.75" customHeight="1"/>
    <row r="238" s="24" customFormat="1" ht="12.75" customHeight="1"/>
    <row r="239" s="24" customFormat="1" ht="12.75" customHeight="1"/>
    <row r="240" s="24" customFormat="1" ht="12.75" customHeight="1"/>
    <row r="241" s="24" customFormat="1" ht="12.75" customHeight="1"/>
    <row r="242" s="24" customFormat="1" ht="12.75" customHeight="1"/>
    <row r="243" s="24" customFormat="1" ht="12.75" customHeight="1"/>
    <row r="244" s="24" customFormat="1" ht="12.75" customHeight="1"/>
    <row r="245" s="24" customFormat="1" ht="12.75" customHeight="1"/>
    <row r="246" s="24" customFormat="1" ht="12.75" customHeight="1"/>
    <row r="247" s="24" customFormat="1" ht="12.75" customHeight="1"/>
    <row r="248" s="24" customFormat="1" ht="12.75" customHeight="1"/>
    <row r="249" s="24" customFormat="1" ht="12.75" customHeight="1"/>
    <row r="250" s="24" customFormat="1" ht="12.75" customHeight="1"/>
    <row r="251" s="24" customFormat="1" ht="12.75" customHeight="1"/>
    <row r="252" s="24" customFormat="1" ht="12.75" customHeight="1"/>
    <row r="253" s="24" customFormat="1" ht="12.75" customHeight="1"/>
    <row r="254" s="24" customFormat="1" ht="12.75" customHeight="1"/>
    <row r="255" s="24" customFormat="1" ht="12.75" customHeight="1"/>
    <row r="256" s="24" customFormat="1" ht="12.75" customHeight="1"/>
    <row r="257" s="24" customFormat="1" ht="12.75" customHeight="1"/>
    <row r="258" s="24" customFormat="1" ht="12.75" customHeight="1"/>
    <row r="259" s="24" customFormat="1" ht="12.75" customHeight="1"/>
    <row r="260" s="24" customFormat="1" ht="12.75" customHeight="1"/>
    <row r="261" s="24" customFormat="1" ht="12.75" customHeight="1"/>
    <row r="262" s="24" customFormat="1" ht="12.75" customHeight="1"/>
    <row r="263" s="24" customFormat="1" ht="12.75" customHeight="1"/>
    <row r="264" s="24" customFormat="1" ht="12.75" customHeight="1"/>
    <row r="265" s="24" customFormat="1" ht="12.75" customHeight="1"/>
    <row r="266" s="24" customFormat="1" ht="12.75" customHeight="1"/>
    <row r="267" s="24" customFormat="1" ht="12.75" customHeight="1"/>
    <row r="268" s="24" customFormat="1" ht="12.75" customHeight="1"/>
    <row r="269" s="24" customFormat="1" ht="12.75" customHeight="1"/>
    <row r="270" s="24" customFormat="1" ht="12.75" customHeight="1"/>
    <row r="271" s="24" customFormat="1" ht="12.75" customHeight="1"/>
    <row r="272" s="24" customFormat="1" ht="12.75" customHeight="1"/>
    <row r="273" s="24" customFormat="1" ht="12.75" customHeight="1"/>
    <row r="274" s="24" customFormat="1" ht="12.75" customHeight="1"/>
    <row r="275" s="24" customFormat="1" ht="12.75" customHeight="1"/>
    <row r="276" s="24" customFormat="1" ht="12.75" customHeight="1"/>
    <row r="277" s="24" customFormat="1" ht="12.75" customHeight="1"/>
    <row r="278" s="24" customFormat="1" ht="12.75" customHeight="1"/>
    <row r="279" s="24" customFormat="1" ht="12.75" customHeight="1"/>
    <row r="280" s="24" customFormat="1" ht="12.75" customHeight="1"/>
    <row r="281" s="24" customFormat="1" ht="12.75" customHeight="1"/>
    <row r="282" s="24" customFormat="1" ht="12.75" customHeight="1"/>
    <row r="283" s="24" customFormat="1" ht="12.75" customHeight="1"/>
    <row r="284" s="24" customFormat="1" ht="12.75" customHeight="1"/>
    <row r="285" s="24" customFormat="1" ht="12.75" customHeight="1"/>
    <row r="286" s="24" customFormat="1" ht="12.75" customHeight="1"/>
    <row r="287" s="24" customFormat="1" ht="12.75" customHeight="1"/>
    <row r="288" s="24" customFormat="1" ht="12.75" customHeight="1"/>
    <row r="289" s="24" customFormat="1" ht="12.75" customHeight="1"/>
    <row r="290" s="24" customFormat="1" ht="12.75" customHeight="1"/>
    <row r="291" s="24" customFormat="1" ht="12.75" customHeight="1"/>
    <row r="292" s="24" customFormat="1" ht="12.75" customHeight="1"/>
    <row r="293" s="24" customFormat="1" ht="12.75" customHeight="1"/>
    <row r="294" s="24" customFormat="1" ht="12.75" customHeight="1"/>
    <row r="295" s="24" customFormat="1" ht="12.75" customHeight="1"/>
    <row r="296" s="24" customFormat="1" ht="12.75" customHeight="1"/>
    <row r="297" s="24" customFormat="1" ht="12.75" customHeight="1"/>
    <row r="298" s="24" customFormat="1" ht="12.75" customHeight="1"/>
    <row r="299" s="24" customFormat="1" ht="12.75" customHeight="1"/>
    <row r="300" s="24" customFormat="1" ht="12.75" customHeight="1"/>
    <row r="301" s="24" customFormat="1" ht="12.75" customHeight="1"/>
    <row r="302" s="24" customFormat="1" ht="12.75" customHeight="1"/>
    <row r="303" s="24" customFormat="1" ht="12.75" customHeight="1"/>
    <row r="304" s="24" customFormat="1" ht="12.75" customHeight="1"/>
    <row r="305" s="24" customFormat="1" ht="12.75" customHeight="1"/>
    <row r="306" s="24" customFormat="1" ht="12.75" customHeight="1"/>
    <row r="307" s="24" customFormat="1" ht="12.75" customHeight="1"/>
    <row r="308" s="24" customFormat="1" ht="12.75" customHeight="1"/>
    <row r="309" s="24" customFormat="1" ht="12.75" customHeight="1"/>
    <row r="310" s="24" customFormat="1" ht="12.75" customHeight="1"/>
    <row r="311" s="24" customFormat="1" ht="12.75" customHeight="1"/>
    <row r="312" s="24" customFormat="1" ht="12.75" customHeight="1"/>
    <row r="313" s="24" customFormat="1" ht="12.75" customHeight="1"/>
    <row r="314" s="24" customFormat="1" ht="12.75" customHeight="1"/>
    <row r="315" s="24" customFormat="1" ht="12.75" customHeight="1"/>
    <row r="316" s="24" customFormat="1" ht="12.75" customHeight="1"/>
    <row r="317" s="24" customFormat="1" ht="12.75" customHeight="1"/>
    <row r="318" s="24" customFormat="1" ht="12.75" customHeight="1"/>
    <row r="319" s="24" customFormat="1" ht="12.75" customHeight="1"/>
    <row r="320" s="24" customFormat="1" ht="12.75" customHeight="1"/>
    <row r="321" s="24" customFormat="1" ht="12.75" customHeight="1"/>
    <row r="322" s="24" customFormat="1" ht="12.75" customHeight="1"/>
    <row r="323" s="24" customFormat="1" ht="12.75" customHeight="1"/>
    <row r="324" s="24" customFormat="1" ht="12.75" customHeight="1"/>
    <row r="325" s="24" customFormat="1" ht="12.75" customHeight="1"/>
    <row r="326" s="24" customFormat="1" ht="12.75" customHeight="1"/>
    <row r="327" s="24" customFormat="1" ht="12.75" customHeight="1"/>
    <row r="328" s="24" customFormat="1" ht="12.75" customHeight="1"/>
    <row r="329" s="24" customFormat="1" ht="12.75" customHeight="1"/>
    <row r="330" s="24" customFormat="1" ht="12.75" customHeight="1"/>
    <row r="331" s="24" customFormat="1" ht="12.75" customHeight="1"/>
    <row r="332" s="24" customFormat="1" ht="12.75" customHeight="1"/>
    <row r="333" s="24" customFormat="1" ht="12.75" customHeight="1"/>
    <row r="334" s="24" customFormat="1" ht="12.75" customHeight="1"/>
    <row r="335" s="24" customFormat="1" ht="12.75" customHeight="1"/>
    <row r="336" s="24" customFormat="1" ht="12.75" customHeight="1"/>
    <row r="337" s="24" customFormat="1" ht="12.75" customHeight="1"/>
    <row r="338" s="24" customFormat="1" ht="12.75" customHeight="1"/>
    <row r="339" s="24" customFormat="1" ht="12.75" customHeight="1"/>
    <row r="340" s="24" customFormat="1" ht="12.75" customHeight="1"/>
    <row r="341" s="24" customFormat="1" ht="12.75" customHeight="1"/>
    <row r="342" s="24" customFormat="1" ht="12.75" customHeight="1"/>
    <row r="343" s="24" customFormat="1" ht="12.75" customHeight="1"/>
    <row r="344" s="24" customFormat="1" ht="12.75" customHeight="1"/>
    <row r="345" s="24" customFormat="1" ht="12.75" customHeight="1"/>
    <row r="346" s="24" customFormat="1" ht="12.75" customHeight="1"/>
    <row r="347" s="24" customFormat="1" ht="12.75" customHeight="1"/>
    <row r="348" s="24" customFormat="1" ht="12.75" customHeight="1"/>
    <row r="349" s="24" customFormat="1" ht="12.75" customHeight="1"/>
    <row r="350" s="24" customFormat="1" ht="12.75" customHeight="1"/>
    <row r="351" s="24" customFormat="1" ht="12.75" customHeight="1"/>
    <row r="352" s="24" customFormat="1" ht="12.75" customHeight="1"/>
    <row r="353" s="24" customFormat="1" ht="12.75" customHeight="1"/>
    <row r="354" s="24" customFormat="1" ht="12.75" customHeight="1"/>
    <row r="355" s="24" customFormat="1" ht="12.75" customHeight="1"/>
    <row r="356" s="24" customFormat="1" ht="12.75" customHeight="1"/>
    <row r="357" s="24" customFormat="1" ht="12.75" customHeight="1"/>
    <row r="358" s="24" customFormat="1" ht="12.75" customHeight="1"/>
    <row r="359" s="24" customFormat="1" ht="12.75" customHeight="1"/>
    <row r="360" s="24" customFormat="1" ht="12.75" customHeight="1"/>
    <row r="361" s="24" customFormat="1" ht="12.75" customHeight="1"/>
    <row r="362" s="24" customFormat="1" ht="12.75" customHeight="1"/>
    <row r="363" s="24" customFormat="1" ht="12.75" customHeight="1"/>
    <row r="364" s="24" customFormat="1" ht="12.75" customHeight="1"/>
    <row r="365" s="24" customFormat="1" ht="12.75" customHeight="1"/>
    <row r="366" s="24" customFormat="1" ht="12.75" customHeight="1"/>
    <row r="367" s="24" customFormat="1" ht="12.75" customHeight="1"/>
    <row r="368" s="24" customFormat="1" ht="12.75" customHeight="1"/>
    <row r="369" s="24" customFormat="1" ht="12.75" customHeight="1"/>
    <row r="370" s="24" customFormat="1" ht="12.75" customHeight="1"/>
    <row r="371" s="24" customFormat="1" ht="12.75" customHeight="1"/>
    <row r="372" s="24" customFormat="1" ht="12.75" customHeight="1"/>
    <row r="373" s="24" customFormat="1" ht="12.75" customHeight="1"/>
    <row r="374" s="24" customFormat="1" ht="12.75" customHeight="1"/>
    <row r="375" s="24" customFormat="1" ht="12.75" customHeight="1"/>
    <row r="376" s="24" customFormat="1" ht="12.75" customHeight="1"/>
    <row r="377" s="24" customFormat="1" ht="12.75" customHeight="1"/>
    <row r="378" s="24" customFormat="1" ht="12.75" customHeight="1"/>
    <row r="379" s="24" customFormat="1" ht="12.75" customHeight="1"/>
    <row r="380" s="24" customFormat="1" ht="12.75" customHeight="1"/>
    <row r="381" s="24" customFormat="1" ht="12.75" customHeight="1"/>
    <row r="382" s="24" customFormat="1" ht="12.75" customHeight="1"/>
    <row r="383" s="24" customFormat="1" ht="12.75" customHeight="1"/>
    <row r="384" s="24" customFormat="1" ht="12.75" customHeight="1"/>
    <row r="385" s="24" customFormat="1" ht="12.75" customHeight="1"/>
    <row r="386" s="24" customFormat="1" ht="12.75" customHeight="1"/>
    <row r="387" s="24" customFormat="1" ht="12.75" customHeight="1"/>
    <row r="388" s="24" customFormat="1" ht="12.75" customHeight="1"/>
    <row r="389" s="24" customFormat="1" ht="12.75" customHeight="1"/>
    <row r="390" s="24" customFormat="1" ht="12.75" customHeight="1"/>
    <row r="391" s="24" customFormat="1" ht="12.75" customHeight="1"/>
    <row r="392" s="24" customFormat="1" ht="12.75" customHeight="1"/>
    <row r="393" s="24" customFormat="1" ht="12.75" customHeight="1"/>
    <row r="394" s="24" customFormat="1" ht="12.75" customHeight="1"/>
    <row r="395" s="24" customFormat="1" ht="12.75" customHeight="1"/>
    <row r="396" s="24" customFormat="1" ht="12.75" customHeight="1"/>
    <row r="397" s="24" customFormat="1" ht="12.75" customHeight="1"/>
    <row r="398" s="24" customFormat="1" ht="12.75" customHeight="1"/>
    <row r="399" s="24" customFormat="1" ht="12.75" customHeight="1"/>
    <row r="400" s="24" customFormat="1" ht="12.75" customHeight="1"/>
    <row r="401" s="24" customFormat="1" ht="12.75" customHeight="1"/>
    <row r="402" s="24" customFormat="1" ht="12.75" customHeight="1"/>
    <row r="403" s="24" customFormat="1" ht="12.75" customHeight="1"/>
    <row r="404" s="24" customFormat="1" ht="12.75" customHeight="1"/>
    <row r="405" s="24" customFormat="1" ht="12.75" customHeight="1"/>
    <row r="406" s="24" customFormat="1" ht="12.75" customHeight="1"/>
  </sheetData>
  <mergeCells count="1">
    <mergeCell ref="A38:E38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43" orientation="portrait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64"/>
  <sheetViews>
    <sheetView zoomScaleNormal="100" workbookViewId="0">
      <selection activeCell="B5" sqref="B5"/>
    </sheetView>
  </sheetViews>
  <sheetFormatPr baseColWidth="10" defaultColWidth="11.5546875" defaultRowHeight="12"/>
  <cols>
    <col min="1" max="1" width="2.6640625" style="2" customWidth="1"/>
    <col min="2" max="2" width="37.44140625" style="7" customWidth="1"/>
    <col min="3" max="3" width="2.6640625" style="5" customWidth="1"/>
    <col min="4" max="4" width="2.44140625" style="7" customWidth="1"/>
    <col min="5" max="5" width="2.6640625" style="2" customWidth="1"/>
    <col min="6" max="6" width="36.6640625" style="7" customWidth="1"/>
    <col min="7" max="7" width="2.6640625" style="5" customWidth="1"/>
    <col min="8" max="8" width="9.5546875" style="7" customWidth="1"/>
    <col min="9" max="9" width="11.5546875" style="7"/>
    <col min="10" max="10" width="24.88671875" style="7" bestFit="1" customWidth="1"/>
    <col min="11" max="16384" width="11.5546875" style="7"/>
  </cols>
  <sheetData>
    <row r="1" spans="1:12" ht="100.2" customHeight="1">
      <c r="A1" s="171" t="s">
        <v>29</v>
      </c>
      <c r="B1" s="171"/>
      <c r="C1" s="6"/>
      <c r="G1" s="8"/>
      <c r="H1" s="172" t="s">
        <v>37</v>
      </c>
    </row>
    <row r="2" spans="1:12" ht="12" customHeight="1">
      <c r="C2" s="1"/>
      <c r="G2" s="1"/>
      <c r="H2" s="172"/>
    </row>
    <row r="3" spans="1:12" ht="12" customHeight="1">
      <c r="C3" s="1" t="s">
        <v>6</v>
      </c>
      <c r="G3" s="1" t="s">
        <v>6</v>
      </c>
      <c r="H3" s="172"/>
    </row>
    <row r="4" spans="1:12" ht="12" customHeight="1">
      <c r="C4" s="1"/>
      <c r="G4" s="1"/>
      <c r="H4" s="172"/>
    </row>
    <row r="5" spans="1:12" ht="24" customHeight="1">
      <c r="B5" s="116" t="s">
        <v>125</v>
      </c>
      <c r="C5" s="1"/>
      <c r="G5" s="1"/>
      <c r="H5" s="172"/>
    </row>
    <row r="6" spans="1:12" ht="24" customHeight="1">
      <c r="B6" s="139"/>
      <c r="C6" s="1"/>
      <c r="G6" s="1"/>
      <c r="H6" s="172"/>
    </row>
    <row r="7" spans="1:12" ht="12" customHeight="1">
      <c r="A7"/>
      <c r="B7" s="3"/>
      <c r="C7" s="115"/>
      <c r="E7" s="26"/>
      <c r="F7" s="26"/>
      <c r="G7" s="12"/>
      <c r="H7" s="172"/>
    </row>
    <row r="8" spans="1:12">
      <c r="A8" s="11"/>
      <c r="B8" s="3" t="s">
        <v>31</v>
      </c>
      <c r="C8" s="9"/>
      <c r="E8" s="10"/>
      <c r="F8" s="4"/>
      <c r="G8" s="9"/>
      <c r="H8" s="172"/>
      <c r="J8" s="116"/>
    </row>
    <row r="9" spans="1:12" ht="12" customHeight="1">
      <c r="A9" s="12">
        <v>1</v>
      </c>
      <c r="B9" s="15" t="s">
        <v>148</v>
      </c>
      <c r="C9" s="22"/>
      <c r="D9" s="26"/>
      <c r="E9" s="12">
        <v>2</v>
      </c>
      <c r="F9" s="22" t="s">
        <v>149</v>
      </c>
      <c r="G9" s="22"/>
      <c r="H9" s="172"/>
    </row>
    <row r="10" spans="1:12" ht="12" customHeight="1">
      <c r="A10" s="15"/>
      <c r="B10" s="141" t="s">
        <v>177</v>
      </c>
      <c r="C10" s="117">
        <v>4</v>
      </c>
      <c r="D10" s="26"/>
      <c r="E10" s="15"/>
      <c r="F10" s="141" t="s">
        <v>178</v>
      </c>
      <c r="G10" s="117">
        <v>4</v>
      </c>
      <c r="H10" s="172"/>
    </row>
    <row r="11" spans="1:12" ht="12" customHeight="1">
      <c r="A11" s="15"/>
      <c r="B11" s="141"/>
      <c r="C11" s="14"/>
      <c r="D11" s="26"/>
      <c r="E11" s="15"/>
      <c r="F11" s="141"/>
      <c r="G11" s="117"/>
      <c r="H11" s="172"/>
    </row>
    <row r="12" spans="1:12" ht="12" customHeight="1">
      <c r="A12" s="10"/>
      <c r="B12" s="4"/>
      <c r="C12" s="9"/>
      <c r="E12" s="12"/>
      <c r="F12" s="16"/>
      <c r="G12" s="117"/>
      <c r="H12" s="27"/>
    </row>
    <row r="13" spans="1:12" ht="12" customHeight="1">
      <c r="A13" s="10"/>
      <c r="B13" s="3" t="s">
        <v>7</v>
      </c>
      <c r="C13" s="9"/>
      <c r="D13" s="26"/>
      <c r="E13" s="12"/>
      <c r="F13" s="15"/>
      <c r="G13" s="14"/>
      <c r="H13" s="52"/>
    </row>
    <row r="14" spans="1:12" ht="12" customHeight="1">
      <c r="A14" s="142">
        <v>1</v>
      </c>
      <c r="B14" s="22" t="s">
        <v>166</v>
      </c>
      <c r="C14" s="29"/>
      <c r="E14" s="12"/>
      <c r="F14" s="117" t="s">
        <v>117</v>
      </c>
      <c r="G14"/>
      <c r="H14" s="52"/>
      <c r="L14" s="13"/>
    </row>
    <row r="15" spans="1:12" ht="12" customHeight="1">
      <c r="A15" s="22"/>
      <c r="B15" s="22" t="s">
        <v>167</v>
      </c>
      <c r="C15" s="29"/>
      <c r="E15" s="15"/>
      <c r="F15" s="15"/>
      <c r="G15" s="30"/>
      <c r="H15" s="27"/>
      <c r="L15" s="13"/>
    </row>
    <row r="16" spans="1:12" ht="12" customHeight="1">
      <c r="A16" s="22"/>
      <c r="B16" s="141" t="s">
        <v>168</v>
      </c>
      <c r="C16" s="117">
        <v>5</v>
      </c>
      <c r="E16" s="12">
        <v>11</v>
      </c>
      <c r="F16" s="15" t="s">
        <v>166</v>
      </c>
      <c r="G16"/>
      <c r="H16" s="27"/>
      <c r="L16" s="13"/>
    </row>
    <row r="17" spans="1:12" ht="12" customHeight="1">
      <c r="A17" s="7"/>
      <c r="B17" s="56"/>
      <c r="C17" s="117"/>
      <c r="E17"/>
      <c r="F17" s="15" t="s">
        <v>167</v>
      </c>
      <c r="G17" s="117"/>
      <c r="H17" s="82"/>
      <c r="L17" s="16"/>
    </row>
    <row r="18" spans="1:12" ht="12" customHeight="1">
      <c r="A18" s="142">
        <v>2</v>
      </c>
      <c r="B18" s="22" t="s">
        <v>166</v>
      </c>
      <c r="C18" s="14"/>
      <c r="E18"/>
      <c r="F18" s="15"/>
      <c r="G18" s="117"/>
      <c r="H18" s="27"/>
    </row>
    <row r="19" spans="1:12" ht="12" customHeight="1">
      <c r="A19" s="142"/>
      <c r="B19" s="141" t="s">
        <v>167</v>
      </c>
      <c r="C19" s="117">
        <v>5</v>
      </c>
      <c r="E19" s="12">
        <v>12</v>
      </c>
      <c r="F19" s="15" t="s">
        <v>149</v>
      </c>
      <c r="G19" s="117"/>
      <c r="H19" s="27"/>
    </row>
    <row r="20" spans="1:12" ht="12" customHeight="1">
      <c r="A20" s="12"/>
      <c r="B20" s="15"/>
      <c r="C20" s="29"/>
      <c r="E20" s="12"/>
      <c r="F20" s="15" t="s">
        <v>167</v>
      </c>
      <c r="G20"/>
      <c r="H20" s="27"/>
    </row>
    <row r="21" spans="1:12" ht="12" customHeight="1">
      <c r="A21" s="142">
        <v>3</v>
      </c>
      <c r="B21" s="22" t="s">
        <v>166</v>
      </c>
      <c r="C21" s="29"/>
      <c r="E21" s="12"/>
      <c r="F21" s="22"/>
      <c r="G21" s="117"/>
      <c r="H21" s="27"/>
    </row>
    <row r="22" spans="1:12" ht="12" customHeight="1">
      <c r="A22" s="22"/>
      <c r="B22" s="141" t="s">
        <v>169</v>
      </c>
      <c r="C22" s="117">
        <v>6</v>
      </c>
      <c r="E22" s="12"/>
      <c r="F22" s="141" t="s">
        <v>97</v>
      </c>
      <c r="G22" s="117">
        <v>10</v>
      </c>
      <c r="H22" s="27"/>
    </row>
    <row r="23" spans="1:12" ht="12" customHeight="1">
      <c r="A23" s="7"/>
      <c r="B23" s="56"/>
      <c r="C23" s="97"/>
      <c r="D23" s="17"/>
      <c r="E23" s="12"/>
      <c r="F23" s="141" t="s">
        <v>126</v>
      </c>
      <c r="G23" s="117">
        <v>11</v>
      </c>
      <c r="H23" s="27"/>
    </row>
    <row r="24" spans="1:12" ht="12" customHeight="1">
      <c r="A24" s="142">
        <v>4</v>
      </c>
      <c r="B24" s="22" t="s">
        <v>166</v>
      </c>
      <c r="C24" s="29"/>
      <c r="D24" s="17"/>
      <c r="E24" s="12"/>
      <c r="F24" s="141" t="s">
        <v>99</v>
      </c>
      <c r="G24" s="117">
        <v>12</v>
      </c>
    </row>
    <row r="25" spans="1:12" ht="12" customHeight="1">
      <c r="A25" s="142"/>
      <c r="B25" s="141" t="s">
        <v>170</v>
      </c>
      <c r="C25" s="117">
        <v>6</v>
      </c>
      <c r="D25" s="17"/>
      <c r="E25" s="12"/>
      <c r="F25" s="141" t="s">
        <v>128</v>
      </c>
      <c r="G25" s="117">
        <v>13</v>
      </c>
    </row>
    <row r="26" spans="1:12" ht="12" customHeight="1">
      <c r="A26" s="12"/>
      <c r="B26" s="15"/>
      <c r="C26" s="14"/>
      <c r="D26" s="17"/>
      <c r="E26" s="12"/>
      <c r="F26" s="141" t="s">
        <v>101</v>
      </c>
      <c r="G26" s="117">
        <v>14</v>
      </c>
    </row>
    <row r="27" spans="1:12" ht="12" customHeight="1">
      <c r="A27" s="142">
        <v>5</v>
      </c>
      <c r="B27" s="22" t="s">
        <v>166</v>
      </c>
      <c r="C27" s="29"/>
      <c r="D27" s="17"/>
      <c r="E27" s="12"/>
      <c r="F27" s="141" t="s">
        <v>134</v>
      </c>
      <c r="G27" s="117">
        <v>15</v>
      </c>
    </row>
    <row r="28" spans="1:12" ht="12" customHeight="1">
      <c r="A28" s="142"/>
      <c r="B28" s="22" t="s">
        <v>171</v>
      </c>
      <c r="C28" s="100"/>
      <c r="D28" s="17"/>
      <c r="E28" s="12"/>
      <c r="F28" s="141" t="s">
        <v>131</v>
      </c>
      <c r="G28" s="117">
        <v>16</v>
      </c>
    </row>
    <row r="29" spans="1:12" ht="12" customHeight="1">
      <c r="A29" s="142"/>
      <c r="B29" s="141" t="s">
        <v>165</v>
      </c>
      <c r="C29" s="117">
        <v>7</v>
      </c>
      <c r="D29" s="17"/>
      <c r="E29" s="12"/>
      <c r="F29" s="141" t="s">
        <v>104</v>
      </c>
      <c r="G29" s="117">
        <v>17</v>
      </c>
      <c r="H29" s="28"/>
    </row>
    <row r="30" spans="1:12" ht="12" customHeight="1">
      <c r="A30" s="12"/>
      <c r="B30" s="15"/>
      <c r="C30"/>
      <c r="D30" s="17"/>
      <c r="E30" s="12"/>
      <c r="F30" s="141" t="s">
        <v>132</v>
      </c>
      <c r="G30" s="117">
        <v>18</v>
      </c>
      <c r="H30" s="28"/>
    </row>
    <row r="31" spans="1:12" ht="12" customHeight="1">
      <c r="A31" s="142">
        <v>6</v>
      </c>
      <c r="B31" s="22" t="s">
        <v>166</v>
      </c>
      <c r="C31" s="29"/>
      <c r="D31" s="17"/>
      <c r="E31" s="12"/>
      <c r="F31" s="141" t="s">
        <v>133</v>
      </c>
      <c r="G31" s="117">
        <v>19</v>
      </c>
      <c r="H31" s="28"/>
      <c r="I31" s="12"/>
      <c r="J31" s="15"/>
      <c r="K31" s="82"/>
    </row>
    <row r="32" spans="1:12" ht="12" customHeight="1">
      <c r="A32" s="142"/>
      <c r="B32" s="141" t="s">
        <v>172</v>
      </c>
      <c r="C32" s="117">
        <v>7</v>
      </c>
      <c r="D32" s="17"/>
      <c r="E32" s="99"/>
      <c r="F32" s="141" t="s">
        <v>107</v>
      </c>
      <c r="G32" s="117">
        <v>20</v>
      </c>
      <c r="H32" s="28"/>
      <c r="I32" s="12"/>
      <c r="J32" s="55"/>
      <c r="K32"/>
    </row>
    <row r="33" spans="1:11" ht="12" customHeight="1">
      <c r="A33" s="12"/>
      <c r="B33" s="15"/>
      <c r="C33" s="100"/>
      <c r="D33" s="17"/>
      <c r="E33" s="12"/>
      <c r="F33" s="141" t="s">
        <v>108</v>
      </c>
      <c r="G33" s="117">
        <v>21</v>
      </c>
      <c r="H33" s="28"/>
      <c r="I33" s="15"/>
      <c r="J33" s="15"/>
      <c r="K33" s="30"/>
    </row>
    <row r="34" spans="1:11" ht="12" customHeight="1">
      <c r="A34" s="142">
        <v>7</v>
      </c>
      <c r="B34" s="22" t="s">
        <v>149</v>
      </c>
      <c r="C34" s="100"/>
      <c r="D34" s="17"/>
      <c r="E34" s="12"/>
      <c r="F34" s="141"/>
      <c r="G34" s="117"/>
      <c r="H34" s="28"/>
      <c r="I34"/>
      <c r="J34" s="15"/>
      <c r="K34"/>
    </row>
    <row r="35" spans="1:11" ht="12" customHeight="1">
      <c r="A35" s="142"/>
      <c r="B35" s="22" t="s">
        <v>167</v>
      </c>
      <c r="C35" s="97"/>
      <c r="D35" s="17"/>
      <c r="E35" s="12"/>
      <c r="F35" s="141"/>
      <c r="G35" s="117"/>
      <c r="H35" s="28"/>
      <c r="I35"/>
      <c r="J35" s="56"/>
      <c r="K35" s="82"/>
    </row>
    <row r="36" spans="1:11" ht="12" customHeight="1">
      <c r="A36" s="142"/>
      <c r="B36" s="141" t="s">
        <v>168</v>
      </c>
      <c r="C36" s="117">
        <v>8</v>
      </c>
      <c r="D36" s="17"/>
      <c r="E36" s="99"/>
      <c r="F36" s="141"/>
      <c r="G36" s="117"/>
      <c r="H36" s="28"/>
      <c r="I36"/>
      <c r="J36" s="56"/>
      <c r="K36" s="82"/>
    </row>
    <row r="37" spans="1:11" ht="12" customHeight="1">
      <c r="A37" s="12"/>
      <c r="B37" s="15"/>
      <c r="C37" s="14"/>
      <c r="D37" s="17"/>
      <c r="E37" s="12"/>
      <c r="F37" s="141"/>
      <c r="G37" s="117"/>
      <c r="H37" s="28"/>
      <c r="I37" s="12"/>
      <c r="J37" s="55"/>
      <c r="K37" s="82"/>
    </row>
    <row r="38" spans="1:11" ht="12" customHeight="1">
      <c r="A38" s="142">
        <v>8</v>
      </c>
      <c r="B38" s="22" t="s">
        <v>149</v>
      </c>
      <c r="C38" s="17"/>
      <c r="D38" s="17"/>
      <c r="E38" s="15"/>
      <c r="F38" s="15"/>
      <c r="G38" s="31"/>
      <c r="H38" s="28"/>
      <c r="I38" s="12"/>
      <c r="J38" s="55"/>
      <c r="K38"/>
    </row>
    <row r="39" spans="1:11" ht="12" customHeight="1">
      <c r="A39" s="142"/>
      <c r="B39" s="141" t="s">
        <v>167</v>
      </c>
      <c r="C39" s="117">
        <v>8</v>
      </c>
      <c r="D39" s="17"/>
      <c r="E39" s="18"/>
      <c r="F39" s="15"/>
      <c r="G39" s="88"/>
      <c r="H39" s="28"/>
      <c r="I39" s="15"/>
      <c r="J39" s="55"/>
      <c r="K39"/>
    </row>
    <row r="40" spans="1:11" ht="12" customHeight="1">
      <c r="A40" s="142"/>
      <c r="B40" s="22"/>
      <c r="C40" s="100"/>
      <c r="E40" s="10"/>
      <c r="F40" s="141"/>
      <c r="G40" s="117"/>
      <c r="H40" s="28"/>
      <c r="I40"/>
      <c r="J40" s="55"/>
      <c r="K40"/>
    </row>
    <row r="41" spans="1:11" ht="12" customHeight="1">
      <c r="A41" s="22">
        <v>9</v>
      </c>
      <c r="B41" s="22" t="s">
        <v>149</v>
      </c>
      <c r="C41" s="97"/>
      <c r="D41" s="17"/>
      <c r="E41" s="12"/>
      <c r="F41" s="141"/>
      <c r="G41" s="117"/>
      <c r="H41" s="28"/>
      <c r="I41"/>
      <c r="J41" s="56"/>
      <c r="K41" s="82"/>
    </row>
    <row r="42" spans="1:11" ht="12" customHeight="1">
      <c r="A42" s="142"/>
      <c r="B42" s="22" t="s">
        <v>171</v>
      </c>
      <c r="C42" s="117"/>
      <c r="D42" s="17"/>
      <c r="E42" s="99"/>
      <c r="F42" s="141"/>
      <c r="G42" s="117"/>
      <c r="H42" s="28"/>
      <c r="I42"/>
      <c r="J42" s="55"/>
      <c r="K42"/>
    </row>
    <row r="43" spans="1:11" ht="12" customHeight="1">
      <c r="A43" s="142"/>
      <c r="B43" s="141" t="s">
        <v>165</v>
      </c>
      <c r="C43" s="117">
        <v>9</v>
      </c>
      <c r="D43" s="17"/>
      <c r="E43" s="12"/>
      <c r="F43" s="141"/>
      <c r="G43" s="117"/>
      <c r="H43" s="28"/>
      <c r="I43" s="12"/>
      <c r="J43" s="56"/>
      <c r="K43" s="82"/>
    </row>
    <row r="44" spans="1:11" ht="12" customHeight="1">
      <c r="A44" s="12"/>
      <c r="B44" s="15"/>
      <c r="C44"/>
      <c r="D44" s="17"/>
      <c r="E44" s="15"/>
      <c r="F44" s="141"/>
      <c r="G44" s="117"/>
      <c r="H44" s="28"/>
      <c r="I44" s="15"/>
      <c r="J44" s="15"/>
    </row>
    <row r="45" spans="1:11" ht="12" customHeight="1">
      <c r="A45" s="142">
        <v>10</v>
      </c>
      <c r="B45" s="22" t="s">
        <v>149</v>
      </c>
      <c r="C45" s="29"/>
      <c r="D45" s="17"/>
      <c r="E45" s="18"/>
      <c r="F45" s="141"/>
      <c r="G45" s="117"/>
      <c r="H45" s="28"/>
      <c r="I45" s="12"/>
      <c r="J45" s="15"/>
    </row>
    <row r="46" spans="1:11" ht="12" customHeight="1">
      <c r="A46" s="142"/>
      <c r="B46" s="141" t="s">
        <v>172</v>
      </c>
      <c r="C46" s="117">
        <v>9</v>
      </c>
      <c r="E46" s="10"/>
      <c r="F46" s="141"/>
      <c r="G46" s="117"/>
      <c r="H46" s="28"/>
      <c r="I46" s="15"/>
      <c r="J46" s="56"/>
      <c r="K46" s="82"/>
    </row>
    <row r="47" spans="1:11" ht="12" customHeight="1">
      <c r="A47" s="10"/>
      <c r="B47"/>
      <c r="C47" s="141"/>
      <c r="D47" s="141"/>
      <c r="E47" s="141"/>
      <c r="F47" s="141"/>
      <c r="G47" s="117"/>
      <c r="H47" s="28"/>
      <c r="I47" s="15"/>
      <c r="J47"/>
    </row>
    <row r="48" spans="1:11" ht="13.2">
      <c r="A48" s="10"/>
      <c r="B48"/>
      <c r="C48" s="141"/>
      <c r="D48" s="141"/>
      <c r="E48" s="141"/>
      <c r="F48" s="141"/>
      <c r="G48" s="117"/>
      <c r="H48" s="28"/>
    </row>
    <row r="49" spans="1:8" ht="13.2">
      <c r="A49" s="10"/>
      <c r="B49"/>
      <c r="C49" s="141"/>
      <c r="D49" s="141"/>
      <c r="E49" s="141"/>
      <c r="F49" s="141"/>
      <c r="G49" s="117"/>
      <c r="H49" s="28"/>
    </row>
    <row r="50" spans="1:8" ht="13.2">
      <c r="B50"/>
      <c r="C50" s="141"/>
      <c r="D50" s="141"/>
      <c r="E50" s="141"/>
      <c r="F50" s="141"/>
      <c r="G50" s="117"/>
      <c r="H50" s="28"/>
    </row>
    <row r="51" spans="1:8" ht="13.2">
      <c r="B51"/>
      <c r="C51" s="141"/>
      <c r="D51" s="141"/>
      <c r="E51" s="141"/>
      <c r="F51" s="141"/>
      <c r="G51" s="117"/>
      <c r="H51" s="28"/>
    </row>
    <row r="52" spans="1:8" ht="13.2">
      <c r="B52"/>
      <c r="C52" s="141"/>
      <c r="D52" s="141"/>
      <c r="E52" s="141"/>
      <c r="F52" s="141"/>
      <c r="G52" s="117"/>
      <c r="H52" s="28"/>
    </row>
    <row r="53" spans="1:8" ht="13.2">
      <c r="B53"/>
      <c r="C53" s="141"/>
      <c r="D53" s="141"/>
      <c r="E53" s="141"/>
      <c r="F53" s="141"/>
      <c r="G53" s="117"/>
      <c r="H53" s="28"/>
    </row>
    <row r="54" spans="1:8" ht="13.2">
      <c r="B54"/>
      <c r="C54" s="141"/>
      <c r="D54" s="141"/>
      <c r="E54" s="141"/>
      <c r="F54" s="141"/>
    </row>
    <row r="55" spans="1:8" ht="13.2">
      <c r="B55"/>
      <c r="C55" s="141"/>
      <c r="D55" s="141"/>
      <c r="E55" s="141"/>
      <c r="F55" s="141"/>
    </row>
    <row r="56" spans="1:8" ht="13.2">
      <c r="B56"/>
      <c r="C56" s="141"/>
      <c r="D56" s="141"/>
      <c r="E56" s="141"/>
      <c r="F56" s="141"/>
    </row>
    <row r="57" spans="1:8" ht="13.2">
      <c r="B57"/>
      <c r="C57" s="141"/>
      <c r="D57" s="141"/>
      <c r="E57" s="141"/>
      <c r="F57" s="141"/>
    </row>
    <row r="58" spans="1:8" ht="13.2">
      <c r="B58"/>
      <c r="C58" s="141"/>
      <c r="D58" s="141"/>
      <c r="E58" s="141"/>
      <c r="F58" s="141"/>
    </row>
    <row r="59" spans="1:8" ht="13.2">
      <c r="B59"/>
      <c r="C59" s="141"/>
      <c r="D59" s="141"/>
      <c r="E59" s="141"/>
      <c r="F59" s="141"/>
    </row>
    <row r="60" spans="1:8" ht="13.2">
      <c r="B60"/>
      <c r="C60" s="141"/>
      <c r="D60" s="141"/>
      <c r="E60" s="141"/>
      <c r="F60" s="141"/>
    </row>
    <row r="61" spans="1:8" ht="13.2">
      <c r="B61"/>
      <c r="C61" s="141"/>
      <c r="D61" s="141"/>
      <c r="E61" s="141"/>
      <c r="F61" s="141"/>
    </row>
    <row r="62" spans="1:8" ht="13.2">
      <c r="B62"/>
      <c r="C62" s="141"/>
      <c r="D62" s="141"/>
      <c r="E62" s="141"/>
      <c r="F62" s="141"/>
    </row>
    <row r="63" spans="1:8" ht="13.2">
      <c r="B63"/>
      <c r="C63" s="141"/>
      <c r="D63" s="141"/>
      <c r="E63" s="141"/>
      <c r="F63" s="141"/>
    </row>
    <row r="64" spans="1:8" ht="13.2">
      <c r="B64"/>
      <c r="C64" s="141"/>
      <c r="D64" s="141"/>
      <c r="E64" s="141"/>
      <c r="F64" s="141"/>
    </row>
  </sheetData>
  <mergeCells count="2">
    <mergeCell ref="A1:B1"/>
    <mergeCell ref="H1:H11"/>
  </mergeCells>
  <phoneticPr fontId="13" type="noConversion"/>
  <hyperlinks>
    <hyperlink ref="A14" location="'T1-T2'!A1" display="Unternehmen mit sozialversicherungspflichtig"/>
    <hyperlink ref="H8" location="Grafiken!A31" display="Betriebe mit sozialversicherungspflichtig"/>
    <hyperlink ref="A9" location="Grafiken!A1" display="Grafiken!A1"/>
    <hyperlink ref="B9" location="Grafiken!A1" display="Unternehmen mit sozialversicherungspflichtig"/>
    <hyperlink ref="B10" location="Grafiken!A1" display="Unternehmen mit sozialversicherungspflichtig"/>
    <hyperlink ref="E9" location="Grafiken!A31" display="Grafiken!A31"/>
    <hyperlink ref="B5" r:id="rId1" display="https://www.statistik-berlin-brandenburg.de/Publikationen/metadaten/MD_52111_2018.pdf"/>
    <hyperlink ref="F9" location="Grafiken!A31" display="Unternehmen mit Beschäftigten und / oder"/>
    <hyperlink ref="F10" location="Grafiken!A31" display="steuerbaren Umsätzen aus Lieferungen und"/>
    <hyperlink ref="B29" location="'T5-T6'!A1" display="Unternehmen mit sozialversicherungspflichtig"/>
    <hyperlink ref="B36" location="'T7-T8'!A1" display="'T7-T8'!A1"/>
    <hyperlink ref="A36" location="'T7-T8'!A1" display="Betriebe mit sozialversicherungspflichtig"/>
    <hyperlink ref="B34:B36" location="'T7-T8'!A1" display="Betriebe mit Beschäftigten und / oder"/>
    <hyperlink ref="B38:B39" location="'T7-T8'!A1" display="Betriebe mit Beschäftigten und / oder"/>
    <hyperlink ref="B43" location="'T5-T6'!A1" display="Unternehmen mit sozialversicherungspflichtig"/>
    <hyperlink ref="A14:B16" location="'T1-T2'!A1" display="'T1-T2'!A1"/>
    <hyperlink ref="C16" location="'T1-T2'!A1" display="'T1-T2'!A1"/>
    <hyperlink ref="A18:B19" location="'T1-T2'!A31" display="'T1-T2'!A31"/>
    <hyperlink ref="C19" location="'T1-T2'!A31" display="'T1-T2'!A31"/>
    <hyperlink ref="A21:B22" location="'T3-T4'!A1" display="'T3-T4'!A1"/>
    <hyperlink ref="C22" location="'T3-T4'!A1" display="'T3-T4'!A1"/>
    <hyperlink ref="A24:B25" location="'T3-T4'!A24" display="'T3-T4'!A24"/>
    <hyperlink ref="C25" location="'T3-T4'!A24" display="'T3-T4'!A24"/>
    <hyperlink ref="A27:B29" location="'T5-T6'!A1" display="'T5-T6'!A1"/>
    <hyperlink ref="C29" location="'T5-T6'!A1" display="'T5-T6'!A1"/>
    <hyperlink ref="A31:B32" location="'T5-T6'!A23" display="'T5-T6'!A23"/>
    <hyperlink ref="C32" location="'T5-T6'!A23" display="'T5-T6'!A23"/>
    <hyperlink ref="A34:B36" location="'T7-T8'!A1" display="'T7-T8'!A1"/>
    <hyperlink ref="C36" location="'T7-T8'!A1" display="'T7-T8'!A1"/>
    <hyperlink ref="A38:B39" location="'T7-T8'!A31" display="'T7-T8'!A31"/>
    <hyperlink ref="C39" location="'T7-T8'!A31" display="'T7-T8'!A31"/>
    <hyperlink ref="A41:B43" location="'T9-T10'!A1" display="'T9-T10'!A1"/>
    <hyperlink ref="C43" location="'T9-T10'!A1" display="'T9-T10'!A1"/>
    <hyperlink ref="A45:B46" location="'T9-T10'!A24" display="'T9-T10'!A24"/>
    <hyperlink ref="C46" location="'T9-T10'!A24" display="'T9-T10'!A24"/>
    <hyperlink ref="F22:G22" location="'T11-T12_S10'!A1" display="Mitte"/>
    <hyperlink ref="F23:G23" location="'T11-T12_S11'!A1" display="Friedrichshain-Kreuzberg"/>
    <hyperlink ref="F24:G24" location="'T11-T12_S12'!A1" display="Pankow "/>
    <hyperlink ref="F25:G25" location="'T11-T12_S13'!A1" display="Charlottenburg-Wilmersdorf"/>
    <hyperlink ref="F26:G26" location="'T11-T12_S14'!A1" display="Spandau "/>
    <hyperlink ref="F27:G27" location="'T11-T12_S15'!A1" display="Steglitz-Zehlendorf "/>
    <hyperlink ref="F28:G28" location="'T11-T12_S16'!A1" display="Tempelhof-Schöneberg"/>
    <hyperlink ref="F29:G29" location="'T11-T12_S17'!A1" display="Neukölln"/>
    <hyperlink ref="F30:G30" location="'T11-T12_S18'!A1" display="Treptow-Köpenick"/>
    <hyperlink ref="F31:G31" location="'T11-T12_S19'!A1" display="Marzahn-Hellersdorf"/>
    <hyperlink ref="F32:G32" location="'T11-T12_S20'!A1" display="Lichtenberg"/>
    <hyperlink ref="F33:G33" location="'T11-T12_S21'!A1" display="Reinickendorf"/>
    <hyperlink ref="C10" location="Grafiken!A1" display="Grafiken!A1"/>
    <hyperlink ref="G10" location="Grafiken!A31" display="Grafiken!A3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topLeftCell="A16" zoomScaleNormal="100" workbookViewId="0">
      <selection activeCell="J31" sqref="J31"/>
    </sheetView>
  </sheetViews>
  <sheetFormatPr baseColWidth="10" defaultRowHeight="13.2"/>
  <cols>
    <col min="1" max="1" width="2.33203125" customWidth="1"/>
    <col min="7" max="7" width="11.88671875" customWidth="1"/>
    <col min="8" max="8" width="14.88671875" customWidth="1"/>
  </cols>
  <sheetData>
    <row r="1" spans="1:8" ht="25.5" customHeight="1">
      <c r="A1" s="173" t="s">
        <v>183</v>
      </c>
      <c r="B1" s="173"/>
      <c r="C1" s="173"/>
      <c r="D1" s="173"/>
      <c r="E1" s="173"/>
      <c r="F1" s="173"/>
      <c r="G1" s="173"/>
      <c r="H1" s="173"/>
    </row>
    <row r="2" spans="1:8" ht="12.75" customHeight="1"/>
    <row r="31" spans="1:8" ht="25.5" customHeight="1">
      <c r="A31" s="173" t="s">
        <v>184</v>
      </c>
      <c r="B31" s="173"/>
      <c r="C31" s="173"/>
      <c r="D31" s="173"/>
      <c r="E31" s="173"/>
      <c r="F31" s="173"/>
      <c r="G31" s="173"/>
      <c r="H31" s="173"/>
    </row>
    <row r="32" spans="1:8" ht="12.75" customHeight="1">
      <c r="B32" s="23"/>
    </row>
  </sheetData>
  <mergeCells count="2">
    <mergeCell ref="A1:H1"/>
    <mergeCell ref="A31:H31"/>
  </mergeCells>
  <phoneticPr fontId="0" type="noConversion"/>
  <hyperlinks>
    <hyperlink ref="A1:H1" location="Inhaltsverzeichnis!A9" display="Inhaltsverzeichnis!A9"/>
    <hyperlink ref="A31:H3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18" zoomScaleNormal="100" workbookViewId="0">
      <selection activeCell="J58" sqref="J58"/>
    </sheetView>
  </sheetViews>
  <sheetFormatPr baseColWidth="10" defaultColWidth="11.44140625" defaultRowHeight="13.2"/>
  <cols>
    <col min="1" max="1" width="7" style="77" customWidth="1"/>
    <col min="2" max="2" width="8.33203125" style="77" customWidth="1"/>
    <col min="3" max="3" width="3.88671875" style="77" customWidth="1"/>
    <col min="4" max="4" width="25.6640625" style="77" customWidth="1"/>
    <col min="5" max="9" width="9.44140625" style="77" customWidth="1"/>
    <col min="10" max="16384" width="11.44140625" style="124"/>
  </cols>
  <sheetData>
    <row r="1" spans="1:9" s="123" customFormat="1" ht="26.4" customHeight="1">
      <c r="A1" s="199" t="s">
        <v>185</v>
      </c>
      <c r="B1" s="199"/>
      <c r="C1" s="199"/>
      <c r="D1" s="199"/>
      <c r="E1" s="199"/>
      <c r="F1" s="199"/>
      <c r="G1" s="199"/>
      <c r="H1" s="199"/>
      <c r="I1" s="199"/>
    </row>
    <row r="2" spans="1:9" s="123" customFormat="1" ht="12" customHeight="1">
      <c r="A2" s="94"/>
      <c r="B2" s="95"/>
      <c r="C2" s="95"/>
      <c r="D2" s="95"/>
      <c r="E2" s="95"/>
      <c r="F2" s="95"/>
      <c r="G2" s="95"/>
      <c r="H2" s="95"/>
      <c r="I2" s="95"/>
    </row>
    <row r="3" spans="1:9" ht="12" customHeight="1">
      <c r="A3" s="200" t="s">
        <v>54</v>
      </c>
      <c r="B3" s="200"/>
      <c r="C3" s="200"/>
      <c r="D3" s="182"/>
      <c r="E3" s="182" t="s">
        <v>153</v>
      </c>
      <c r="F3" s="204" t="s">
        <v>96</v>
      </c>
      <c r="G3" s="196"/>
      <c r="H3" s="196"/>
      <c r="I3" s="196"/>
    </row>
    <row r="4" spans="1:9" ht="12" customHeight="1">
      <c r="A4" s="201"/>
      <c r="B4" s="201"/>
      <c r="C4" s="201"/>
      <c r="D4" s="202"/>
      <c r="E4" s="183"/>
      <c r="F4" s="205" t="s">
        <v>144</v>
      </c>
      <c r="G4" s="206"/>
      <c r="H4" s="206"/>
      <c r="I4" s="206"/>
    </row>
    <row r="5" spans="1:9" ht="22.5" customHeight="1">
      <c r="A5" s="201"/>
      <c r="B5" s="201"/>
      <c r="C5" s="201"/>
      <c r="D5" s="202"/>
      <c r="E5" s="184"/>
      <c r="F5" s="65" t="s">
        <v>38</v>
      </c>
      <c r="G5" s="65" t="s">
        <v>39</v>
      </c>
      <c r="H5" s="66" t="s">
        <v>40</v>
      </c>
      <c r="I5" s="67" t="s">
        <v>41</v>
      </c>
    </row>
    <row r="6" spans="1:9" ht="12" customHeight="1">
      <c r="A6" s="190"/>
      <c r="B6" s="190"/>
      <c r="C6" s="190"/>
      <c r="D6" s="203"/>
      <c r="E6" s="207" t="s">
        <v>2</v>
      </c>
      <c r="F6" s="208"/>
      <c r="G6" s="208"/>
      <c r="H6" s="208"/>
      <c r="I6" s="208"/>
    </row>
    <row r="7" spans="1:9" ht="12" customHeight="1">
      <c r="A7" s="68"/>
      <c r="B7" s="68"/>
      <c r="C7" s="68"/>
      <c r="D7" s="68"/>
      <c r="E7" s="209"/>
      <c r="F7" s="210"/>
      <c r="G7" s="210"/>
      <c r="H7" s="122"/>
      <c r="I7" s="122"/>
    </row>
    <row r="8" spans="1:9" ht="12" customHeight="1">
      <c r="A8" s="176" t="s">
        <v>88</v>
      </c>
      <c r="B8" s="176"/>
      <c r="C8" s="176"/>
      <c r="D8" s="176"/>
      <c r="E8" s="76">
        <v>4</v>
      </c>
      <c r="F8" s="76">
        <v>2</v>
      </c>
      <c r="G8" s="76">
        <v>1</v>
      </c>
      <c r="H8" s="76">
        <v>1</v>
      </c>
      <c r="I8" s="151" t="s">
        <v>0</v>
      </c>
    </row>
    <row r="9" spans="1:9" ht="12" customHeight="1">
      <c r="A9" s="176" t="s">
        <v>42</v>
      </c>
      <c r="B9" s="176"/>
      <c r="C9" s="176"/>
      <c r="D9" s="176"/>
      <c r="E9" s="76">
        <v>5359</v>
      </c>
      <c r="F9" s="76">
        <v>4228</v>
      </c>
      <c r="G9" s="76">
        <v>841</v>
      </c>
      <c r="H9" s="76">
        <v>244</v>
      </c>
      <c r="I9" s="76">
        <v>46</v>
      </c>
    </row>
    <row r="10" spans="1:9" ht="12" customHeight="1">
      <c r="A10" s="176" t="s">
        <v>43</v>
      </c>
      <c r="B10" s="176"/>
      <c r="C10" s="176"/>
      <c r="D10" s="176"/>
      <c r="E10" s="76">
        <v>541</v>
      </c>
      <c r="F10" s="76">
        <v>499</v>
      </c>
      <c r="G10" s="76">
        <v>30</v>
      </c>
      <c r="H10" s="76">
        <v>6</v>
      </c>
      <c r="I10" s="76">
        <v>6</v>
      </c>
    </row>
    <row r="11" spans="1:9" ht="12" customHeight="1">
      <c r="A11" s="176" t="s">
        <v>89</v>
      </c>
      <c r="B11" s="176"/>
      <c r="C11" s="176"/>
      <c r="D11" s="176"/>
      <c r="E11" s="76"/>
      <c r="F11" s="76"/>
      <c r="G11" s="76"/>
      <c r="H11" s="76"/>
      <c r="I11" s="76"/>
    </row>
    <row r="12" spans="1:9" ht="12" customHeight="1">
      <c r="A12" s="176" t="s">
        <v>90</v>
      </c>
      <c r="B12" s="176"/>
      <c r="C12" s="176"/>
      <c r="D12" s="176"/>
      <c r="E12" s="76">
        <v>219</v>
      </c>
      <c r="F12" s="76">
        <v>141</v>
      </c>
      <c r="G12" s="76">
        <v>62</v>
      </c>
      <c r="H12" s="76">
        <v>12</v>
      </c>
      <c r="I12" s="76">
        <v>4</v>
      </c>
    </row>
    <row r="13" spans="1:9" ht="12" customHeight="1">
      <c r="A13" s="176" t="s">
        <v>44</v>
      </c>
      <c r="B13" s="176"/>
      <c r="C13" s="176"/>
      <c r="D13" s="176"/>
      <c r="E13" s="76">
        <v>14632</v>
      </c>
      <c r="F13" s="76">
        <v>13026</v>
      </c>
      <c r="G13" s="76">
        <v>1469</v>
      </c>
      <c r="H13" s="76">
        <v>123</v>
      </c>
      <c r="I13" s="76">
        <v>14</v>
      </c>
    </row>
    <row r="14" spans="1:9" ht="12" customHeight="1">
      <c r="A14" s="176" t="s">
        <v>45</v>
      </c>
      <c r="B14" s="176"/>
      <c r="C14" s="176"/>
      <c r="D14" s="176"/>
      <c r="E14" s="76"/>
      <c r="F14" s="76"/>
      <c r="G14" s="76"/>
      <c r="H14" s="76"/>
      <c r="I14" s="76"/>
    </row>
    <row r="15" spans="1:9" ht="12" customHeight="1">
      <c r="A15" s="176" t="s">
        <v>46</v>
      </c>
      <c r="B15" s="176"/>
      <c r="C15" s="176"/>
      <c r="D15" s="176"/>
      <c r="E15" s="76">
        <v>24790</v>
      </c>
      <c r="F15" s="76">
        <v>22765</v>
      </c>
      <c r="G15" s="76">
        <v>1682</v>
      </c>
      <c r="H15" s="76">
        <v>289</v>
      </c>
      <c r="I15" s="76">
        <v>54</v>
      </c>
    </row>
    <row r="16" spans="1:9" ht="12" customHeight="1">
      <c r="A16" s="176" t="s">
        <v>47</v>
      </c>
      <c r="B16" s="176"/>
      <c r="C16" s="176"/>
      <c r="D16" s="176"/>
      <c r="E16" s="76">
        <v>5723</v>
      </c>
      <c r="F16" s="76">
        <v>5004</v>
      </c>
      <c r="G16" s="76">
        <v>575</v>
      </c>
      <c r="H16" s="76">
        <v>124</v>
      </c>
      <c r="I16" s="76">
        <v>20</v>
      </c>
    </row>
    <row r="17" spans="1:9" ht="12" customHeight="1">
      <c r="A17" s="177" t="s">
        <v>48</v>
      </c>
      <c r="B17" s="177"/>
      <c r="C17" s="177"/>
      <c r="D17" s="178"/>
      <c r="E17" s="76">
        <v>13054</v>
      </c>
      <c r="F17" s="76">
        <v>11418</v>
      </c>
      <c r="G17" s="76">
        <v>1409</v>
      </c>
      <c r="H17" s="76">
        <v>199</v>
      </c>
      <c r="I17" s="76">
        <v>28</v>
      </c>
    </row>
    <row r="18" spans="1:9" ht="12" customHeight="1">
      <c r="A18" s="177" t="s">
        <v>49</v>
      </c>
      <c r="B18" s="177"/>
      <c r="C18" s="177"/>
      <c r="D18" s="178"/>
      <c r="E18" s="76">
        <v>12452</v>
      </c>
      <c r="F18" s="76">
        <v>10898</v>
      </c>
      <c r="G18" s="76">
        <v>1193</v>
      </c>
      <c r="H18" s="76">
        <v>311</v>
      </c>
      <c r="I18" s="76">
        <v>50</v>
      </c>
    </row>
    <row r="19" spans="1:9" ht="12" customHeight="1">
      <c r="A19" s="176" t="s">
        <v>91</v>
      </c>
      <c r="B19" s="176"/>
      <c r="C19" s="176"/>
      <c r="D19" s="176"/>
      <c r="E19" s="76">
        <v>2756</v>
      </c>
      <c r="F19" s="76">
        <v>2608</v>
      </c>
      <c r="G19" s="76">
        <v>91</v>
      </c>
      <c r="H19" s="76">
        <v>44</v>
      </c>
      <c r="I19" s="76">
        <v>13</v>
      </c>
    </row>
    <row r="20" spans="1:9" ht="12" customHeight="1">
      <c r="A20" s="176" t="s">
        <v>50</v>
      </c>
      <c r="B20" s="176"/>
      <c r="C20" s="176"/>
      <c r="D20" s="176"/>
      <c r="E20" s="76">
        <v>11159</v>
      </c>
      <c r="F20" s="76">
        <v>10702</v>
      </c>
      <c r="G20" s="76">
        <v>372</v>
      </c>
      <c r="H20" s="76">
        <v>69</v>
      </c>
      <c r="I20" s="76">
        <v>16</v>
      </c>
    </row>
    <row r="21" spans="1:9" ht="12" customHeight="1">
      <c r="A21" s="177" t="s">
        <v>92</v>
      </c>
      <c r="B21" s="177"/>
      <c r="C21" s="177"/>
      <c r="D21" s="178"/>
      <c r="E21" s="76"/>
      <c r="F21" s="76"/>
      <c r="G21" s="76"/>
      <c r="H21" s="76"/>
      <c r="I21" s="76"/>
    </row>
    <row r="22" spans="1:9" ht="12" customHeight="1">
      <c r="A22" s="176" t="s">
        <v>93</v>
      </c>
      <c r="B22" s="176"/>
      <c r="C22" s="176"/>
      <c r="D22" s="176"/>
      <c r="E22" s="76">
        <v>39642</v>
      </c>
      <c r="F22" s="76">
        <v>37402</v>
      </c>
      <c r="G22" s="76">
        <v>1884</v>
      </c>
      <c r="H22" s="76">
        <v>306</v>
      </c>
      <c r="I22" s="76">
        <v>50</v>
      </c>
    </row>
    <row r="23" spans="1:9" ht="12" customHeight="1">
      <c r="A23" s="70" t="s">
        <v>94</v>
      </c>
      <c r="B23" s="70"/>
      <c r="C23" s="70"/>
      <c r="D23" s="70"/>
      <c r="E23" s="76">
        <v>12849</v>
      </c>
      <c r="F23" s="76">
        <v>11349</v>
      </c>
      <c r="G23" s="76">
        <v>1068</v>
      </c>
      <c r="H23" s="76">
        <v>325</v>
      </c>
      <c r="I23" s="76">
        <v>107</v>
      </c>
    </row>
    <row r="24" spans="1:9" ht="12" customHeight="1">
      <c r="A24" s="70" t="s">
        <v>51</v>
      </c>
      <c r="B24" s="70"/>
      <c r="C24" s="70"/>
      <c r="D24" s="70"/>
      <c r="E24" s="76">
        <v>4604</v>
      </c>
      <c r="F24" s="76">
        <v>3922</v>
      </c>
      <c r="G24" s="76">
        <v>493</v>
      </c>
      <c r="H24" s="76">
        <v>146</v>
      </c>
      <c r="I24" s="76">
        <v>43</v>
      </c>
    </row>
    <row r="25" spans="1:9" ht="12" customHeight="1">
      <c r="A25" s="70" t="s">
        <v>52</v>
      </c>
      <c r="B25" s="70"/>
      <c r="C25" s="70"/>
      <c r="D25" s="70"/>
      <c r="E25" s="76">
        <v>13021</v>
      </c>
      <c r="F25" s="76">
        <v>10553</v>
      </c>
      <c r="G25" s="76">
        <v>1728</v>
      </c>
      <c r="H25" s="76">
        <v>571</v>
      </c>
      <c r="I25" s="76">
        <v>169</v>
      </c>
    </row>
    <row r="26" spans="1:9" ht="12" customHeight="1">
      <c r="A26" s="70" t="s">
        <v>53</v>
      </c>
      <c r="B26" s="70"/>
      <c r="C26" s="70"/>
      <c r="D26" s="70"/>
      <c r="E26" s="76">
        <v>12920</v>
      </c>
      <c r="F26" s="76">
        <v>12617</v>
      </c>
      <c r="G26" s="76">
        <v>237</v>
      </c>
      <c r="H26" s="76">
        <v>53</v>
      </c>
      <c r="I26" s="76">
        <v>13</v>
      </c>
    </row>
    <row r="27" spans="1:9" ht="12" customHeight="1">
      <c r="A27" s="70" t="s">
        <v>95</v>
      </c>
      <c r="B27" s="70"/>
      <c r="C27" s="70"/>
      <c r="D27" s="70"/>
      <c r="E27" s="76">
        <v>11481</v>
      </c>
      <c r="F27" s="76">
        <v>10566</v>
      </c>
      <c r="G27" s="76">
        <v>723</v>
      </c>
      <c r="H27" s="76">
        <v>154</v>
      </c>
      <c r="I27" s="76">
        <v>38</v>
      </c>
    </row>
    <row r="28" spans="1:9" ht="12" customHeight="1">
      <c r="A28" s="174" t="s">
        <v>109</v>
      </c>
      <c r="B28" s="174"/>
      <c r="C28" s="174"/>
      <c r="D28" s="175"/>
      <c r="E28" s="155">
        <v>185206</v>
      </c>
      <c r="F28" s="155">
        <v>167700</v>
      </c>
      <c r="G28" s="155">
        <v>13858</v>
      </c>
      <c r="H28" s="155">
        <v>2977</v>
      </c>
      <c r="I28" s="155">
        <v>671</v>
      </c>
    </row>
    <row r="29" spans="1:9" ht="12" customHeight="1">
      <c r="A29" s="72"/>
      <c r="B29" s="73"/>
      <c r="C29" s="73"/>
      <c r="D29" s="73"/>
      <c r="E29" s="71"/>
      <c r="F29" s="71"/>
      <c r="G29" s="71"/>
      <c r="H29" s="71"/>
      <c r="I29" s="71"/>
    </row>
    <row r="30" spans="1:9" ht="12" customHeight="1">
      <c r="A30" s="72"/>
      <c r="B30" s="73"/>
      <c r="C30" s="73"/>
      <c r="D30" s="73"/>
      <c r="E30" s="71"/>
      <c r="F30" s="71"/>
      <c r="G30" s="71"/>
      <c r="H30" s="71"/>
      <c r="I30" s="71"/>
    </row>
    <row r="31" spans="1:9" s="74" customFormat="1" ht="26.25" customHeight="1">
      <c r="A31" s="199" t="s">
        <v>186</v>
      </c>
      <c r="B31" s="199"/>
      <c r="C31" s="199"/>
      <c r="D31" s="199"/>
      <c r="E31" s="199"/>
      <c r="F31" s="199"/>
      <c r="G31" s="199"/>
      <c r="H31" s="199"/>
      <c r="I31" s="199"/>
    </row>
    <row r="32" spans="1:9" s="74" customFormat="1" ht="12" customHeight="1">
      <c r="A32" s="94" t="s">
        <v>118</v>
      </c>
      <c r="B32" s="95"/>
      <c r="C32" s="95"/>
      <c r="D32" s="95"/>
      <c r="E32" s="95"/>
      <c r="F32" s="95"/>
      <c r="G32" s="95"/>
    </row>
    <row r="33" spans="1:9" s="74" customFormat="1" ht="24" customHeight="1">
      <c r="A33" s="179" t="s">
        <v>54</v>
      </c>
      <c r="B33" s="180"/>
      <c r="C33" s="180"/>
      <c r="D33" s="180"/>
      <c r="E33" s="182" t="s">
        <v>153</v>
      </c>
      <c r="F33" s="185" t="s">
        <v>145</v>
      </c>
      <c r="G33" s="186"/>
      <c r="H33" s="185" t="s">
        <v>150</v>
      </c>
      <c r="I33" s="186"/>
    </row>
    <row r="34" spans="1:9" s="74" customFormat="1" ht="12" customHeight="1">
      <c r="A34" s="181"/>
      <c r="B34" s="180"/>
      <c r="C34" s="180"/>
      <c r="D34" s="180"/>
      <c r="E34" s="183"/>
      <c r="F34" s="187"/>
      <c r="G34" s="188"/>
      <c r="H34" s="187"/>
      <c r="I34" s="188"/>
    </row>
    <row r="35" spans="1:9" s="74" customFormat="1" ht="11.25" customHeight="1">
      <c r="A35" s="181"/>
      <c r="B35" s="180"/>
      <c r="C35" s="180"/>
      <c r="D35" s="180"/>
      <c r="E35" s="184"/>
      <c r="F35" s="189"/>
      <c r="G35" s="190"/>
      <c r="H35" s="189"/>
      <c r="I35" s="190"/>
    </row>
    <row r="36" spans="1:9" s="74" customFormat="1" ht="12" customHeight="1">
      <c r="A36" s="181"/>
      <c r="B36" s="180"/>
      <c r="C36" s="180"/>
      <c r="D36" s="180"/>
      <c r="E36" s="191" t="s">
        <v>2</v>
      </c>
      <c r="F36" s="192"/>
      <c r="G36" s="193"/>
      <c r="H36" s="194" t="s">
        <v>87</v>
      </c>
      <c r="I36" s="195"/>
    </row>
    <row r="37" spans="1:9" s="74" customFormat="1" ht="12" customHeight="1">
      <c r="A37" s="75"/>
      <c r="B37" s="75"/>
      <c r="C37" s="75"/>
      <c r="D37" s="75"/>
      <c r="E37" s="68"/>
      <c r="F37" s="196"/>
      <c r="G37" s="197"/>
      <c r="H37" s="198"/>
      <c r="I37" s="197"/>
    </row>
    <row r="38" spans="1:9" s="74" customFormat="1" ht="12" customHeight="1">
      <c r="A38" s="176" t="s">
        <v>88</v>
      </c>
      <c r="B38" s="176"/>
      <c r="C38" s="176"/>
      <c r="D38" s="176"/>
      <c r="E38" s="76">
        <v>4</v>
      </c>
      <c r="F38" s="147"/>
      <c r="G38" s="156" t="s">
        <v>1</v>
      </c>
      <c r="H38" s="145"/>
      <c r="I38" s="156" t="s">
        <v>1</v>
      </c>
    </row>
    <row r="39" spans="1:9" s="74" customFormat="1" ht="12" customHeight="1">
      <c r="A39" s="176" t="s">
        <v>42</v>
      </c>
      <c r="B39" s="176"/>
      <c r="C39" s="176"/>
      <c r="D39" s="176"/>
      <c r="E39" s="76">
        <v>5359</v>
      </c>
      <c r="F39" s="147"/>
      <c r="G39" s="156">
        <v>101344</v>
      </c>
      <c r="H39" s="145"/>
      <c r="I39" s="156">
        <v>23126734</v>
      </c>
    </row>
    <row r="40" spans="1:9" s="74" customFormat="1" ht="12" customHeight="1">
      <c r="A40" s="176" t="s">
        <v>43</v>
      </c>
      <c r="B40" s="176"/>
      <c r="C40" s="176"/>
      <c r="D40" s="176"/>
      <c r="E40" s="76">
        <v>541</v>
      </c>
      <c r="F40" s="147"/>
      <c r="G40" s="156" t="s">
        <v>1</v>
      </c>
      <c r="H40" s="145"/>
      <c r="I40" s="156">
        <v>22699156</v>
      </c>
    </row>
    <row r="41" spans="1:9" s="74" customFormat="1" ht="12" customHeight="1">
      <c r="A41" s="176" t="s">
        <v>89</v>
      </c>
      <c r="B41" s="176"/>
      <c r="C41" s="176"/>
      <c r="D41" s="176"/>
      <c r="E41" s="76"/>
      <c r="F41" s="147"/>
      <c r="G41" s="157"/>
      <c r="H41" s="148"/>
      <c r="I41" s="156"/>
    </row>
    <row r="42" spans="1:9" s="74" customFormat="1" ht="12" customHeight="1">
      <c r="A42" s="176" t="s">
        <v>90</v>
      </c>
      <c r="B42" s="176"/>
      <c r="C42" s="176"/>
      <c r="D42" s="176"/>
      <c r="E42" s="76">
        <v>219</v>
      </c>
      <c r="F42" s="147"/>
      <c r="G42" s="156">
        <v>14152</v>
      </c>
      <c r="H42" s="145"/>
      <c r="I42" s="156">
        <v>1860854</v>
      </c>
    </row>
    <row r="43" spans="1:9" s="74" customFormat="1" ht="12" customHeight="1">
      <c r="A43" s="176" t="s">
        <v>44</v>
      </c>
      <c r="B43" s="176"/>
      <c r="C43" s="176"/>
      <c r="D43" s="176"/>
      <c r="E43" s="76">
        <v>14632</v>
      </c>
      <c r="F43" s="147"/>
      <c r="G43" s="156">
        <v>71352</v>
      </c>
      <c r="H43" s="145"/>
      <c r="I43" s="156">
        <v>11682752</v>
      </c>
    </row>
    <row r="44" spans="1:9" s="74" customFormat="1" ht="12" customHeight="1">
      <c r="A44" s="176" t="s">
        <v>45</v>
      </c>
      <c r="B44" s="176"/>
      <c r="C44" s="176"/>
      <c r="D44" s="176"/>
      <c r="E44" s="76"/>
      <c r="F44" s="147"/>
      <c r="G44" s="157"/>
      <c r="H44" s="148"/>
      <c r="I44" s="156"/>
    </row>
    <row r="45" spans="1:9" s="74" customFormat="1" ht="12" customHeight="1">
      <c r="A45" s="176" t="s">
        <v>46</v>
      </c>
      <c r="B45" s="176"/>
      <c r="C45" s="176"/>
      <c r="D45" s="176"/>
      <c r="E45" s="76">
        <v>24790</v>
      </c>
      <c r="F45" s="147"/>
      <c r="G45" s="156">
        <v>125245</v>
      </c>
      <c r="H45" s="145"/>
      <c r="I45" s="156">
        <v>69872204</v>
      </c>
    </row>
    <row r="46" spans="1:9" s="74" customFormat="1" ht="12" customHeight="1">
      <c r="A46" s="176" t="s">
        <v>47</v>
      </c>
      <c r="B46" s="176"/>
      <c r="C46" s="176"/>
      <c r="D46" s="176"/>
      <c r="E46" s="76">
        <v>5723</v>
      </c>
      <c r="F46" s="147"/>
      <c r="G46" s="156">
        <v>70547</v>
      </c>
      <c r="H46" s="145"/>
      <c r="I46" s="156">
        <v>8288927</v>
      </c>
    </row>
    <row r="47" spans="1:9" s="74" customFormat="1" ht="12" customHeight="1">
      <c r="A47" s="177" t="s">
        <v>48</v>
      </c>
      <c r="B47" s="177"/>
      <c r="C47" s="177"/>
      <c r="D47" s="178"/>
      <c r="E47" s="76">
        <v>13054</v>
      </c>
      <c r="F47" s="147"/>
      <c r="G47" s="156">
        <v>81502</v>
      </c>
      <c r="H47" s="145"/>
      <c r="I47" s="156">
        <v>6870747</v>
      </c>
    </row>
    <row r="48" spans="1:9" s="74" customFormat="1" ht="12" customHeight="1">
      <c r="A48" s="177" t="s">
        <v>49</v>
      </c>
      <c r="B48" s="177"/>
      <c r="C48" s="177"/>
      <c r="D48" s="178"/>
      <c r="E48" s="76">
        <v>12452</v>
      </c>
      <c r="F48" s="147"/>
      <c r="G48" s="156">
        <v>92571</v>
      </c>
      <c r="H48" s="145"/>
      <c r="I48" s="156">
        <v>13700448</v>
      </c>
    </row>
    <row r="49" spans="1:9" s="74" customFormat="1" ht="12" customHeight="1">
      <c r="A49" s="176" t="s">
        <v>91</v>
      </c>
      <c r="B49" s="176"/>
      <c r="C49" s="176"/>
      <c r="D49" s="176"/>
      <c r="E49" s="76">
        <v>2756</v>
      </c>
      <c r="F49" s="147"/>
      <c r="G49" s="156">
        <v>22773</v>
      </c>
      <c r="H49" s="145"/>
      <c r="I49" s="156">
        <v>4750525</v>
      </c>
    </row>
    <row r="50" spans="1:9" s="74" customFormat="1" ht="12" customHeight="1">
      <c r="A50" s="176" t="s">
        <v>50</v>
      </c>
      <c r="B50" s="176"/>
      <c r="C50" s="176"/>
      <c r="D50" s="176"/>
      <c r="E50" s="76">
        <v>11159</v>
      </c>
      <c r="F50" s="147"/>
      <c r="G50" s="156">
        <v>31460</v>
      </c>
      <c r="H50" s="145"/>
      <c r="I50" s="156">
        <v>11541317</v>
      </c>
    </row>
    <row r="51" spans="1:9" s="74" customFormat="1" ht="12" customHeight="1">
      <c r="A51" s="177" t="s">
        <v>92</v>
      </c>
      <c r="B51" s="177"/>
      <c r="C51" s="177"/>
      <c r="D51" s="178"/>
      <c r="E51" s="76"/>
      <c r="F51" s="147"/>
      <c r="G51" s="157"/>
      <c r="H51" s="148"/>
      <c r="I51" s="156"/>
    </row>
    <row r="52" spans="1:9" s="74" customFormat="1" ht="12" customHeight="1">
      <c r="A52" s="176" t="s">
        <v>93</v>
      </c>
      <c r="B52" s="176"/>
      <c r="C52" s="176"/>
      <c r="D52" s="176"/>
      <c r="E52" s="76">
        <v>39642</v>
      </c>
      <c r="F52" s="147"/>
      <c r="G52" s="156">
        <v>162043</v>
      </c>
      <c r="H52" s="145"/>
      <c r="I52" s="156">
        <v>22846337</v>
      </c>
    </row>
    <row r="53" spans="1:9" s="74" customFormat="1" ht="12" customHeight="1">
      <c r="A53" s="70" t="s">
        <v>94</v>
      </c>
      <c r="B53" s="70"/>
      <c r="C53" s="70"/>
      <c r="D53" s="70"/>
      <c r="E53" s="76">
        <v>12849</v>
      </c>
      <c r="F53" s="147"/>
      <c r="G53" s="156">
        <v>179402</v>
      </c>
      <c r="H53" s="145"/>
      <c r="I53" s="156">
        <v>14022343</v>
      </c>
    </row>
    <row r="54" spans="1:9" s="74" customFormat="1" ht="12" customHeight="1">
      <c r="A54" s="70" t="s">
        <v>51</v>
      </c>
      <c r="B54" s="70"/>
      <c r="C54" s="70"/>
      <c r="D54" s="70"/>
      <c r="E54" s="76">
        <v>4604</v>
      </c>
      <c r="F54" s="147"/>
      <c r="G54" s="156">
        <v>77810</v>
      </c>
      <c r="H54" s="145"/>
      <c r="I54" s="156" t="s">
        <v>1</v>
      </c>
    </row>
    <row r="55" spans="1:9" s="74" customFormat="1" ht="12" customHeight="1">
      <c r="A55" s="70" t="s">
        <v>52</v>
      </c>
      <c r="B55" s="70"/>
      <c r="C55" s="70"/>
      <c r="D55" s="70"/>
      <c r="E55" s="76">
        <v>13021</v>
      </c>
      <c r="F55" s="147"/>
      <c r="G55" s="156">
        <v>295090</v>
      </c>
      <c r="H55" s="145"/>
      <c r="I55" s="156">
        <v>7815847</v>
      </c>
    </row>
    <row r="56" spans="1:9" s="74" customFormat="1" ht="12" customHeight="1">
      <c r="A56" s="70" t="s">
        <v>53</v>
      </c>
      <c r="B56" s="70"/>
      <c r="C56" s="70"/>
      <c r="D56" s="70"/>
      <c r="E56" s="76">
        <v>12920</v>
      </c>
      <c r="F56" s="147"/>
      <c r="G56" s="156">
        <v>22417</v>
      </c>
      <c r="H56" s="145"/>
      <c r="I56" s="156">
        <v>2813356</v>
      </c>
    </row>
    <row r="57" spans="1:9" s="74" customFormat="1" ht="12" customHeight="1">
      <c r="A57" s="70" t="s">
        <v>95</v>
      </c>
      <c r="B57" s="70"/>
      <c r="C57" s="70"/>
      <c r="D57" s="70"/>
      <c r="E57" s="76">
        <v>11481</v>
      </c>
      <c r="F57" s="147"/>
      <c r="G57" s="156">
        <v>67326</v>
      </c>
      <c r="H57" s="145"/>
      <c r="I57" s="156">
        <v>2421003</v>
      </c>
    </row>
    <row r="58" spans="1:9" s="74" customFormat="1" ht="12" customHeight="1">
      <c r="A58" s="174" t="s">
        <v>109</v>
      </c>
      <c r="B58" s="174"/>
      <c r="C58" s="174"/>
      <c r="D58" s="175"/>
      <c r="E58" s="155">
        <v>185206</v>
      </c>
      <c r="F58" s="150"/>
      <c r="G58" s="158">
        <v>1422516</v>
      </c>
      <c r="H58" s="149"/>
      <c r="I58" s="158">
        <v>225714643</v>
      </c>
    </row>
  </sheetData>
  <mergeCells count="48">
    <mergeCell ref="F37:G37"/>
    <mergeCell ref="H37:I37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33:D36"/>
    <mergeCell ref="E33:E35"/>
    <mergeCell ref="F33:G35"/>
    <mergeCell ref="H33:I35"/>
    <mergeCell ref="E36:G36"/>
    <mergeCell ref="H36:I36"/>
    <mergeCell ref="A40:D40"/>
    <mergeCell ref="A41:D41"/>
    <mergeCell ref="A42:D42"/>
    <mergeCell ref="A38:D38"/>
    <mergeCell ref="A39:D39"/>
    <mergeCell ref="A46:D46"/>
    <mergeCell ref="A47:D47"/>
    <mergeCell ref="A43:D43"/>
    <mergeCell ref="A44:D44"/>
    <mergeCell ref="A45:D45"/>
    <mergeCell ref="A58:D58"/>
    <mergeCell ref="A50:D50"/>
    <mergeCell ref="A51:D51"/>
    <mergeCell ref="A52:D52"/>
    <mergeCell ref="A48:D48"/>
    <mergeCell ref="A49:D49"/>
  </mergeCells>
  <hyperlinks>
    <hyperlink ref="A1:I1" location="Inhaltsverzeichnis!A14" display="Inhaltsverzeichnis!A14"/>
    <hyperlink ref="A31:I3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9"/>
  <sheetViews>
    <sheetView topLeftCell="A11" zoomScaleNormal="100" workbookViewId="0">
      <selection activeCell="G5" sqref="G5"/>
    </sheetView>
  </sheetViews>
  <sheetFormatPr baseColWidth="10" defaultColWidth="9.109375" defaultRowHeight="11.4"/>
  <cols>
    <col min="1" max="1" width="7" style="7" customWidth="1"/>
    <col min="2" max="2" width="8.33203125" style="7" customWidth="1"/>
    <col min="3" max="3" width="3.88671875" style="7" customWidth="1"/>
    <col min="4" max="4" width="18.6640625" style="7" customWidth="1"/>
    <col min="5" max="5" width="12.6640625" style="7" customWidth="1"/>
    <col min="6" max="6" width="20.5546875" style="7" customWidth="1"/>
    <col min="7" max="61" width="9.109375" style="20" customWidth="1"/>
    <col min="62" max="16384" width="9.109375" style="19"/>
  </cols>
  <sheetData>
    <row r="1" spans="1:61" ht="26.25" customHeight="1">
      <c r="A1" s="217" t="s">
        <v>154</v>
      </c>
      <c r="B1" s="217"/>
      <c r="C1" s="217"/>
      <c r="D1" s="217"/>
      <c r="E1" s="217"/>
      <c r="F1" s="217"/>
    </row>
    <row r="2" spans="1:61" s="49" customFormat="1" ht="12" customHeight="1">
      <c r="A2" s="59"/>
      <c r="B2" s="59"/>
      <c r="C2" s="59"/>
      <c r="D2" s="59"/>
      <c r="E2" s="59"/>
      <c r="F2" s="59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</row>
    <row r="3" spans="1:61" ht="12.75" customHeight="1">
      <c r="A3" s="213" t="s">
        <v>110</v>
      </c>
      <c r="B3" s="214"/>
      <c r="C3" s="214"/>
      <c r="D3" s="214"/>
      <c r="E3" s="214" t="s">
        <v>153</v>
      </c>
      <c r="F3" s="215" t="s">
        <v>150</v>
      </c>
    </row>
    <row r="4" spans="1:61" ht="45" customHeight="1">
      <c r="A4" s="213"/>
      <c r="B4" s="214"/>
      <c r="C4" s="214"/>
      <c r="D4" s="214"/>
      <c r="E4" s="214"/>
      <c r="F4" s="216"/>
    </row>
    <row r="5" spans="1:61" ht="12.75" customHeight="1">
      <c r="A5" s="213"/>
      <c r="B5" s="214"/>
      <c r="C5" s="214"/>
      <c r="D5" s="214"/>
      <c r="E5" s="167" t="s">
        <v>2</v>
      </c>
      <c r="F5" s="48" t="s">
        <v>87</v>
      </c>
    </row>
    <row r="6" spans="1:61" ht="12" customHeight="1">
      <c r="A6" s="39"/>
      <c r="B6" s="39"/>
      <c r="C6" s="39"/>
      <c r="D6" s="39"/>
      <c r="E6" s="211"/>
      <c r="F6" s="211"/>
    </row>
    <row r="7" spans="1:61" ht="12" customHeight="1">
      <c r="A7" s="43"/>
      <c r="B7" s="44" t="s">
        <v>56</v>
      </c>
      <c r="C7" s="44" t="s">
        <v>57</v>
      </c>
      <c r="D7" s="45" t="s">
        <v>58</v>
      </c>
      <c r="E7" s="152">
        <v>74498</v>
      </c>
      <c r="F7" s="152">
        <v>1397007</v>
      </c>
    </row>
    <row r="8" spans="1:61" ht="12" customHeight="1">
      <c r="A8" s="44">
        <v>50</v>
      </c>
      <c r="B8" s="44" t="s">
        <v>59</v>
      </c>
      <c r="C8" s="44">
        <v>100</v>
      </c>
      <c r="D8" s="45" t="s">
        <v>58</v>
      </c>
      <c r="E8" s="152">
        <v>32384</v>
      </c>
      <c r="F8" s="152">
        <v>2295755</v>
      </c>
    </row>
    <row r="9" spans="1:61" ht="12" customHeight="1">
      <c r="A9" s="44">
        <v>100</v>
      </c>
      <c r="B9" s="44" t="s">
        <v>59</v>
      </c>
      <c r="C9" s="44">
        <v>250</v>
      </c>
      <c r="D9" s="45" t="s">
        <v>58</v>
      </c>
      <c r="E9" s="152">
        <v>33242</v>
      </c>
      <c r="F9" s="152">
        <v>5265405</v>
      </c>
    </row>
    <row r="10" spans="1:61" ht="12" customHeight="1">
      <c r="A10" s="44">
        <v>250</v>
      </c>
      <c r="B10" s="44" t="s">
        <v>59</v>
      </c>
      <c r="C10" s="44">
        <v>500</v>
      </c>
      <c r="D10" s="45" t="s">
        <v>58</v>
      </c>
      <c r="E10" s="152">
        <v>17161</v>
      </c>
      <c r="F10" s="152">
        <v>6056154</v>
      </c>
    </row>
    <row r="11" spans="1:61" ht="12" customHeight="1">
      <c r="A11" s="44">
        <v>500</v>
      </c>
      <c r="B11" s="44" t="s">
        <v>59</v>
      </c>
      <c r="C11" s="44">
        <v>750</v>
      </c>
      <c r="D11" s="45" t="s">
        <v>58</v>
      </c>
      <c r="E11" s="152">
        <v>7321</v>
      </c>
      <c r="F11" s="152">
        <v>4479985</v>
      </c>
    </row>
    <row r="12" spans="1:61" ht="12" customHeight="1">
      <c r="A12" s="44">
        <v>750</v>
      </c>
      <c r="B12" s="44" t="s">
        <v>59</v>
      </c>
      <c r="C12" s="44">
        <v>1</v>
      </c>
      <c r="D12" s="46" t="s">
        <v>60</v>
      </c>
      <c r="E12" s="152">
        <v>4093</v>
      </c>
      <c r="F12" s="152">
        <v>3534670</v>
      </c>
    </row>
    <row r="13" spans="1:61" ht="12" customHeight="1">
      <c r="A13" s="44">
        <v>1</v>
      </c>
      <c r="B13" s="44" t="s">
        <v>59</v>
      </c>
      <c r="C13" s="44">
        <v>2</v>
      </c>
      <c r="D13" s="46" t="s">
        <v>60</v>
      </c>
      <c r="E13" s="152">
        <v>7438</v>
      </c>
      <c r="F13" s="152">
        <v>10413465</v>
      </c>
    </row>
    <row r="14" spans="1:61" ht="12" customHeight="1">
      <c r="A14" s="44">
        <v>2</v>
      </c>
      <c r="B14" s="44" t="s">
        <v>59</v>
      </c>
      <c r="C14" s="44">
        <v>5</v>
      </c>
      <c r="D14" s="46" t="s">
        <v>60</v>
      </c>
      <c r="E14" s="152">
        <v>5081</v>
      </c>
      <c r="F14" s="152">
        <v>15721149</v>
      </c>
    </row>
    <row r="15" spans="1:61" ht="12" customHeight="1">
      <c r="A15" s="44">
        <v>5</v>
      </c>
      <c r="B15" s="44" t="s">
        <v>59</v>
      </c>
      <c r="C15" s="44">
        <v>10</v>
      </c>
      <c r="D15" s="46" t="s">
        <v>60</v>
      </c>
      <c r="E15" s="152">
        <v>1957</v>
      </c>
      <c r="F15" s="152">
        <v>13644143</v>
      </c>
    </row>
    <row r="16" spans="1:61" ht="12" customHeight="1">
      <c r="A16" s="44">
        <v>10</v>
      </c>
      <c r="B16" s="44" t="s">
        <v>59</v>
      </c>
      <c r="C16" s="44">
        <v>20</v>
      </c>
      <c r="D16" s="46" t="s">
        <v>60</v>
      </c>
      <c r="E16" s="152">
        <v>1008</v>
      </c>
      <c r="F16" s="152">
        <v>13882500</v>
      </c>
    </row>
    <row r="17" spans="1:61" ht="12" customHeight="1">
      <c r="A17" s="44">
        <v>20</v>
      </c>
      <c r="B17" s="44" t="s">
        <v>59</v>
      </c>
      <c r="C17" s="44">
        <v>50</v>
      </c>
      <c r="D17" s="46" t="s">
        <v>60</v>
      </c>
      <c r="E17" s="152">
        <v>618</v>
      </c>
      <c r="F17" s="152">
        <v>19065606</v>
      </c>
    </row>
    <row r="18" spans="1:61" ht="12" customHeight="1">
      <c r="A18" s="44">
        <v>50</v>
      </c>
      <c r="B18" s="44" t="s">
        <v>59</v>
      </c>
      <c r="C18" s="44">
        <v>100</v>
      </c>
      <c r="D18" s="46" t="s">
        <v>60</v>
      </c>
      <c r="E18" s="152">
        <v>215</v>
      </c>
      <c r="F18" s="152">
        <v>14874647</v>
      </c>
    </row>
    <row r="19" spans="1:61" ht="12" customHeight="1">
      <c r="A19" s="44">
        <v>100</v>
      </c>
      <c r="B19" s="44" t="s">
        <v>59</v>
      </c>
      <c r="C19" s="44">
        <v>200</v>
      </c>
      <c r="D19" s="46" t="s">
        <v>60</v>
      </c>
      <c r="E19" s="152">
        <v>88</v>
      </c>
      <c r="F19" s="152">
        <v>12431356</v>
      </c>
    </row>
    <row r="20" spans="1:61" ht="12" customHeight="1">
      <c r="A20" s="44">
        <v>200</v>
      </c>
      <c r="B20" s="47" t="s">
        <v>61</v>
      </c>
      <c r="C20" s="44"/>
      <c r="D20" s="46" t="s">
        <v>60</v>
      </c>
      <c r="E20" s="152">
        <v>102</v>
      </c>
      <c r="F20" s="152">
        <v>102652801</v>
      </c>
    </row>
    <row r="21" spans="1:61" ht="12" customHeight="1">
      <c r="A21" s="212" t="s">
        <v>111</v>
      </c>
      <c r="B21" s="212"/>
      <c r="C21" s="212"/>
      <c r="D21" s="212"/>
      <c r="E21" s="159">
        <v>185206</v>
      </c>
      <c r="F21" s="160">
        <v>225714643</v>
      </c>
    </row>
    <row r="22" spans="1:61" ht="12" customHeight="1">
      <c r="A22"/>
      <c r="B22"/>
      <c r="C22"/>
      <c r="D22"/>
      <c r="E22"/>
      <c r="F22"/>
    </row>
    <row r="23" spans="1:61" ht="12" customHeight="1">
      <c r="A23"/>
      <c r="B23"/>
      <c r="C23"/>
      <c r="D23"/>
      <c r="E23"/>
      <c r="F23"/>
    </row>
    <row r="24" spans="1:61" ht="26.25" customHeight="1">
      <c r="A24" s="217" t="s">
        <v>155</v>
      </c>
      <c r="B24" s="217"/>
      <c r="C24" s="217"/>
      <c r="D24" s="217"/>
      <c r="E24" s="217"/>
      <c r="F24" s="217"/>
    </row>
    <row r="25" spans="1:61" s="49" customFormat="1" ht="12" customHeight="1">
      <c r="A25" s="59"/>
      <c r="B25" s="59"/>
      <c r="C25" s="59"/>
      <c r="D25" s="59"/>
      <c r="E25" s="59"/>
      <c r="F25" s="59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</row>
    <row r="26" spans="1:61" ht="12.75" customHeight="1">
      <c r="A26" s="213" t="s">
        <v>112</v>
      </c>
      <c r="B26" s="214"/>
      <c r="C26" s="214"/>
      <c r="D26" s="214"/>
      <c r="E26" s="214" t="s">
        <v>153</v>
      </c>
      <c r="F26" s="215" t="s">
        <v>150</v>
      </c>
    </row>
    <row r="27" spans="1:61" ht="45" customHeight="1">
      <c r="A27" s="213"/>
      <c r="B27" s="214"/>
      <c r="C27" s="214"/>
      <c r="D27" s="214"/>
      <c r="E27" s="214"/>
      <c r="F27" s="216"/>
    </row>
    <row r="28" spans="1:61" ht="12.75" customHeight="1">
      <c r="A28" s="213"/>
      <c r="B28" s="214"/>
      <c r="C28" s="214"/>
      <c r="D28" s="214"/>
      <c r="E28" s="60" t="s">
        <v>2</v>
      </c>
      <c r="F28" s="48" t="s">
        <v>87</v>
      </c>
    </row>
    <row r="29" spans="1:61" ht="12" customHeight="1">
      <c r="A29" s="39"/>
      <c r="B29" s="39"/>
      <c r="C29" s="39"/>
      <c r="D29" s="39"/>
      <c r="E29" s="211"/>
      <c r="F29" s="211"/>
    </row>
    <row r="30" spans="1:61" ht="12" customHeight="1">
      <c r="A30" s="40" t="s">
        <v>62</v>
      </c>
      <c r="B30" s="40"/>
      <c r="C30" s="40"/>
      <c r="D30" s="40"/>
      <c r="E30" s="152">
        <v>113844</v>
      </c>
      <c r="F30" s="152">
        <v>18430312</v>
      </c>
    </row>
    <row r="31" spans="1:61" ht="12" customHeight="1">
      <c r="A31" s="40" t="s">
        <v>63</v>
      </c>
      <c r="B31" s="40"/>
      <c r="C31" s="40"/>
      <c r="D31" s="40"/>
      <c r="E31" s="152">
        <v>11562</v>
      </c>
      <c r="F31" s="152">
        <v>4249536</v>
      </c>
    </row>
    <row r="32" spans="1:61" ht="12" customHeight="1">
      <c r="A32" s="40" t="s">
        <v>64</v>
      </c>
      <c r="B32" s="40"/>
      <c r="C32" s="40"/>
      <c r="D32" s="40"/>
      <c r="E32" s="152">
        <v>535</v>
      </c>
      <c r="F32" s="152">
        <v>1529495</v>
      </c>
    </row>
    <row r="33" spans="1:6" ht="12" customHeight="1">
      <c r="A33" s="40" t="s">
        <v>65</v>
      </c>
      <c r="B33" s="40"/>
      <c r="C33" s="40"/>
      <c r="D33" s="40"/>
      <c r="E33" s="152">
        <v>395</v>
      </c>
      <c r="F33" s="152">
        <v>5098752</v>
      </c>
    </row>
    <row r="34" spans="1:6" ht="12" customHeight="1">
      <c r="A34" s="40" t="s">
        <v>66</v>
      </c>
      <c r="B34" s="40"/>
      <c r="C34" s="40"/>
      <c r="D34" s="40"/>
      <c r="E34" s="152">
        <v>4276</v>
      </c>
      <c r="F34" s="152">
        <v>14743806</v>
      </c>
    </row>
    <row r="35" spans="1:6" ht="12" customHeight="1">
      <c r="A35" s="40" t="s">
        <v>67</v>
      </c>
      <c r="B35" s="40"/>
      <c r="C35" s="40"/>
      <c r="D35" s="40"/>
      <c r="E35" s="152">
        <v>47625</v>
      </c>
      <c r="F35" s="152">
        <v>151015479</v>
      </c>
    </row>
    <row r="36" spans="1:6" ht="12" customHeight="1">
      <c r="A36" s="40" t="s">
        <v>68</v>
      </c>
      <c r="B36" s="40"/>
      <c r="C36" s="40"/>
      <c r="D36" s="40"/>
      <c r="E36" s="152">
        <v>710</v>
      </c>
      <c r="F36" s="152">
        <v>16913035</v>
      </c>
    </row>
    <row r="37" spans="1:6" ht="12" customHeight="1">
      <c r="A37" s="40" t="s">
        <v>69</v>
      </c>
      <c r="B37" s="40"/>
      <c r="C37" s="40"/>
      <c r="D37" s="40"/>
      <c r="E37" s="152">
        <v>176</v>
      </c>
      <c r="F37" s="152">
        <v>1367066</v>
      </c>
    </row>
    <row r="38" spans="1:6" ht="12" customHeight="1">
      <c r="A38" s="96" t="s">
        <v>122</v>
      </c>
      <c r="B38" s="41"/>
      <c r="C38" s="41"/>
      <c r="D38" s="42"/>
      <c r="E38" s="152">
        <v>6083</v>
      </c>
      <c r="F38" s="152">
        <v>12367162</v>
      </c>
    </row>
    <row r="39" spans="1:6" ht="12" customHeight="1">
      <c r="A39" s="212" t="s">
        <v>111</v>
      </c>
      <c r="B39" s="212"/>
      <c r="C39" s="212"/>
      <c r="D39" s="212"/>
      <c r="E39" s="159">
        <v>185206</v>
      </c>
      <c r="F39" s="160">
        <v>225714643</v>
      </c>
    </row>
    <row r="40" spans="1:6" ht="12" customHeight="1">
      <c r="A40" s="40" t="s">
        <v>70</v>
      </c>
      <c r="B40" s="40"/>
      <c r="C40" s="40"/>
      <c r="D40" s="40"/>
      <c r="E40" s="37"/>
      <c r="F40" s="37"/>
    </row>
    <row r="41" spans="1:6" ht="12" customHeight="1">
      <c r="A41" s="35" t="s">
        <v>123</v>
      </c>
      <c r="B41" s="33"/>
      <c r="C41" s="33"/>
      <c r="D41" s="34"/>
      <c r="E41" s="32"/>
      <c r="F41" s="32"/>
    </row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</sheetData>
  <mergeCells count="12">
    <mergeCell ref="A3:D5"/>
    <mergeCell ref="F3:F4"/>
    <mergeCell ref="E6:F6"/>
    <mergeCell ref="A1:F1"/>
    <mergeCell ref="E3:E4"/>
    <mergeCell ref="E29:F29"/>
    <mergeCell ref="A39:D39"/>
    <mergeCell ref="A21:D21"/>
    <mergeCell ref="A26:D28"/>
    <mergeCell ref="E26:E27"/>
    <mergeCell ref="F26:F27"/>
    <mergeCell ref="A24:F24"/>
  </mergeCells>
  <hyperlinks>
    <hyperlink ref="A1:F1" location="Inhaltsverzeichnis!A21" display="Inhaltsverzeichnis!A21"/>
    <hyperlink ref="A24:F24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activeCell="H43" sqref="H43"/>
    </sheetView>
  </sheetViews>
  <sheetFormatPr baseColWidth="10" defaultColWidth="11.44140625" defaultRowHeight="13.2"/>
  <cols>
    <col min="1" max="1" width="28" style="77" customWidth="1"/>
    <col min="2" max="2" width="10.109375" style="77" customWidth="1"/>
    <col min="3" max="6" width="9.44140625" style="77" customWidth="1"/>
    <col min="7" max="16384" width="11.44140625" style="64"/>
  </cols>
  <sheetData>
    <row r="1" spans="1:6" s="63" customFormat="1" ht="26.25" customHeight="1">
      <c r="A1" s="199" t="s">
        <v>156</v>
      </c>
      <c r="B1" s="199"/>
      <c r="C1" s="199"/>
      <c r="D1" s="199"/>
      <c r="E1" s="199"/>
      <c r="F1" s="199"/>
    </row>
    <row r="2" spans="1:6" s="63" customFormat="1" ht="12" customHeight="1">
      <c r="A2" s="57"/>
      <c r="B2" s="58"/>
      <c r="C2" s="58"/>
      <c r="D2" s="58"/>
      <c r="E2" s="58"/>
      <c r="F2" s="58"/>
    </row>
    <row r="3" spans="1:6" ht="12" customHeight="1">
      <c r="A3" s="200" t="s">
        <v>124</v>
      </c>
      <c r="B3" s="219" t="s">
        <v>153</v>
      </c>
      <c r="C3" s="204" t="s">
        <v>96</v>
      </c>
      <c r="D3" s="196"/>
      <c r="E3" s="196"/>
      <c r="F3" s="196"/>
    </row>
    <row r="4" spans="1:6" ht="12" customHeight="1">
      <c r="A4" s="201"/>
      <c r="B4" s="220"/>
      <c r="C4" s="205" t="s">
        <v>144</v>
      </c>
      <c r="D4" s="206"/>
      <c r="E4" s="206"/>
      <c r="F4" s="206"/>
    </row>
    <row r="5" spans="1:6" ht="22.5" customHeight="1">
      <c r="A5" s="201"/>
      <c r="B5" s="221"/>
      <c r="C5" s="65" t="s">
        <v>38</v>
      </c>
      <c r="D5" s="65" t="s">
        <v>39</v>
      </c>
      <c r="E5" s="66" t="s">
        <v>40</v>
      </c>
      <c r="F5" s="67" t="s">
        <v>41</v>
      </c>
    </row>
    <row r="6" spans="1:6" ht="12" customHeight="1">
      <c r="A6" s="218"/>
      <c r="B6" s="207" t="s">
        <v>2</v>
      </c>
      <c r="C6" s="208"/>
      <c r="D6" s="208"/>
      <c r="E6" s="208"/>
      <c r="F6" s="208"/>
    </row>
    <row r="7" spans="1:6" ht="12" customHeight="1">
      <c r="A7" s="68"/>
      <c r="B7" s="209"/>
      <c r="C7" s="210"/>
      <c r="D7" s="210"/>
      <c r="E7" s="69"/>
      <c r="F7" s="69"/>
    </row>
    <row r="8" spans="1:6" ht="12" customHeight="1">
      <c r="A8" s="80" t="s">
        <v>71</v>
      </c>
      <c r="B8" s="76">
        <v>26768</v>
      </c>
      <c r="C8" s="76">
        <v>23115</v>
      </c>
      <c r="D8" s="76">
        <v>2731</v>
      </c>
      <c r="E8" s="76">
        <v>722</v>
      </c>
      <c r="F8" s="76">
        <v>200</v>
      </c>
    </row>
    <row r="9" spans="1:6" ht="12" customHeight="1">
      <c r="A9" s="78" t="s">
        <v>72</v>
      </c>
      <c r="B9" s="76">
        <v>20305</v>
      </c>
      <c r="C9" s="76">
        <v>18413</v>
      </c>
      <c r="D9" s="76">
        <v>1515</v>
      </c>
      <c r="E9" s="76">
        <v>309</v>
      </c>
      <c r="F9" s="76">
        <v>68</v>
      </c>
    </row>
    <row r="10" spans="1:6" ht="12" customHeight="1">
      <c r="A10" s="78" t="s">
        <v>73</v>
      </c>
      <c r="B10" s="76">
        <v>21990</v>
      </c>
      <c r="C10" s="76">
        <v>20511</v>
      </c>
      <c r="D10" s="76">
        <v>1203</v>
      </c>
      <c r="E10" s="76">
        <v>221</v>
      </c>
      <c r="F10" s="76">
        <v>55</v>
      </c>
    </row>
    <row r="11" spans="1:6" ht="12" customHeight="1">
      <c r="A11" s="78" t="s">
        <v>74</v>
      </c>
      <c r="B11" s="76">
        <v>28390</v>
      </c>
      <c r="C11" s="76">
        <v>25665</v>
      </c>
      <c r="D11" s="76">
        <v>2137</v>
      </c>
      <c r="E11" s="76">
        <v>489</v>
      </c>
      <c r="F11" s="76">
        <v>99</v>
      </c>
    </row>
    <row r="12" spans="1:6" ht="12" customHeight="1">
      <c r="A12" s="78" t="s">
        <v>75</v>
      </c>
      <c r="B12" s="76">
        <v>7361</v>
      </c>
      <c r="C12" s="76">
        <v>6776</v>
      </c>
      <c r="D12" s="76">
        <v>473</v>
      </c>
      <c r="E12" s="76">
        <v>94</v>
      </c>
      <c r="F12" s="76">
        <v>18</v>
      </c>
    </row>
    <row r="13" spans="1:6" ht="12" customHeight="1">
      <c r="A13" s="78" t="s">
        <v>76</v>
      </c>
      <c r="B13" s="76">
        <v>14098</v>
      </c>
      <c r="C13" s="76">
        <v>13105</v>
      </c>
      <c r="D13" s="76">
        <v>788</v>
      </c>
      <c r="E13" s="76">
        <v>164</v>
      </c>
      <c r="F13" s="76">
        <v>41</v>
      </c>
    </row>
    <row r="14" spans="1:6" ht="12" customHeight="1">
      <c r="A14" s="78" t="s">
        <v>77</v>
      </c>
      <c r="B14" s="76">
        <v>18326</v>
      </c>
      <c r="C14" s="76">
        <v>16503</v>
      </c>
      <c r="D14" s="76">
        <v>1476</v>
      </c>
      <c r="E14" s="76">
        <v>294</v>
      </c>
      <c r="F14" s="76">
        <v>53</v>
      </c>
    </row>
    <row r="15" spans="1:6" ht="12" customHeight="1">
      <c r="A15" s="78" t="s">
        <v>78</v>
      </c>
      <c r="B15" s="76">
        <v>12182</v>
      </c>
      <c r="C15" s="76">
        <v>11221</v>
      </c>
      <c r="D15" s="76">
        <v>803</v>
      </c>
      <c r="E15" s="76">
        <v>136</v>
      </c>
      <c r="F15" s="76">
        <v>22</v>
      </c>
    </row>
    <row r="16" spans="1:6" ht="12" customHeight="1">
      <c r="A16" s="78" t="s">
        <v>79</v>
      </c>
      <c r="B16" s="76">
        <v>10794</v>
      </c>
      <c r="C16" s="76">
        <v>9836</v>
      </c>
      <c r="D16" s="76">
        <v>791</v>
      </c>
      <c r="E16" s="76">
        <v>141</v>
      </c>
      <c r="F16" s="76">
        <v>26</v>
      </c>
    </row>
    <row r="17" spans="1:6" ht="12" customHeight="1">
      <c r="A17" s="79" t="s">
        <v>80</v>
      </c>
      <c r="B17" s="76">
        <v>7323</v>
      </c>
      <c r="C17" s="76">
        <v>6603</v>
      </c>
      <c r="D17" s="76">
        <v>600</v>
      </c>
      <c r="E17" s="76">
        <v>107</v>
      </c>
      <c r="F17" s="76">
        <v>13</v>
      </c>
    </row>
    <row r="18" spans="1:6" ht="12" customHeight="1">
      <c r="A18" s="79" t="s">
        <v>81</v>
      </c>
      <c r="B18" s="76">
        <v>7907</v>
      </c>
      <c r="C18" s="76">
        <v>7180</v>
      </c>
      <c r="D18" s="76">
        <v>583</v>
      </c>
      <c r="E18" s="76">
        <v>116</v>
      </c>
      <c r="F18" s="76">
        <v>28</v>
      </c>
    </row>
    <row r="19" spans="1:6" ht="12" customHeight="1">
      <c r="A19" s="78" t="s">
        <v>82</v>
      </c>
      <c r="B19" s="76">
        <v>9549</v>
      </c>
      <c r="C19" s="76">
        <v>8561</v>
      </c>
      <c r="D19" s="76">
        <v>756</v>
      </c>
      <c r="E19" s="76">
        <v>184</v>
      </c>
      <c r="F19" s="76">
        <v>48</v>
      </c>
    </row>
    <row r="20" spans="1:6" ht="12" customHeight="1">
      <c r="A20" s="81" t="s">
        <v>83</v>
      </c>
      <c r="B20" s="155">
        <v>185206</v>
      </c>
      <c r="C20" s="155">
        <v>167700</v>
      </c>
      <c r="D20" s="155">
        <v>13858</v>
      </c>
      <c r="E20" s="155">
        <v>2977</v>
      </c>
      <c r="F20" s="155">
        <v>671</v>
      </c>
    </row>
    <row r="21" spans="1:6" ht="12" customHeight="1">
      <c r="A21" s="72"/>
      <c r="B21" s="71"/>
      <c r="C21" s="71"/>
      <c r="D21" s="71"/>
      <c r="E21" s="71"/>
      <c r="F21" s="71"/>
    </row>
    <row r="22" spans="1:6" ht="12" customHeight="1">
      <c r="A22" s="72"/>
      <c r="B22" s="71"/>
      <c r="C22" s="71"/>
      <c r="D22" s="71"/>
      <c r="E22" s="71"/>
      <c r="F22" s="71"/>
    </row>
    <row r="23" spans="1:6" s="74" customFormat="1" ht="26.25" customHeight="1">
      <c r="A23" s="199" t="s">
        <v>157</v>
      </c>
      <c r="B23" s="199"/>
      <c r="C23" s="199"/>
      <c r="D23" s="199"/>
      <c r="E23" s="199"/>
      <c r="F23" s="199"/>
    </row>
    <row r="24" spans="1:6" s="74" customFormat="1" ht="12" customHeight="1">
      <c r="A24" s="57" t="s">
        <v>119</v>
      </c>
      <c r="B24" s="58"/>
      <c r="C24" s="58"/>
      <c r="D24" s="58"/>
    </row>
    <row r="25" spans="1:6" s="74" customFormat="1" ht="24" customHeight="1">
      <c r="A25" s="200" t="s">
        <v>124</v>
      </c>
      <c r="B25" s="219" t="s">
        <v>153</v>
      </c>
      <c r="C25" s="185" t="s">
        <v>145</v>
      </c>
      <c r="D25" s="222"/>
      <c r="E25" s="185" t="s">
        <v>150</v>
      </c>
      <c r="F25" s="222"/>
    </row>
    <row r="26" spans="1:6" s="74" customFormat="1" ht="12" customHeight="1">
      <c r="A26" s="201"/>
      <c r="B26" s="220"/>
      <c r="C26" s="187"/>
      <c r="D26" s="223"/>
      <c r="E26" s="187"/>
      <c r="F26" s="223"/>
    </row>
    <row r="27" spans="1:6" s="74" customFormat="1" ht="11.25" customHeight="1">
      <c r="A27" s="201"/>
      <c r="B27" s="221"/>
      <c r="C27" s="189"/>
      <c r="D27" s="218"/>
      <c r="E27" s="189"/>
      <c r="F27" s="218"/>
    </row>
    <row r="28" spans="1:6" s="74" customFormat="1" ht="12" customHeight="1">
      <c r="A28" s="218"/>
      <c r="B28" s="191" t="s">
        <v>2</v>
      </c>
      <c r="C28" s="192"/>
      <c r="D28" s="193"/>
      <c r="E28" s="194" t="s">
        <v>87</v>
      </c>
      <c r="F28" s="224"/>
    </row>
    <row r="29" spans="1:6" s="74" customFormat="1" ht="12" customHeight="1">
      <c r="A29" s="75"/>
      <c r="B29" s="68"/>
      <c r="C29" s="68"/>
      <c r="D29" s="68"/>
    </row>
    <row r="30" spans="1:6" s="74" customFormat="1" ht="12" customHeight="1">
      <c r="A30" s="78" t="s">
        <v>71</v>
      </c>
      <c r="B30" s="76">
        <v>26768</v>
      </c>
      <c r="C30" s="76"/>
      <c r="D30" s="76">
        <v>428283</v>
      </c>
      <c r="E30" s="76"/>
      <c r="F30" s="76">
        <v>100409306</v>
      </c>
    </row>
    <row r="31" spans="1:6" s="74" customFormat="1" ht="12" customHeight="1">
      <c r="A31" s="78" t="s">
        <v>72</v>
      </c>
      <c r="B31" s="76">
        <v>20305</v>
      </c>
      <c r="C31" s="76"/>
      <c r="D31" s="76">
        <v>139520</v>
      </c>
      <c r="E31" s="76"/>
      <c r="F31" s="76">
        <v>18634089</v>
      </c>
    </row>
    <row r="32" spans="1:6" s="74" customFormat="1" ht="12" customHeight="1">
      <c r="A32" s="78" t="s">
        <v>73</v>
      </c>
      <c r="B32" s="76">
        <v>21990</v>
      </c>
      <c r="C32" s="76"/>
      <c r="D32" s="76">
        <v>109582</v>
      </c>
      <c r="E32" s="76"/>
      <c r="F32" s="76">
        <v>9983889</v>
      </c>
    </row>
    <row r="33" spans="1:6" s="74" customFormat="1" ht="12" customHeight="1">
      <c r="A33" s="78" t="s">
        <v>74</v>
      </c>
      <c r="B33" s="76">
        <v>28390</v>
      </c>
      <c r="C33" s="76"/>
      <c r="D33" s="76">
        <v>200676</v>
      </c>
      <c r="E33" s="76"/>
      <c r="F33" s="76">
        <v>27289826</v>
      </c>
    </row>
    <row r="34" spans="1:6" s="74" customFormat="1" ht="12" customHeight="1">
      <c r="A34" s="78" t="s">
        <v>75</v>
      </c>
      <c r="B34" s="76">
        <v>7361</v>
      </c>
      <c r="C34" s="76"/>
      <c r="D34" s="76">
        <v>36817</v>
      </c>
      <c r="E34" s="76"/>
      <c r="F34" s="76">
        <v>4012939</v>
      </c>
    </row>
    <row r="35" spans="1:6" s="74" customFormat="1" ht="12" customHeight="1">
      <c r="A35" s="78" t="s">
        <v>76</v>
      </c>
      <c r="B35" s="76">
        <v>14098</v>
      </c>
      <c r="C35" s="76"/>
      <c r="D35" s="76">
        <v>83797</v>
      </c>
      <c r="E35" s="76"/>
      <c r="F35" s="76">
        <v>7215238</v>
      </c>
    </row>
    <row r="36" spans="1:6" s="74" customFormat="1" ht="12" customHeight="1">
      <c r="A36" s="78" t="s">
        <v>77</v>
      </c>
      <c r="B36" s="76">
        <v>18326</v>
      </c>
      <c r="C36" s="76"/>
      <c r="D36" s="76">
        <v>122239</v>
      </c>
      <c r="E36" s="76"/>
      <c r="F36" s="76">
        <v>17189586</v>
      </c>
    </row>
    <row r="37" spans="1:6" s="74" customFormat="1" ht="12" customHeight="1">
      <c r="A37" s="78" t="s">
        <v>78</v>
      </c>
      <c r="B37" s="76">
        <v>12182</v>
      </c>
      <c r="C37" s="76"/>
      <c r="D37" s="76">
        <v>54090</v>
      </c>
      <c r="E37" s="76"/>
      <c r="F37" s="76">
        <v>7254056</v>
      </c>
    </row>
    <row r="38" spans="1:6" s="74" customFormat="1" ht="12" customHeight="1">
      <c r="A38" s="78" t="s">
        <v>79</v>
      </c>
      <c r="B38" s="76">
        <v>10794</v>
      </c>
      <c r="C38" s="76"/>
      <c r="D38" s="76">
        <v>63947</v>
      </c>
      <c r="E38" s="76"/>
      <c r="F38" s="76">
        <v>9414049</v>
      </c>
    </row>
    <row r="39" spans="1:6" s="74" customFormat="1" ht="12" customHeight="1">
      <c r="A39" s="79" t="s">
        <v>80</v>
      </c>
      <c r="B39" s="76">
        <v>7323</v>
      </c>
      <c r="C39" s="76"/>
      <c r="D39" s="76">
        <v>39287</v>
      </c>
      <c r="E39" s="76"/>
      <c r="F39" s="76">
        <v>4465326</v>
      </c>
    </row>
    <row r="40" spans="1:6" s="74" customFormat="1" ht="12" customHeight="1">
      <c r="A40" s="79" t="s">
        <v>81</v>
      </c>
      <c r="B40" s="76">
        <v>7907</v>
      </c>
      <c r="C40" s="76"/>
      <c r="D40" s="76">
        <v>48873</v>
      </c>
      <c r="E40" s="76"/>
      <c r="F40" s="76">
        <v>5107053</v>
      </c>
    </row>
    <row r="41" spans="1:6" s="74" customFormat="1" ht="12" customHeight="1">
      <c r="A41" s="78" t="s">
        <v>82</v>
      </c>
      <c r="B41" s="76">
        <v>9549</v>
      </c>
      <c r="C41" s="76"/>
      <c r="D41" s="76">
        <v>95248</v>
      </c>
      <c r="E41" s="76"/>
      <c r="F41" s="76">
        <v>14685476</v>
      </c>
    </row>
    <row r="42" spans="1:6" s="74" customFormat="1" ht="12" customHeight="1">
      <c r="A42" s="81" t="s">
        <v>83</v>
      </c>
      <c r="B42" s="155">
        <v>185206</v>
      </c>
      <c r="C42" s="155"/>
      <c r="D42" s="155">
        <v>1422516</v>
      </c>
      <c r="E42" s="155"/>
      <c r="F42" s="155">
        <v>225714643</v>
      </c>
    </row>
    <row r="43" spans="1:6" ht="12" customHeight="1">
      <c r="A43" s="77" t="s">
        <v>70</v>
      </c>
    </row>
    <row r="44" spans="1:6" ht="12" customHeight="1">
      <c r="A44" s="89" t="s">
        <v>121</v>
      </c>
    </row>
  </sheetData>
  <mergeCells count="14">
    <mergeCell ref="A23:F23"/>
    <mergeCell ref="B7:D7"/>
    <mergeCell ref="A1:F1"/>
    <mergeCell ref="A3:A6"/>
    <mergeCell ref="B3:B5"/>
    <mergeCell ref="C3:F3"/>
    <mergeCell ref="C4:F4"/>
    <mergeCell ref="B6:F6"/>
    <mergeCell ref="A25:A28"/>
    <mergeCell ref="B25:B27"/>
    <mergeCell ref="C25:D27"/>
    <mergeCell ref="E25:F27"/>
    <mergeCell ref="B28:D28"/>
    <mergeCell ref="E28:F28"/>
  </mergeCells>
  <hyperlinks>
    <hyperlink ref="A1:F1" location="Inhaltsverzeichnis!A27" display="Inhaltsverzeichnis!A27"/>
    <hyperlink ref="A23:F23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I1"/>
    </sheetView>
  </sheetViews>
  <sheetFormatPr baseColWidth="10" defaultColWidth="11.44140625" defaultRowHeight="13.2"/>
  <cols>
    <col min="1" max="1" width="7" style="77" customWidth="1"/>
    <col min="2" max="2" width="8.33203125" style="77" customWidth="1"/>
    <col min="3" max="3" width="3.88671875" style="77" customWidth="1"/>
    <col min="4" max="4" width="25.6640625" style="77" customWidth="1"/>
    <col min="5" max="9" width="9.44140625" style="77" customWidth="1"/>
    <col min="10" max="16384" width="11.44140625" style="64"/>
  </cols>
  <sheetData>
    <row r="1" spans="1:9" s="63" customFormat="1" ht="26.25" customHeight="1">
      <c r="A1" s="199" t="s">
        <v>173</v>
      </c>
      <c r="B1" s="199"/>
      <c r="C1" s="199"/>
      <c r="D1" s="199"/>
      <c r="E1" s="199"/>
      <c r="F1" s="199"/>
      <c r="G1" s="199"/>
      <c r="H1" s="199"/>
      <c r="I1" s="199"/>
    </row>
    <row r="2" spans="1:9" s="63" customFormat="1" ht="12" customHeight="1">
      <c r="A2" s="61"/>
      <c r="B2" s="62"/>
      <c r="C2" s="62"/>
      <c r="D2" s="62"/>
      <c r="E2" s="62"/>
      <c r="F2" s="62"/>
      <c r="G2" s="62"/>
      <c r="H2" s="62"/>
      <c r="I2" s="62"/>
    </row>
    <row r="3" spans="1:9" ht="12" customHeight="1">
      <c r="A3" s="200" t="s">
        <v>54</v>
      </c>
      <c r="B3" s="200"/>
      <c r="C3" s="200"/>
      <c r="D3" s="182"/>
      <c r="E3" s="219" t="s">
        <v>160</v>
      </c>
      <c r="F3" s="204" t="s">
        <v>96</v>
      </c>
      <c r="G3" s="196"/>
      <c r="H3" s="196"/>
      <c r="I3" s="196"/>
    </row>
    <row r="4" spans="1:9" ht="12" customHeight="1">
      <c r="A4" s="201"/>
      <c r="B4" s="201"/>
      <c r="C4" s="201"/>
      <c r="D4" s="202"/>
      <c r="E4" s="220"/>
      <c r="F4" s="205" t="s">
        <v>144</v>
      </c>
      <c r="G4" s="206"/>
      <c r="H4" s="206"/>
      <c r="I4" s="206"/>
    </row>
    <row r="5" spans="1:9" ht="22.5" customHeight="1">
      <c r="A5" s="201"/>
      <c r="B5" s="201"/>
      <c r="C5" s="201"/>
      <c r="D5" s="202"/>
      <c r="E5" s="221"/>
      <c r="F5" s="65" t="s">
        <v>38</v>
      </c>
      <c r="G5" s="65" t="s">
        <v>39</v>
      </c>
      <c r="H5" s="66" t="s">
        <v>40</v>
      </c>
      <c r="I5" s="67" t="s">
        <v>41</v>
      </c>
    </row>
    <row r="6" spans="1:9" ht="12" customHeight="1">
      <c r="A6" s="218"/>
      <c r="B6" s="218"/>
      <c r="C6" s="218"/>
      <c r="D6" s="225"/>
      <c r="E6" s="207" t="s">
        <v>2</v>
      </c>
      <c r="F6" s="208"/>
      <c r="G6" s="208"/>
      <c r="H6" s="208"/>
      <c r="I6" s="208"/>
    </row>
    <row r="7" spans="1:9" ht="12" customHeight="1">
      <c r="A7" s="68"/>
      <c r="B7" s="68"/>
      <c r="C7" s="68"/>
      <c r="D7" s="68"/>
      <c r="E7" s="209"/>
      <c r="F7" s="210"/>
      <c r="G7" s="210"/>
      <c r="H7" s="69"/>
      <c r="I7" s="69"/>
    </row>
    <row r="8" spans="1:9" ht="12" customHeight="1">
      <c r="A8" s="176" t="s">
        <v>88</v>
      </c>
      <c r="B8" s="176"/>
      <c r="C8" s="176"/>
      <c r="D8" s="176"/>
      <c r="E8" s="76">
        <v>4</v>
      </c>
      <c r="F8" s="76">
        <v>2</v>
      </c>
      <c r="G8" s="76">
        <v>1</v>
      </c>
      <c r="H8" s="76">
        <v>1</v>
      </c>
      <c r="I8" s="76" t="s">
        <v>0</v>
      </c>
    </row>
    <row r="9" spans="1:9" ht="12" customHeight="1">
      <c r="A9" s="176" t="s">
        <v>42</v>
      </c>
      <c r="B9" s="176"/>
      <c r="C9" s="176"/>
      <c r="D9" s="176"/>
      <c r="E9" s="76">
        <v>5522</v>
      </c>
      <c r="F9" s="76">
        <v>4301</v>
      </c>
      <c r="G9" s="76">
        <v>890</v>
      </c>
      <c r="H9" s="76">
        <v>265</v>
      </c>
      <c r="I9" s="76">
        <v>66</v>
      </c>
    </row>
    <row r="10" spans="1:9" ht="12" customHeight="1">
      <c r="A10" s="176" t="s">
        <v>43</v>
      </c>
      <c r="B10" s="176"/>
      <c r="C10" s="176"/>
      <c r="D10" s="176"/>
      <c r="E10" s="76">
        <v>576</v>
      </c>
      <c r="F10" s="76">
        <v>526</v>
      </c>
      <c r="G10" s="76">
        <v>37</v>
      </c>
      <c r="H10" s="76">
        <v>7</v>
      </c>
      <c r="I10" s="76">
        <v>6</v>
      </c>
    </row>
    <row r="11" spans="1:9" ht="12" customHeight="1">
      <c r="A11" s="176" t="s">
        <v>89</v>
      </c>
      <c r="B11" s="176"/>
      <c r="C11" s="176"/>
      <c r="D11" s="176"/>
      <c r="E11" s="76"/>
      <c r="F11" s="76"/>
      <c r="G11" s="76"/>
      <c r="H11" s="76"/>
      <c r="I11" s="76"/>
    </row>
    <row r="12" spans="1:9" ht="12" customHeight="1">
      <c r="A12" s="176" t="s">
        <v>90</v>
      </c>
      <c r="B12" s="176"/>
      <c r="C12" s="176"/>
      <c r="D12" s="176"/>
      <c r="E12" s="76">
        <v>241</v>
      </c>
      <c r="F12" s="76">
        <v>148</v>
      </c>
      <c r="G12" s="76">
        <v>72</v>
      </c>
      <c r="H12" s="76">
        <v>17</v>
      </c>
      <c r="I12" s="76">
        <v>4</v>
      </c>
    </row>
    <row r="13" spans="1:9" ht="12" customHeight="1">
      <c r="A13" s="176" t="s">
        <v>44</v>
      </c>
      <c r="B13" s="176"/>
      <c r="C13" s="176"/>
      <c r="D13" s="176"/>
      <c r="E13" s="76">
        <v>14857</v>
      </c>
      <c r="F13" s="76">
        <v>13206</v>
      </c>
      <c r="G13" s="76">
        <v>1493</v>
      </c>
      <c r="H13" s="76">
        <v>144</v>
      </c>
      <c r="I13" s="76">
        <v>14</v>
      </c>
    </row>
    <row r="14" spans="1:9" ht="12" customHeight="1">
      <c r="A14" s="176" t="s">
        <v>45</v>
      </c>
      <c r="B14" s="176"/>
      <c r="C14" s="176"/>
      <c r="D14" s="176"/>
      <c r="E14" s="76"/>
      <c r="F14" s="76"/>
      <c r="G14" s="76"/>
      <c r="H14" s="76"/>
      <c r="I14" s="76"/>
    </row>
    <row r="15" spans="1:9" ht="12" customHeight="1">
      <c r="A15" s="176" t="s">
        <v>46</v>
      </c>
      <c r="B15" s="176"/>
      <c r="C15" s="176"/>
      <c r="D15" s="176"/>
      <c r="E15" s="76">
        <v>26528</v>
      </c>
      <c r="F15" s="76">
        <v>23888</v>
      </c>
      <c r="G15" s="76">
        <v>2099</v>
      </c>
      <c r="H15" s="76">
        <v>447</v>
      </c>
      <c r="I15" s="76">
        <v>94</v>
      </c>
    </row>
    <row r="16" spans="1:9" ht="12" customHeight="1">
      <c r="A16" s="176" t="s">
        <v>47</v>
      </c>
      <c r="B16" s="176"/>
      <c r="C16" s="176"/>
      <c r="D16" s="176"/>
      <c r="E16" s="76">
        <v>5980</v>
      </c>
      <c r="F16" s="76">
        <v>5165</v>
      </c>
      <c r="G16" s="76">
        <v>642</v>
      </c>
      <c r="H16" s="76">
        <v>144</v>
      </c>
      <c r="I16" s="76">
        <v>29</v>
      </c>
    </row>
    <row r="17" spans="1:9" ht="12" customHeight="1">
      <c r="A17" s="177" t="s">
        <v>48</v>
      </c>
      <c r="B17" s="177"/>
      <c r="C17" s="177"/>
      <c r="D17" s="178"/>
      <c r="E17" s="76">
        <v>13474</v>
      </c>
      <c r="F17" s="76">
        <v>11772</v>
      </c>
      <c r="G17" s="76">
        <v>1481</v>
      </c>
      <c r="H17" s="76">
        <v>201</v>
      </c>
      <c r="I17" s="76">
        <v>20</v>
      </c>
    </row>
    <row r="18" spans="1:9" ht="12" customHeight="1">
      <c r="A18" s="177" t="s">
        <v>49</v>
      </c>
      <c r="B18" s="177"/>
      <c r="C18" s="177"/>
      <c r="D18" s="178"/>
      <c r="E18" s="76">
        <v>13267</v>
      </c>
      <c r="F18" s="76">
        <v>11428</v>
      </c>
      <c r="G18" s="76">
        <v>1407</v>
      </c>
      <c r="H18" s="76">
        <v>379</v>
      </c>
      <c r="I18" s="76">
        <v>53</v>
      </c>
    </row>
    <row r="19" spans="1:9" ht="12" customHeight="1">
      <c r="A19" s="176" t="s">
        <v>91</v>
      </c>
      <c r="B19" s="176"/>
      <c r="C19" s="176"/>
      <c r="D19" s="176"/>
      <c r="E19" s="76">
        <v>3016</v>
      </c>
      <c r="F19" s="76">
        <v>2753</v>
      </c>
      <c r="G19" s="76">
        <v>164</v>
      </c>
      <c r="H19" s="76">
        <v>73</v>
      </c>
      <c r="I19" s="76">
        <v>26</v>
      </c>
    </row>
    <row r="20" spans="1:9" ht="12" customHeight="1">
      <c r="A20" s="176" t="s">
        <v>50</v>
      </c>
      <c r="B20" s="176"/>
      <c r="C20" s="176"/>
      <c r="D20" s="176"/>
      <c r="E20" s="76">
        <v>11387</v>
      </c>
      <c r="F20" s="76">
        <v>10887</v>
      </c>
      <c r="G20" s="76">
        <v>398</v>
      </c>
      <c r="H20" s="76">
        <v>91</v>
      </c>
      <c r="I20" s="76">
        <v>11</v>
      </c>
    </row>
    <row r="21" spans="1:9" ht="12" customHeight="1">
      <c r="A21" s="177" t="s">
        <v>92</v>
      </c>
      <c r="B21" s="177"/>
      <c r="C21" s="177"/>
      <c r="D21" s="178"/>
      <c r="E21" s="76"/>
      <c r="F21" s="76"/>
      <c r="G21" s="76"/>
      <c r="H21" s="76"/>
      <c r="I21" s="76"/>
    </row>
    <row r="22" spans="1:9" ht="12" customHeight="1">
      <c r="A22" s="176" t="s">
        <v>93</v>
      </c>
      <c r="B22" s="176"/>
      <c r="C22" s="176"/>
      <c r="D22" s="176"/>
      <c r="E22" s="76">
        <v>40982</v>
      </c>
      <c r="F22" s="76">
        <v>38382</v>
      </c>
      <c r="G22" s="76">
        <v>2161</v>
      </c>
      <c r="H22" s="76">
        <v>369</v>
      </c>
      <c r="I22" s="76">
        <v>70</v>
      </c>
    </row>
    <row r="23" spans="1:9" ht="12" customHeight="1">
      <c r="A23" s="70" t="s">
        <v>94</v>
      </c>
      <c r="B23" s="70"/>
      <c r="C23" s="70"/>
      <c r="D23" s="70"/>
      <c r="E23" s="76">
        <v>13607</v>
      </c>
      <c r="F23" s="76">
        <v>11753</v>
      </c>
      <c r="G23" s="76">
        <v>1267</v>
      </c>
      <c r="H23" s="76">
        <v>472</v>
      </c>
      <c r="I23" s="76">
        <v>115</v>
      </c>
    </row>
    <row r="24" spans="1:9" ht="12" customHeight="1">
      <c r="A24" s="70" t="s">
        <v>51</v>
      </c>
      <c r="B24" s="70"/>
      <c r="C24" s="70"/>
      <c r="D24" s="70"/>
      <c r="E24" s="76">
        <v>4832</v>
      </c>
      <c r="F24" s="76">
        <v>4055</v>
      </c>
      <c r="G24" s="76">
        <v>576</v>
      </c>
      <c r="H24" s="76">
        <v>155</v>
      </c>
      <c r="I24" s="76">
        <v>46</v>
      </c>
    </row>
    <row r="25" spans="1:9" ht="12" customHeight="1">
      <c r="A25" s="70" t="s">
        <v>52</v>
      </c>
      <c r="B25" s="70"/>
      <c r="C25" s="70"/>
      <c r="D25" s="70"/>
      <c r="E25" s="76">
        <v>13211</v>
      </c>
      <c r="F25" s="76">
        <v>10714</v>
      </c>
      <c r="G25" s="76">
        <v>1788</v>
      </c>
      <c r="H25" s="76">
        <v>567</v>
      </c>
      <c r="I25" s="76">
        <v>142</v>
      </c>
    </row>
    <row r="26" spans="1:9" ht="12" customHeight="1">
      <c r="A26" s="70" t="s">
        <v>53</v>
      </c>
      <c r="B26" s="70"/>
      <c r="C26" s="70"/>
      <c r="D26" s="70"/>
      <c r="E26" s="76">
        <v>13076</v>
      </c>
      <c r="F26" s="76">
        <v>12751</v>
      </c>
      <c r="G26" s="76">
        <v>254</v>
      </c>
      <c r="H26" s="76">
        <v>56</v>
      </c>
      <c r="I26" s="76">
        <v>15</v>
      </c>
    </row>
    <row r="27" spans="1:9" ht="12" customHeight="1">
      <c r="A27" s="70" t="s">
        <v>95</v>
      </c>
      <c r="B27" s="70"/>
      <c r="C27" s="70"/>
      <c r="D27" s="70"/>
      <c r="E27" s="76">
        <v>11856</v>
      </c>
      <c r="F27" s="76">
        <v>10838</v>
      </c>
      <c r="G27" s="76">
        <v>816</v>
      </c>
      <c r="H27" s="76">
        <v>165</v>
      </c>
      <c r="I27" s="76">
        <v>37</v>
      </c>
    </row>
    <row r="28" spans="1:9" ht="12" customHeight="1">
      <c r="A28" s="174" t="s">
        <v>109</v>
      </c>
      <c r="B28" s="174"/>
      <c r="C28" s="174"/>
      <c r="D28" s="175"/>
      <c r="E28" s="155">
        <v>192416</v>
      </c>
      <c r="F28" s="155">
        <v>172569</v>
      </c>
      <c r="G28" s="155">
        <v>15546</v>
      </c>
      <c r="H28" s="155">
        <v>3553</v>
      </c>
      <c r="I28" s="155">
        <v>748</v>
      </c>
    </row>
    <row r="29" spans="1:9" ht="12" customHeight="1">
      <c r="A29" s="72"/>
      <c r="B29" s="73"/>
      <c r="C29" s="73"/>
      <c r="D29" s="73"/>
      <c r="E29" s="71"/>
      <c r="F29" s="71"/>
      <c r="G29" s="71"/>
      <c r="H29" s="71"/>
      <c r="I29" s="71"/>
    </row>
    <row r="30" spans="1:9" ht="12" customHeight="1">
      <c r="A30" s="72"/>
      <c r="B30" s="73"/>
      <c r="C30" s="73"/>
      <c r="D30" s="73"/>
      <c r="E30" s="71"/>
      <c r="F30" s="71"/>
      <c r="G30" s="71"/>
      <c r="H30" s="71"/>
      <c r="I30" s="71"/>
    </row>
    <row r="31" spans="1:9" s="74" customFormat="1" ht="26.25" customHeight="1">
      <c r="A31" s="199" t="s">
        <v>174</v>
      </c>
      <c r="B31" s="199"/>
      <c r="C31" s="199"/>
      <c r="D31" s="199"/>
      <c r="E31" s="199"/>
      <c r="F31" s="199"/>
      <c r="G31" s="199"/>
      <c r="H31" s="199"/>
      <c r="I31" s="199"/>
    </row>
    <row r="32" spans="1:9" s="74" customFormat="1" ht="12" customHeight="1">
      <c r="A32" s="61" t="s">
        <v>118</v>
      </c>
      <c r="B32" s="62"/>
      <c r="C32" s="62"/>
      <c r="D32" s="62"/>
      <c r="E32" s="62"/>
      <c r="F32" s="62"/>
      <c r="G32" s="62"/>
      <c r="H32" s="85"/>
      <c r="I32" s="85"/>
    </row>
    <row r="33" spans="1:9" s="74" customFormat="1" ht="24" customHeight="1">
      <c r="A33" s="179" t="s">
        <v>54</v>
      </c>
      <c r="B33" s="180"/>
      <c r="C33" s="180"/>
      <c r="D33" s="180"/>
      <c r="E33" s="219" t="s">
        <v>160</v>
      </c>
      <c r="F33" s="185" t="s">
        <v>145</v>
      </c>
      <c r="G33" s="222"/>
      <c r="H33" s="68"/>
      <c r="I33" s="84"/>
    </row>
    <row r="34" spans="1:9" s="74" customFormat="1" ht="12" customHeight="1">
      <c r="A34" s="181"/>
      <c r="B34" s="180"/>
      <c r="C34" s="180"/>
      <c r="D34" s="180"/>
      <c r="E34" s="220"/>
      <c r="F34" s="187"/>
      <c r="G34" s="226"/>
      <c r="H34" s="68"/>
      <c r="I34" s="83"/>
    </row>
    <row r="35" spans="1:9" s="74" customFormat="1" ht="11.25" customHeight="1">
      <c r="A35" s="181"/>
      <c r="B35" s="180"/>
      <c r="C35" s="180"/>
      <c r="D35" s="180"/>
      <c r="E35" s="221"/>
      <c r="F35" s="189"/>
      <c r="G35" s="218"/>
      <c r="H35" s="68"/>
      <c r="I35" s="84"/>
    </row>
    <row r="36" spans="1:9" s="74" customFormat="1" ht="12" customHeight="1">
      <c r="A36" s="181"/>
      <c r="B36" s="180"/>
      <c r="C36" s="180"/>
      <c r="D36" s="180"/>
      <c r="E36" s="191" t="s">
        <v>2</v>
      </c>
      <c r="F36" s="192"/>
      <c r="G36" s="192"/>
      <c r="H36" s="68"/>
      <c r="I36" s="84"/>
    </row>
    <row r="37" spans="1:9" s="74" customFormat="1" ht="12" customHeight="1">
      <c r="A37" s="75"/>
      <c r="B37" s="75"/>
      <c r="C37" s="75"/>
      <c r="D37" s="75"/>
      <c r="E37" s="68"/>
      <c r="F37" s="196"/>
      <c r="G37" s="197"/>
      <c r="H37" s="85"/>
      <c r="I37" s="84"/>
    </row>
    <row r="38" spans="1:9" s="74" customFormat="1" ht="12" customHeight="1">
      <c r="A38" s="176" t="s">
        <v>88</v>
      </c>
      <c r="B38" s="176"/>
      <c r="C38" s="176"/>
      <c r="D38" s="176"/>
      <c r="E38" s="76">
        <v>4</v>
      </c>
      <c r="F38" s="147"/>
      <c r="G38" s="147" t="s">
        <v>1</v>
      </c>
      <c r="H38" s="147"/>
      <c r="I38" s="84"/>
    </row>
    <row r="39" spans="1:9" s="74" customFormat="1" ht="12" customHeight="1">
      <c r="A39" s="176" t="s">
        <v>42</v>
      </c>
      <c r="B39" s="176"/>
      <c r="C39" s="176"/>
      <c r="D39" s="176"/>
      <c r="E39" s="76">
        <v>5522</v>
      </c>
      <c r="F39" s="147"/>
      <c r="G39" s="76">
        <v>106236</v>
      </c>
      <c r="H39" s="20"/>
      <c r="I39" s="84"/>
    </row>
    <row r="40" spans="1:9" s="74" customFormat="1" ht="12" customHeight="1">
      <c r="A40" s="176" t="s">
        <v>43</v>
      </c>
      <c r="B40" s="176"/>
      <c r="C40" s="176"/>
      <c r="D40" s="176"/>
      <c r="E40" s="76">
        <v>576</v>
      </c>
      <c r="F40" s="147"/>
      <c r="G40" s="147" t="s">
        <v>1</v>
      </c>
      <c r="H40" s="20"/>
      <c r="I40" s="84"/>
    </row>
    <row r="41" spans="1:9" s="74" customFormat="1" ht="12" customHeight="1">
      <c r="A41" s="176" t="s">
        <v>89</v>
      </c>
      <c r="B41" s="176"/>
      <c r="C41" s="176"/>
      <c r="D41" s="176"/>
      <c r="E41" s="76"/>
      <c r="F41" s="147"/>
      <c r="G41" s="76"/>
      <c r="H41" s="20"/>
      <c r="I41" s="84"/>
    </row>
    <row r="42" spans="1:9" s="74" customFormat="1" ht="12" customHeight="1">
      <c r="A42" s="176" t="s">
        <v>90</v>
      </c>
      <c r="B42" s="176"/>
      <c r="C42" s="176"/>
      <c r="D42" s="176"/>
      <c r="E42" s="76">
        <v>241</v>
      </c>
      <c r="F42" s="147"/>
      <c r="G42" s="76">
        <v>14190</v>
      </c>
      <c r="H42" s="20"/>
      <c r="I42" s="84"/>
    </row>
    <row r="43" spans="1:9" s="74" customFormat="1" ht="12" customHeight="1">
      <c r="A43" s="176" t="s">
        <v>44</v>
      </c>
      <c r="B43" s="176"/>
      <c r="C43" s="176"/>
      <c r="D43" s="176"/>
      <c r="E43" s="76">
        <v>14857</v>
      </c>
      <c r="F43" s="147"/>
      <c r="G43" s="76">
        <v>65268</v>
      </c>
      <c r="H43" s="20"/>
      <c r="I43" s="84"/>
    </row>
    <row r="44" spans="1:9" s="74" customFormat="1" ht="12" customHeight="1">
      <c r="A44" s="176" t="s">
        <v>45</v>
      </c>
      <c r="B44" s="176"/>
      <c r="C44" s="176"/>
      <c r="D44" s="176"/>
      <c r="E44" s="76"/>
      <c r="F44" s="147"/>
      <c r="G44" s="76"/>
      <c r="H44" s="20"/>
      <c r="I44" s="84"/>
    </row>
    <row r="45" spans="1:9" s="74" customFormat="1" ht="12" customHeight="1">
      <c r="A45" s="176" t="s">
        <v>46</v>
      </c>
      <c r="B45" s="176"/>
      <c r="C45" s="176"/>
      <c r="D45" s="176"/>
      <c r="E45" s="76">
        <v>26528</v>
      </c>
      <c r="F45" s="147"/>
      <c r="G45" s="76">
        <v>175906</v>
      </c>
      <c r="H45" s="20"/>
      <c r="I45" s="84"/>
    </row>
    <row r="46" spans="1:9" s="74" customFormat="1" ht="12" customHeight="1">
      <c r="A46" s="176" t="s">
        <v>47</v>
      </c>
      <c r="B46" s="176"/>
      <c r="C46" s="176"/>
      <c r="D46" s="176"/>
      <c r="E46" s="76">
        <v>5980</v>
      </c>
      <c r="F46" s="147"/>
      <c r="G46" s="76">
        <v>72787</v>
      </c>
      <c r="H46" s="20"/>
      <c r="I46" s="84"/>
    </row>
    <row r="47" spans="1:9" s="74" customFormat="1" ht="12" customHeight="1">
      <c r="A47" s="177" t="s">
        <v>48</v>
      </c>
      <c r="B47" s="177"/>
      <c r="C47" s="177"/>
      <c r="D47" s="178"/>
      <c r="E47" s="76">
        <v>13474</v>
      </c>
      <c r="F47" s="147"/>
      <c r="G47" s="76">
        <v>77076</v>
      </c>
      <c r="H47" s="20"/>
      <c r="I47" s="84"/>
    </row>
    <row r="48" spans="1:9" s="74" customFormat="1" ht="12" customHeight="1">
      <c r="A48" s="177" t="s">
        <v>49</v>
      </c>
      <c r="B48" s="177"/>
      <c r="C48" s="177"/>
      <c r="D48" s="178"/>
      <c r="E48" s="76">
        <v>13267</v>
      </c>
      <c r="F48" s="147"/>
      <c r="G48" s="76">
        <v>103570</v>
      </c>
      <c r="H48" s="20"/>
      <c r="I48" s="84"/>
    </row>
    <row r="49" spans="1:9" s="74" customFormat="1" ht="12" customHeight="1">
      <c r="A49" s="176" t="s">
        <v>91</v>
      </c>
      <c r="B49" s="176"/>
      <c r="C49" s="176"/>
      <c r="D49" s="176"/>
      <c r="E49" s="76">
        <v>3016</v>
      </c>
      <c r="F49" s="147"/>
      <c r="G49" s="76">
        <v>34938</v>
      </c>
      <c r="H49" s="20"/>
      <c r="I49" s="84"/>
    </row>
    <row r="50" spans="1:9" s="74" customFormat="1" ht="12" customHeight="1">
      <c r="A50" s="176" t="s">
        <v>50</v>
      </c>
      <c r="B50" s="176"/>
      <c r="C50" s="176"/>
      <c r="D50" s="176"/>
      <c r="E50" s="76">
        <v>11387</v>
      </c>
      <c r="F50" s="147"/>
      <c r="G50" s="76">
        <v>32429</v>
      </c>
      <c r="H50" s="20"/>
      <c r="I50" s="84"/>
    </row>
    <row r="51" spans="1:9" s="74" customFormat="1" ht="12" customHeight="1">
      <c r="A51" s="177" t="s">
        <v>92</v>
      </c>
      <c r="B51" s="177"/>
      <c r="C51" s="177"/>
      <c r="D51" s="178"/>
      <c r="E51" s="76"/>
      <c r="F51" s="147"/>
      <c r="G51" s="76"/>
      <c r="H51" s="20"/>
      <c r="I51" s="84"/>
    </row>
    <row r="52" spans="1:9" s="74" customFormat="1" ht="12" customHeight="1">
      <c r="A52" s="176" t="s">
        <v>93</v>
      </c>
      <c r="B52" s="176"/>
      <c r="C52" s="176"/>
      <c r="D52" s="176"/>
      <c r="E52" s="76">
        <v>40982</v>
      </c>
      <c r="F52" s="147"/>
      <c r="G52" s="76">
        <v>160987</v>
      </c>
      <c r="H52" s="20"/>
      <c r="I52" s="84"/>
    </row>
    <row r="53" spans="1:9" s="74" customFormat="1" ht="12" customHeight="1">
      <c r="A53" s="70" t="s">
        <v>94</v>
      </c>
      <c r="B53" s="70"/>
      <c r="C53" s="70"/>
      <c r="D53" s="70"/>
      <c r="E53" s="76">
        <v>13607</v>
      </c>
      <c r="F53" s="147"/>
      <c r="G53" s="76">
        <v>153468</v>
      </c>
      <c r="H53" s="20"/>
      <c r="I53" s="84"/>
    </row>
    <row r="54" spans="1:9" s="74" customFormat="1" ht="12" customHeight="1">
      <c r="A54" s="70" t="s">
        <v>51</v>
      </c>
      <c r="B54" s="70"/>
      <c r="C54" s="70"/>
      <c r="D54" s="70"/>
      <c r="E54" s="76">
        <v>4832</v>
      </c>
      <c r="F54" s="147"/>
      <c r="G54" s="76">
        <v>102852</v>
      </c>
      <c r="H54" s="20"/>
      <c r="I54" s="84"/>
    </row>
    <row r="55" spans="1:9" s="74" customFormat="1" ht="12" customHeight="1">
      <c r="A55" s="70" t="s">
        <v>52</v>
      </c>
      <c r="B55" s="70"/>
      <c r="C55" s="70"/>
      <c r="D55" s="70"/>
      <c r="E55" s="76">
        <v>13211</v>
      </c>
      <c r="F55" s="147"/>
      <c r="G55" s="76">
        <v>225259</v>
      </c>
      <c r="H55" s="20"/>
      <c r="I55" s="84"/>
    </row>
    <row r="56" spans="1:9" s="74" customFormat="1" ht="12" customHeight="1">
      <c r="A56" s="70" t="s">
        <v>53</v>
      </c>
      <c r="B56" s="70"/>
      <c r="C56" s="70"/>
      <c r="D56" s="70"/>
      <c r="E56" s="76">
        <v>13076</v>
      </c>
      <c r="F56" s="147"/>
      <c r="G56" s="76">
        <v>23178</v>
      </c>
      <c r="H56" s="20"/>
      <c r="I56" s="84"/>
    </row>
    <row r="57" spans="1:9" s="74" customFormat="1" ht="12" customHeight="1">
      <c r="A57" s="70" t="s">
        <v>95</v>
      </c>
      <c r="B57" s="70"/>
      <c r="C57" s="70"/>
      <c r="D57" s="70"/>
      <c r="E57" s="76">
        <v>11856</v>
      </c>
      <c r="F57" s="147"/>
      <c r="G57" s="76">
        <v>64367</v>
      </c>
      <c r="H57" s="20"/>
      <c r="I57" s="84"/>
    </row>
    <row r="58" spans="1:9" s="74" customFormat="1" ht="12" customHeight="1">
      <c r="A58" s="174" t="s">
        <v>109</v>
      </c>
      <c r="B58" s="174"/>
      <c r="C58" s="174"/>
      <c r="D58" s="175"/>
      <c r="E58" s="155">
        <v>192416</v>
      </c>
      <c r="F58" s="150"/>
      <c r="G58" s="155">
        <v>1419598</v>
      </c>
      <c r="H58" s="90"/>
      <c r="I58" s="84"/>
    </row>
    <row r="59" spans="1:9">
      <c r="I59" s="84"/>
    </row>
    <row r="60" spans="1:9">
      <c r="E60" s="93"/>
      <c r="F60" s="93"/>
      <c r="G60" s="93"/>
      <c r="H60" s="93"/>
      <c r="I60" s="84"/>
    </row>
    <row r="61" spans="1:9">
      <c r="I61" s="84"/>
    </row>
    <row r="62" spans="1:9">
      <c r="I62" s="84"/>
    </row>
  </sheetData>
  <mergeCells count="45">
    <mergeCell ref="A58:D58"/>
    <mergeCell ref="F37:G37"/>
    <mergeCell ref="A50:D50"/>
    <mergeCell ref="A51:D51"/>
    <mergeCell ref="A52:D52"/>
    <mergeCell ref="A45:D45"/>
    <mergeCell ref="A48:D48"/>
    <mergeCell ref="A49:D49"/>
    <mergeCell ref="A46:D46"/>
    <mergeCell ref="A47:D47"/>
    <mergeCell ref="A40:D40"/>
    <mergeCell ref="A41:D41"/>
    <mergeCell ref="A42:D42"/>
    <mergeCell ref="A43:D43"/>
    <mergeCell ref="A44:D44"/>
    <mergeCell ref="A38:D38"/>
    <mergeCell ref="A39:D39"/>
    <mergeCell ref="A33:D36"/>
    <mergeCell ref="E33:E35"/>
    <mergeCell ref="F33:G35"/>
    <mergeCell ref="E36:G36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</mergeCells>
  <hyperlinks>
    <hyperlink ref="A31:I31" location="Inhaltsverzeichnis!A38" display="Inhaltsverzeichnis!A38"/>
    <hyperlink ref="A1:I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G3" sqref="G3"/>
    </sheetView>
  </sheetViews>
  <sheetFormatPr baseColWidth="10" defaultColWidth="11.44140625" defaultRowHeight="13.2"/>
  <cols>
    <col min="1" max="1" width="28" style="77" customWidth="1"/>
    <col min="2" max="2" width="10.109375" style="77" customWidth="1"/>
    <col min="3" max="6" width="9.44140625" style="77" customWidth="1"/>
    <col min="7" max="16384" width="11.44140625" style="64"/>
  </cols>
  <sheetData>
    <row r="1" spans="1:6" s="63" customFormat="1" ht="26.25" customHeight="1">
      <c r="A1" s="199" t="s">
        <v>175</v>
      </c>
      <c r="B1" s="199"/>
      <c r="C1" s="199"/>
      <c r="D1" s="199"/>
      <c r="E1" s="199"/>
      <c r="F1" s="199"/>
    </row>
    <row r="2" spans="1:6" s="63" customFormat="1" ht="12" customHeight="1">
      <c r="A2" s="61"/>
      <c r="B2" s="62"/>
      <c r="C2" s="62"/>
      <c r="D2" s="62"/>
      <c r="E2" s="62"/>
      <c r="F2" s="62"/>
    </row>
    <row r="3" spans="1:6" ht="12" customHeight="1">
      <c r="A3" s="200" t="s">
        <v>124</v>
      </c>
      <c r="B3" s="219" t="s">
        <v>160</v>
      </c>
      <c r="C3" s="204" t="s">
        <v>96</v>
      </c>
      <c r="D3" s="196"/>
      <c r="E3" s="196"/>
      <c r="F3" s="196"/>
    </row>
    <row r="4" spans="1:6" ht="12" customHeight="1">
      <c r="A4" s="201"/>
      <c r="B4" s="220"/>
      <c r="C4" s="205" t="s">
        <v>144</v>
      </c>
      <c r="D4" s="206"/>
      <c r="E4" s="206"/>
      <c r="F4" s="206"/>
    </row>
    <row r="5" spans="1:6" ht="22.5" customHeight="1">
      <c r="A5" s="201"/>
      <c r="B5" s="221"/>
      <c r="C5" s="65" t="s">
        <v>38</v>
      </c>
      <c r="D5" s="65" t="s">
        <v>39</v>
      </c>
      <c r="E5" s="66" t="s">
        <v>40</v>
      </c>
      <c r="F5" s="67" t="s">
        <v>41</v>
      </c>
    </row>
    <row r="6" spans="1:6" ht="12" customHeight="1">
      <c r="A6" s="218"/>
      <c r="B6" s="207" t="s">
        <v>2</v>
      </c>
      <c r="C6" s="208"/>
      <c r="D6" s="208"/>
      <c r="E6" s="208"/>
      <c r="F6" s="208"/>
    </row>
    <row r="7" spans="1:6" ht="12" customHeight="1">
      <c r="A7" s="68"/>
      <c r="B7" s="209"/>
      <c r="C7" s="210"/>
      <c r="D7" s="210"/>
      <c r="E7" s="69"/>
      <c r="F7" s="69"/>
    </row>
    <row r="8" spans="1:6" ht="12" customHeight="1">
      <c r="A8" s="80" t="s">
        <v>71</v>
      </c>
      <c r="B8" s="76">
        <v>28553</v>
      </c>
      <c r="C8" s="76">
        <v>24251</v>
      </c>
      <c r="D8" s="76">
        <v>3223</v>
      </c>
      <c r="E8" s="76">
        <v>869</v>
      </c>
      <c r="F8" s="76">
        <v>210</v>
      </c>
    </row>
    <row r="9" spans="1:6" ht="12" customHeight="1">
      <c r="A9" s="78" t="s">
        <v>72</v>
      </c>
      <c r="B9" s="76">
        <v>20978</v>
      </c>
      <c r="C9" s="76">
        <v>18874</v>
      </c>
      <c r="D9" s="76">
        <v>1679</v>
      </c>
      <c r="E9" s="76">
        <v>356</v>
      </c>
      <c r="F9" s="76">
        <v>69</v>
      </c>
    </row>
    <row r="10" spans="1:6" ht="12" customHeight="1">
      <c r="A10" s="78" t="s">
        <v>73</v>
      </c>
      <c r="B10" s="76">
        <v>22628</v>
      </c>
      <c r="C10" s="76">
        <v>20985</v>
      </c>
      <c r="D10" s="76">
        <v>1313</v>
      </c>
      <c r="E10" s="76">
        <v>267</v>
      </c>
      <c r="F10" s="76">
        <v>63</v>
      </c>
    </row>
    <row r="11" spans="1:6" ht="12" customHeight="1">
      <c r="A11" s="78" t="s">
        <v>74</v>
      </c>
      <c r="B11" s="76">
        <v>29324</v>
      </c>
      <c r="C11" s="76">
        <v>26373</v>
      </c>
      <c r="D11" s="76">
        <v>2357</v>
      </c>
      <c r="E11" s="76">
        <v>506</v>
      </c>
      <c r="F11" s="76">
        <v>88</v>
      </c>
    </row>
    <row r="12" spans="1:6" ht="12" customHeight="1">
      <c r="A12" s="78" t="s">
        <v>75</v>
      </c>
      <c r="B12" s="76">
        <v>7692</v>
      </c>
      <c r="C12" s="76">
        <v>6975</v>
      </c>
      <c r="D12" s="76">
        <v>538</v>
      </c>
      <c r="E12" s="76">
        <v>146</v>
      </c>
      <c r="F12" s="76">
        <v>33</v>
      </c>
    </row>
    <row r="13" spans="1:6" ht="12" customHeight="1">
      <c r="A13" s="78" t="s">
        <v>76</v>
      </c>
      <c r="B13" s="76">
        <v>14400</v>
      </c>
      <c r="C13" s="76">
        <v>13309</v>
      </c>
      <c r="D13" s="76">
        <v>869</v>
      </c>
      <c r="E13" s="76">
        <v>182</v>
      </c>
      <c r="F13" s="76">
        <v>40</v>
      </c>
    </row>
    <row r="14" spans="1:6" ht="12" customHeight="1">
      <c r="A14" s="78" t="s">
        <v>77</v>
      </c>
      <c r="B14" s="76">
        <v>18926</v>
      </c>
      <c r="C14" s="76">
        <v>16918</v>
      </c>
      <c r="D14" s="76">
        <v>1593</v>
      </c>
      <c r="E14" s="76">
        <v>340</v>
      </c>
      <c r="F14" s="76">
        <v>75</v>
      </c>
    </row>
    <row r="15" spans="1:6" ht="12" customHeight="1">
      <c r="A15" s="78" t="s">
        <v>78</v>
      </c>
      <c r="B15" s="76">
        <v>12511</v>
      </c>
      <c r="C15" s="76">
        <v>11458</v>
      </c>
      <c r="D15" s="76">
        <v>856</v>
      </c>
      <c r="E15" s="76">
        <v>164</v>
      </c>
      <c r="F15" s="76">
        <v>33</v>
      </c>
    </row>
    <row r="16" spans="1:6" ht="12" customHeight="1">
      <c r="A16" s="78" t="s">
        <v>79</v>
      </c>
      <c r="B16" s="76">
        <v>11316</v>
      </c>
      <c r="C16" s="76">
        <v>10189</v>
      </c>
      <c r="D16" s="76">
        <v>912</v>
      </c>
      <c r="E16" s="76">
        <v>187</v>
      </c>
      <c r="F16" s="76">
        <v>28</v>
      </c>
    </row>
    <row r="17" spans="1:6" ht="12" customHeight="1">
      <c r="A17" s="79" t="s">
        <v>80</v>
      </c>
      <c r="B17" s="76">
        <v>7672</v>
      </c>
      <c r="C17" s="76">
        <v>6843</v>
      </c>
      <c r="D17" s="76">
        <v>660</v>
      </c>
      <c r="E17" s="76">
        <v>147</v>
      </c>
      <c r="F17" s="76">
        <v>22</v>
      </c>
    </row>
    <row r="18" spans="1:6" ht="12" customHeight="1">
      <c r="A18" s="79" t="s">
        <v>81</v>
      </c>
      <c r="B18" s="76">
        <v>8233</v>
      </c>
      <c r="C18" s="76">
        <v>7365</v>
      </c>
      <c r="D18" s="76">
        <v>665</v>
      </c>
      <c r="E18" s="76">
        <v>169</v>
      </c>
      <c r="F18" s="76">
        <v>34</v>
      </c>
    </row>
    <row r="19" spans="1:6" ht="12" customHeight="1">
      <c r="A19" s="78" t="s">
        <v>82</v>
      </c>
      <c r="B19" s="76">
        <v>9966</v>
      </c>
      <c r="C19" s="76">
        <v>8814</v>
      </c>
      <c r="D19" s="76">
        <v>879</v>
      </c>
      <c r="E19" s="76">
        <v>220</v>
      </c>
      <c r="F19" s="76">
        <v>53</v>
      </c>
    </row>
    <row r="20" spans="1:6" ht="12" customHeight="1">
      <c r="A20" s="81" t="s">
        <v>83</v>
      </c>
      <c r="B20" s="155">
        <v>192416</v>
      </c>
      <c r="C20" s="155">
        <v>172569</v>
      </c>
      <c r="D20" s="155">
        <v>15546</v>
      </c>
      <c r="E20" s="155">
        <v>3553</v>
      </c>
      <c r="F20" s="155">
        <v>748</v>
      </c>
    </row>
    <row r="21" spans="1:6" ht="12" customHeight="1">
      <c r="A21" s="72"/>
      <c r="B21" s="71"/>
      <c r="C21" s="71"/>
      <c r="D21" s="71"/>
      <c r="E21" s="71"/>
      <c r="F21" s="71"/>
    </row>
    <row r="22" spans="1:6" ht="12" customHeight="1">
      <c r="A22" s="72"/>
      <c r="B22" s="71"/>
      <c r="C22" s="71"/>
      <c r="D22" s="71"/>
      <c r="E22" s="71"/>
      <c r="F22" s="71"/>
    </row>
    <row r="23" spans="1:6" ht="12" customHeight="1">
      <c r="A23" s="72"/>
      <c r="B23" s="71"/>
      <c r="C23" s="71"/>
      <c r="D23" s="71"/>
      <c r="E23" s="71"/>
      <c r="F23" s="71"/>
    </row>
    <row r="24" spans="1:6" s="74" customFormat="1" ht="26.25" customHeight="1">
      <c r="A24" s="199" t="s">
        <v>176</v>
      </c>
      <c r="B24" s="199"/>
      <c r="C24" s="199"/>
      <c r="D24" s="199"/>
      <c r="E24" s="199"/>
      <c r="F24" s="199"/>
    </row>
    <row r="25" spans="1:6" s="74" customFormat="1" ht="12" customHeight="1">
      <c r="A25" s="61" t="s">
        <v>119</v>
      </c>
      <c r="B25" s="62"/>
      <c r="C25" s="62"/>
      <c r="D25" s="62"/>
    </row>
    <row r="26" spans="1:6" s="74" customFormat="1" ht="24" customHeight="1">
      <c r="A26" s="200" t="s">
        <v>124</v>
      </c>
      <c r="B26" s="219" t="s">
        <v>160</v>
      </c>
      <c r="C26" s="185" t="s">
        <v>145</v>
      </c>
      <c r="D26" s="222"/>
      <c r="E26" s="68"/>
      <c r="F26" s="84"/>
    </row>
    <row r="27" spans="1:6" s="74" customFormat="1" ht="12" customHeight="1">
      <c r="A27" s="201"/>
      <c r="B27" s="220"/>
      <c r="C27" s="187"/>
      <c r="D27" s="223"/>
      <c r="E27" s="68"/>
      <c r="F27" s="84"/>
    </row>
    <row r="28" spans="1:6" s="74" customFormat="1" ht="11.25" customHeight="1">
      <c r="A28" s="201"/>
      <c r="B28" s="221"/>
      <c r="C28" s="189"/>
      <c r="D28" s="218"/>
      <c r="E28" s="68"/>
      <c r="F28" s="84"/>
    </row>
    <row r="29" spans="1:6" s="74" customFormat="1" ht="12" customHeight="1">
      <c r="A29" s="218"/>
      <c r="B29" s="191" t="s">
        <v>2</v>
      </c>
      <c r="C29" s="192"/>
      <c r="D29" s="192"/>
      <c r="E29" s="201"/>
      <c r="F29" s="226"/>
    </row>
    <row r="30" spans="1:6" s="74" customFormat="1" ht="12" customHeight="1">
      <c r="A30" s="75"/>
      <c r="B30" s="68"/>
      <c r="C30" s="68"/>
      <c r="D30" s="68"/>
      <c r="E30" s="86"/>
      <c r="F30" s="86"/>
    </row>
    <row r="31" spans="1:6" s="74" customFormat="1" ht="12" customHeight="1">
      <c r="A31" s="78" t="s">
        <v>71</v>
      </c>
      <c r="B31" s="156">
        <v>28553</v>
      </c>
      <c r="C31" s="147"/>
      <c r="D31" s="76">
        <v>377090</v>
      </c>
      <c r="E31" s="91"/>
      <c r="F31" s="86"/>
    </row>
    <row r="32" spans="1:6" s="74" customFormat="1" ht="12" customHeight="1">
      <c r="A32" s="78" t="s">
        <v>72</v>
      </c>
      <c r="B32" s="156">
        <v>20978</v>
      </c>
      <c r="C32" s="147"/>
      <c r="D32" s="76">
        <v>140644</v>
      </c>
      <c r="E32" s="91"/>
      <c r="F32" s="86"/>
    </row>
    <row r="33" spans="1:6" s="74" customFormat="1" ht="12" customHeight="1">
      <c r="A33" s="78" t="s">
        <v>73</v>
      </c>
      <c r="B33" s="156">
        <v>22628</v>
      </c>
      <c r="C33" s="147"/>
      <c r="D33" s="76">
        <v>111235</v>
      </c>
      <c r="E33" s="91"/>
      <c r="F33" s="86"/>
    </row>
    <row r="34" spans="1:6" s="74" customFormat="1" ht="12" customHeight="1">
      <c r="A34" s="78" t="s">
        <v>74</v>
      </c>
      <c r="B34" s="156">
        <v>29324</v>
      </c>
      <c r="C34" s="147"/>
      <c r="D34" s="76">
        <v>186703</v>
      </c>
      <c r="E34" s="91"/>
      <c r="F34" s="86"/>
    </row>
    <row r="35" spans="1:6" s="74" customFormat="1" ht="12" customHeight="1">
      <c r="A35" s="78" t="s">
        <v>75</v>
      </c>
      <c r="B35" s="156">
        <v>7692</v>
      </c>
      <c r="C35" s="147"/>
      <c r="D35" s="76">
        <v>63662</v>
      </c>
      <c r="E35" s="91"/>
      <c r="F35" s="86"/>
    </row>
    <row r="36" spans="1:6" s="74" customFormat="1" ht="12" customHeight="1">
      <c r="A36" s="78" t="s">
        <v>76</v>
      </c>
      <c r="B36" s="156">
        <v>14400</v>
      </c>
      <c r="C36" s="147"/>
      <c r="D36" s="76">
        <v>79875</v>
      </c>
      <c r="E36" s="91"/>
      <c r="F36" s="86"/>
    </row>
    <row r="37" spans="1:6" s="74" customFormat="1" ht="12" customHeight="1">
      <c r="A37" s="78" t="s">
        <v>77</v>
      </c>
      <c r="B37" s="156">
        <v>18926</v>
      </c>
      <c r="C37" s="147"/>
      <c r="D37" s="76">
        <v>133272</v>
      </c>
      <c r="E37" s="91"/>
      <c r="F37" s="86"/>
    </row>
    <row r="38" spans="1:6" s="74" customFormat="1" ht="12" customHeight="1">
      <c r="A38" s="78" t="s">
        <v>78</v>
      </c>
      <c r="B38" s="156">
        <v>12511</v>
      </c>
      <c r="C38" s="147"/>
      <c r="D38" s="76">
        <v>64340</v>
      </c>
      <c r="E38" s="91"/>
      <c r="F38" s="86"/>
    </row>
    <row r="39" spans="1:6" s="74" customFormat="1" ht="12" customHeight="1">
      <c r="A39" s="78" t="s">
        <v>79</v>
      </c>
      <c r="B39" s="156">
        <v>11316</v>
      </c>
      <c r="C39" s="147"/>
      <c r="D39" s="76">
        <v>69683</v>
      </c>
      <c r="E39" s="91"/>
      <c r="F39" s="86"/>
    </row>
    <row r="40" spans="1:6" s="74" customFormat="1" ht="12" customHeight="1">
      <c r="A40" s="79" t="s">
        <v>80</v>
      </c>
      <c r="B40" s="156">
        <v>7672</v>
      </c>
      <c r="C40" s="147"/>
      <c r="D40" s="76">
        <v>51278</v>
      </c>
      <c r="E40" s="91"/>
      <c r="F40" s="86"/>
    </row>
    <row r="41" spans="1:6" s="74" customFormat="1" ht="12" customHeight="1">
      <c r="A41" s="79" t="s">
        <v>81</v>
      </c>
      <c r="B41" s="156">
        <v>8233</v>
      </c>
      <c r="C41" s="147"/>
      <c r="D41" s="76">
        <v>57508</v>
      </c>
      <c r="E41" s="91"/>
      <c r="F41" s="86"/>
    </row>
    <row r="42" spans="1:6" s="74" customFormat="1" ht="12" customHeight="1">
      <c r="A42" s="78" t="s">
        <v>82</v>
      </c>
      <c r="B42" s="156">
        <v>9966</v>
      </c>
      <c r="C42" s="147"/>
      <c r="D42" s="76">
        <v>84142</v>
      </c>
      <c r="E42" s="91"/>
      <c r="F42" s="86"/>
    </row>
    <row r="43" spans="1:6" s="74" customFormat="1" ht="12" customHeight="1">
      <c r="A43" s="81" t="s">
        <v>83</v>
      </c>
      <c r="B43" s="158">
        <v>192416</v>
      </c>
      <c r="C43" s="150"/>
      <c r="D43" s="155">
        <v>1419598</v>
      </c>
      <c r="E43" s="92"/>
      <c r="F43" s="86"/>
    </row>
    <row r="44" spans="1:6" s="74" customFormat="1" ht="12" customHeight="1">
      <c r="A44" s="77" t="s">
        <v>70</v>
      </c>
      <c r="B44" s="76"/>
      <c r="C44" s="76"/>
      <c r="D44" s="76"/>
    </row>
    <row r="45" spans="1:6" ht="12" customHeight="1">
      <c r="A45" s="89" t="s">
        <v>121</v>
      </c>
    </row>
  </sheetData>
  <mergeCells count="13">
    <mergeCell ref="B7:D7"/>
    <mergeCell ref="A24:F24"/>
    <mergeCell ref="A26:A29"/>
    <mergeCell ref="B26:B28"/>
    <mergeCell ref="C26:D28"/>
    <mergeCell ref="B29:D29"/>
    <mergeCell ref="E29:F29"/>
    <mergeCell ref="A1:F1"/>
    <mergeCell ref="A3:A6"/>
    <mergeCell ref="B3:B5"/>
    <mergeCell ref="C3:F3"/>
    <mergeCell ref="C4:F4"/>
    <mergeCell ref="B6:F6"/>
  </mergeCells>
  <hyperlinks>
    <hyperlink ref="A1:F1" location="Inhaltsverzeichnis!A41" display="Inhaltsverzeichnis!A41"/>
    <hyperlink ref="A24:F24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U4</vt:lpstr>
      <vt:lpstr>Grafik</vt:lpstr>
      <vt:lpstr>Impressum!Druckbereich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Rechtliche Einheiten und Niederlassungen im Land Berlin 2018 (Stand: Unternehmensregister 30.09.2019)</dc:title>
  <dc:subject>Unternehmensregister</dc:subject>
  <dc:creator>Amt für Statistik Berlin-Brandenburg</dc:creator>
  <cp:keywords>Rechtliche Einheiten und Niederlassungen</cp:keywords>
  <cp:lastModifiedBy>Andreas Brachlow</cp:lastModifiedBy>
  <cp:lastPrinted>2019-12-17T13:04:08Z</cp:lastPrinted>
  <dcterms:created xsi:type="dcterms:W3CDTF">2006-03-07T15:11:17Z</dcterms:created>
  <dcterms:modified xsi:type="dcterms:W3CDTF">2019-12-17T13:05:13Z</dcterms:modified>
  <cp:category>Statistischer Bericht D II 1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