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884" yWindow="408" windowWidth="10932" windowHeight="8856"/>
  </bookViews>
  <sheets>
    <sheet name="Titel" sheetId="16" r:id="rId1"/>
    <sheet name="Impressum" sheetId="20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1" r:id="rId8"/>
    <sheet name="3" sheetId="27" r:id="rId9"/>
    <sheet name="4" sheetId="28" r:id="rId10"/>
    <sheet name="U4" sheetId="42" r:id="rId11"/>
  </sheets>
  <definedNames>
    <definedName name="_AMO_UniqueIdentifier" localSheetId="5" hidden="1">"'27a822c2-7a28-4e09-a723-0b2e64dcaecc'"</definedName>
    <definedName name="_AMO_UniqueIdentifier" localSheetId="10" hidden="1">"'48b4f2c9-5940-458b-8851-5404c5fbe6f2'"</definedName>
    <definedName name="_AMO_UniqueIdentifier" hidden="1">"'27a822c2-7a28-4e09-a723-0b2e64dcaecc'"</definedName>
    <definedName name="_xlnm.Database" localSheetId="5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5">'Grafik1,2'!$A$1:$H$57</definedName>
    <definedName name="_xlnm.Print_Area" localSheetId="7">Grafik3!$A$1:$G$57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 localSheetId="5" hidden="1">{"'Prod 00j at (2)'!$A$5:$N$1224"}</definedName>
    <definedName name="neu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M9" i="43" l="1"/>
  <c r="O5" i="43"/>
  <c r="O25" i="23" l="1"/>
  <c r="O24" i="23"/>
  <c r="O23" i="23"/>
  <c r="O22" i="23"/>
  <c r="O21" i="23"/>
  <c r="O20" i="23"/>
  <c r="O19" i="23"/>
  <c r="O18" i="23"/>
  <c r="O17" i="23"/>
  <c r="N17" i="23"/>
  <c r="N18" i="23"/>
  <c r="N19" i="23"/>
  <c r="N20" i="23"/>
  <c r="N21" i="23"/>
  <c r="N22" i="23"/>
  <c r="N23" i="23"/>
  <c r="N24" i="23"/>
  <c r="N25" i="23"/>
  <c r="O16" i="23"/>
  <c r="N16" i="23"/>
  <c r="M26" i="23"/>
  <c r="M25" i="23"/>
  <c r="M24" i="23"/>
  <c r="M23" i="23"/>
  <c r="M22" i="23"/>
  <c r="M21" i="23"/>
  <c r="M20" i="23"/>
  <c r="M19" i="23"/>
  <c r="M18" i="23"/>
  <c r="M17" i="23"/>
  <c r="M16" i="23"/>
  <c r="M15" i="23"/>
  <c r="M12" i="23"/>
  <c r="M11" i="23"/>
  <c r="J26" i="23"/>
  <c r="J25" i="23"/>
  <c r="J24" i="23"/>
  <c r="J23" i="23"/>
  <c r="J22" i="23"/>
  <c r="J21" i="23"/>
  <c r="J20" i="23"/>
  <c r="J19" i="23"/>
  <c r="J18" i="23"/>
  <c r="J17" i="23"/>
  <c r="J16" i="23"/>
  <c r="J12" i="23"/>
  <c r="J11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2" i="23"/>
  <c r="G11" i="23"/>
  <c r="N11" i="23"/>
  <c r="O11" i="23"/>
  <c r="N12" i="23"/>
  <c r="O12" i="23"/>
  <c r="O9" i="23"/>
  <c r="N9" i="23"/>
  <c r="M9" i="23"/>
  <c r="J9" i="23"/>
  <c r="G9" i="23"/>
  <c r="A33" i="18" l="1"/>
  <c r="A30" i="18"/>
</calcChain>
</file>

<file path=xl/sharedStrings.xml><?xml version="1.0" encoding="utf-8"?>
<sst xmlns="http://schemas.openxmlformats.org/spreadsheetml/2006/main" count="1093" uniqueCount="271">
  <si>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</si>
  <si>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</si>
  <si>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</si>
  <si>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</si>
  <si>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</si>
  <si>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</si>
  <si>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</si>
  <si>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</si>
  <si>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</si>
  <si>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</si>
  <si>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</si>
  <si>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</si>
  <si>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</si>
  <si>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</si>
  <si>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</si>
  <si>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</si>
  <si>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</si>
  <si>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Summe
 der 
Einkünfte¹</t>
  </si>
  <si>
    <t>Gewerbebetrieb</t>
  </si>
  <si>
    <t>Kapitalvermögen</t>
  </si>
  <si>
    <t>Vermietung und Verpachtung</t>
  </si>
  <si>
    <t>Gesamtbetrag der Einkünfte</t>
  </si>
  <si>
    <t>sonstige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</si>
  <si>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</si>
  <si>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</si>
  <si>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</si>
  <si>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</si>
  <si>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</si>
  <si>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</si>
  <si>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</si>
  <si>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 xml:space="preserve">Land-und Forstwirtschaft, Fischerei 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</si>
  <si>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</si>
  <si>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</si>
  <si>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</si>
  <si>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</si>
  <si>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</si>
  <si>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</si>
  <si>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</si>
  <si>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</si>
  <si>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</si>
  <si>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</si>
  <si>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</si>
  <si>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</si>
  <si>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</si>
  <si>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</si>
  <si>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</si>
  <si>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</si>
  <si>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</si>
  <si>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</si>
  <si>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</si>
  <si>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</si>
  <si>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 xml:space="preserve">1 Die "Summe der Einkünfte" enthält nicht nur die Summe der Einkunftsarten, sondern auch die "Hinzurechnungen". 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</si>
  <si>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</si>
  <si>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</si>
  <si>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</si>
  <si>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</si>
  <si>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</si>
  <si>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</si>
  <si>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</si>
  <si>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</si>
  <si>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</si>
  <si>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</si>
  <si>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</si>
  <si>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</si>
  <si>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</si>
  <si>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</si>
  <si>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</si>
  <si>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</si>
  <si>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</si>
  <si>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</si>
  <si>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</si>
  <si>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</si>
  <si>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</si>
  <si>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</si>
  <si>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</si>
  <si>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</si>
  <si>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</si>
  <si>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</si>
  <si>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</si>
  <si>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</si>
  <si>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</si>
  <si>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</si>
  <si>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</si>
  <si>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</si>
  <si>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</si>
  <si>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</si>
  <si>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</si>
  <si>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</si>
  <si>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</si>
  <si>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</si>
  <si>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</si>
  <si>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</si>
  <si>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</si>
  <si>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</si>
  <si>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</si>
  <si>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</si>
  <si>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</si>
  <si>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</si>
  <si>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</si>
  <si>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</si>
  <si>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</si>
  <si>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</si>
  <si>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</si>
  <si>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</si>
  <si>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</si>
  <si>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</si>
  <si>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</si>
  <si>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</si>
  <si>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</si>
  <si>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</si>
  <si>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</si>
  <si>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</si>
  <si>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3 einschl. Fälle mit einem Gesamtbetrag der Einkünfte von Null</t>
  </si>
  <si>
    <t>davon</t>
  </si>
  <si>
    <t>Unbeschränkt Lohn- und
 Einkommensteuerpflichtige
 mit einem positiven Gesamt-
 betrag der Einkünfte³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</si>
  <si>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</si>
  <si>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</si>
  <si>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</si>
  <si>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</si>
  <si>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</si>
  <si>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</si>
  <si>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</si>
  <si>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</si>
  <si>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</si>
  <si>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</si>
  <si>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</si>
  <si>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</si>
  <si>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</si>
  <si>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</si>
  <si>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</si>
  <si>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</si>
  <si>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</si>
  <si>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</si>
  <si>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</si>
  <si>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</si>
  <si>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</si>
  <si>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</si>
  <si>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</si>
  <si>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</si>
  <si>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</si>
  <si>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</si>
  <si>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</si>
  <si>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</si>
  <si>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</si>
  <si>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</si>
  <si>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</si>
  <si>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</si>
  <si>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</si>
  <si>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Summe der Abzugs-
beträge nach §§ 10e, 10f, 10h EStG zur Förderung
des Wohneigentums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</si>
  <si>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</si>
  <si>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</si>
  <si>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</si>
  <si>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</si>
  <si>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</si>
  <si>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</si>
  <si>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</si>
  <si>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</si>
  <si>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r>
      <rPr>
        <b/>
        <sz val="8"/>
        <rFont val="Arial"/>
        <family val="2"/>
      </rP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</si>
  <si>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</si>
  <si>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</si>
  <si>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Steuerfall</t>
  </si>
  <si>
    <t xml:space="preserve">  Rechtsberatung                                                </t>
  </si>
  <si>
    <t xml:space="preserve">Wirtschaftsprüfer und vereidigte Buchprüfer                     </t>
  </si>
  <si>
    <t xml:space="preserve">Steuerberater und Steuerbevollmächtigte                         </t>
  </si>
  <si>
    <t xml:space="preserve">Sonstige Wirtschaftsberater (ohne Vermögensberater              </t>
  </si>
  <si>
    <t xml:space="preserve">  und -verwalter)                                               </t>
  </si>
  <si>
    <t xml:space="preserve">Tätigkeiten im Bereich Datenverarbeitung zusammen               </t>
  </si>
  <si>
    <t xml:space="preserve">Forschungs- und Entwicklungstätigkeit                           </t>
  </si>
  <si>
    <t xml:space="preserve">Werbung                                                         </t>
  </si>
  <si>
    <t xml:space="preserve">Ärzte (Ärzte für Allgemeinmedizin, praktische Ärzte             </t>
  </si>
  <si>
    <t xml:space="preserve">  und Fachärzte)                                                </t>
  </si>
  <si>
    <t xml:space="preserve">Zahnärzte (einschl.Dentisten), ohne Zahntechniker               </t>
  </si>
  <si>
    <t xml:space="preserve">Tierärzte                                                       </t>
  </si>
  <si>
    <t xml:space="preserve">Sonstige Heilberufe                                             </t>
  </si>
  <si>
    <t xml:space="preserve">Architekten, Innenarchitekten, Vermessungs-                     </t>
  </si>
  <si>
    <t xml:space="preserve">  und Bauingenieure (ohne Film- und Bühnenarchitekten)          </t>
  </si>
  <si>
    <t xml:space="preserve">Ingenieure für technische Fachplanung und                       </t>
  </si>
  <si>
    <t xml:space="preserve">  Ingenieurdesign                                               </t>
  </si>
  <si>
    <t xml:space="preserve">Technische, physikalische und chemische Untersuchung            </t>
  </si>
  <si>
    <t xml:space="preserve">Künstlerische Berufe                                            </t>
  </si>
  <si>
    <t xml:space="preserve">Freiberufliche Tätigkeit im Bereich Journalismus                </t>
  </si>
  <si>
    <t xml:space="preserve">Freiberuflich tätige Fotografen                                 </t>
  </si>
  <si>
    <t xml:space="preserve">Übersetzer und Dolmetscher                                      </t>
  </si>
  <si>
    <t xml:space="preserve">Textil-, Schmuck- und Möbeldesigner                             </t>
  </si>
  <si>
    <t xml:space="preserve">Freiberuflich tätige Sachverständige                            </t>
  </si>
  <si>
    <t xml:space="preserve">Lotsen                                                          </t>
  </si>
  <si>
    <t xml:space="preserve">Rechtsanwälte, Notare (einschl. Patentanwälte)                   </t>
  </si>
  <si>
    <t xml:space="preserve">Freiberufliche Tätigkeit im Bereich sonstiger                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</si>
  <si>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</si>
  <si>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</si>
  <si>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</si>
  <si>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</si>
  <si>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</si>
  <si>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Sonstiges Veterinärwesen</t>
  </si>
  <si>
    <t>Verlustabzug 
nach § 10d EStG</t>
  </si>
  <si>
    <t>Einkommen 
nach § 2 Abs. 4 EStG</t>
  </si>
  <si>
    <t>Summe der Einkünfte¹</t>
  </si>
  <si>
    <t>Sonderausgaben
insgesamt</t>
  </si>
  <si>
    <t>Außergewöhnliche Belastungen
insgesamt</t>
  </si>
  <si>
    <t>Einkünfte aus freiberuflicher Tätigkeit</t>
  </si>
  <si>
    <t>2 für Fälle ohne Einkommensteuerveranlagung: einbehaltener Solidaritätszuschlag</t>
  </si>
  <si>
    <t>EUR</t>
  </si>
  <si>
    <t>insgesamt</t>
  </si>
  <si>
    <t xml:space="preserve"> 1 Durch die Neuaufnahme von Wirtschaftszweigen zu den Freien Berufen sind die Daten mit vorherigen Erhebungen nicht vergleichbar. </t>
  </si>
  <si>
    <t>Kenn-zeich-nung</t>
  </si>
  <si>
    <t xml:space="preserve">Insgesamt                                          </t>
  </si>
  <si>
    <t xml:space="preserve"> </t>
  </si>
  <si>
    <t>Gruppe</t>
  </si>
  <si>
    <t>Steinstraße 104 - 106</t>
  </si>
  <si>
    <t>14480 Potsdam</t>
  </si>
  <si>
    <t/>
  </si>
  <si>
    <t xml:space="preserve">Lehrtätigkeit                                                 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</si>
  <si>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</si>
  <si>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</si>
  <si>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</si>
  <si>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</si>
  <si>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</si>
  <si>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</si>
  <si>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Land- und Forstwirtschaft</t>
  </si>
  <si>
    <t>Land- und Forstwirtschaft; Kapitalvermögen; Vermietung und Verpachtung</t>
  </si>
  <si>
    <t>aus Gewerbebetrieb als Einzelunternehmer</t>
  </si>
  <si>
    <t>L IV 3 – j / 15</t>
  </si>
  <si>
    <r>
      <t xml:space="preserve">Lohn- und Einkommensteuerstatistik
im </t>
    </r>
    <r>
      <rPr>
        <b/>
        <sz val="16"/>
        <rFont val="Arial"/>
        <family val="2"/>
      </rPr>
      <t xml:space="preserve">Land Berlin 
2015
</t>
    </r>
  </si>
  <si>
    <t>L IV 3 - j / 15</t>
  </si>
  <si>
    <r>
      <t>Erschienen im Oktober</t>
    </r>
    <r>
      <rPr>
        <b/>
        <sz val="8"/>
        <rFont val="Arial"/>
        <family val="2"/>
      </rPr>
      <t xml:space="preserve"> 2019</t>
    </r>
  </si>
  <si>
    <t>deren festzusetzende Einkommensteuer 2015</t>
  </si>
  <si>
    <t>2014 und 2015</t>
  </si>
  <si>
    <t>pflichtige 2015 nach Größenklassen des</t>
  </si>
  <si>
    <t xml:space="preserve">aus freiberuflicher Tätigkeit 2015 </t>
  </si>
  <si>
    <t>2015 nach Wirtschaftsabschnitten</t>
  </si>
  <si>
    <t>1  Übersicht zu den unbeschränkt Lohn- und Einkommensteuerpflichtigen in Berlin 2014 und 2015</t>
  </si>
  <si>
    <t>2     Unbeschränkt Lohn- und Einkommensteuerpflichtige 2015 nach Größenklassen
       des Gesamtbetrages der Einkünfte</t>
  </si>
  <si>
    <t>3  Unbeschränkt Steuerpflichtige mit Einkünften aus freiberuflicher Tätigkeit 2015 
    nach ausgewählten Freien Berufen</t>
  </si>
  <si>
    <t>4  Unbeschränkt Steuerpflichtige mit Einkünften aus Gewerbebetrieb als Einzelunternehmer 2015
    nach Wirtschaftsabschnitten</t>
  </si>
  <si>
    <t>Soziale Dienste (mit Tagesbetreuung von Kindern)</t>
  </si>
  <si>
    <t xml:space="preserve">  freiberuflichen Einkünften) ¹          </t>
  </si>
  <si>
    <t xml:space="preserve">Sonstige (hier nicht aufgeführt, aber mit                                      </t>
  </si>
  <si>
    <t xml:space="preserve">Sonstige nicht näher bekannt </t>
  </si>
  <si>
    <t>Potsdam, 2019</t>
  </si>
  <si>
    <t xml:space="preserve">S
</t>
  </si>
  <si>
    <t>Erbringung von sonstigen 
 Dienstleistungen</t>
  </si>
  <si>
    <t>1  Einkünfte der unbeschränkt Lohn- und Einkommensteuerpflichtigen 2015 nach Einkunftsarten</t>
  </si>
  <si>
    <t>Größenklassen</t>
  </si>
  <si>
    <t>Nullfälle</t>
  </si>
  <si>
    <t xml:space="preserve">  1  -   5 000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</si>
  <si>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</si>
  <si>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</si>
  <si>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</si>
  <si>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</si>
  <si>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</si>
  <si>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</si>
  <si>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</si>
  <si>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</si>
  <si>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</si>
  <si>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</si>
  <si>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</si>
  <si>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</si>
  <si>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</si>
  <si>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</si>
  <si>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</si>
  <si>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</si>
  <si>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</si>
  <si>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</si>
  <si>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GdE</t>
  </si>
  <si>
    <t>Einkünfte der unbeschränkt Lohn- und Einkommen-</t>
  </si>
  <si>
    <t>steuerpflichtigen 2015 nach Einkunftsarten</t>
  </si>
  <si>
    <t>3  Unbeschränkt Lohn- und Einkommensteuerpflichtige, deren Gesamtbetrag der Einkünfte und deren
    festzusetzende Einkommensteuer 2015 nach Größenklassen</t>
  </si>
  <si>
    <t>nach Größenklassen</t>
  </si>
  <si>
    <t>Summe der Einkünfte</t>
  </si>
  <si>
    <t>Einkünfte</t>
  </si>
  <si>
    <t>2  Unbeschränkt Lohn- und Einkommensteuerpflichtige 2015 nach Größenklassen des
    Gesamtbetrages der Einkünfte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</si>
</sst>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i/>
      <sz val="9"/>
      <color rgb="FF0000FF"/>
      <name val="Arial"/>
      <family val="2"/>
    </font>
    <font>
      <strike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" fillId="0" borderId="0"/>
    <xf numFmtId="0" fontId="35" fillId="0" borderId="0" applyNumberFormat="0" applyFill="0" applyBorder="0" applyAlignment="0" applyProtection="0"/>
    <xf numFmtId="0" fontId="1" fillId="0" borderId="0"/>
  </cellStyleXfs>
  <cellXfs count="46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22" fillId="0" borderId="0" xfId="0" applyFont="1" applyBorder="1"/>
    <xf numFmtId="0" fontId="3" fillId="0" borderId="0" xfId="0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4" fillId="0" borderId="0" xfId="2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24" fillId="0" borderId="0" xfId="2" applyFill="1" applyAlignment="1">
      <alignment horizontal="right"/>
    </xf>
    <xf numFmtId="0" fontId="24" fillId="0" borderId="0" xfId="2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 applyFill="1" applyAlignment="1"/>
    <xf numFmtId="165" fontId="24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30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31" fillId="0" borderId="0" xfId="0" applyNumberFormat="1" applyFont="1" applyFill="1" applyBorder="1" applyAlignment="1" applyProtection="1">
      <alignment horizontal="left" vertical="center"/>
      <protection locked="0"/>
    </xf>
    <xf numFmtId="164" fontId="27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22" fillId="0" borderId="0" xfId="0" applyFont="1" applyAlignment="1">
      <alignment horizontal="left" vertical="top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9" fillId="0" borderId="0" xfId="0" applyFont="1" applyAlignment="1">
      <alignment vertical="center"/>
    </xf>
    <xf numFmtId="0" fontId="2" fillId="0" borderId="0" xfId="0" applyFont="1" applyAlignment="1"/>
    <xf numFmtId="3" fontId="27" fillId="0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164" fontId="0" fillId="0" borderId="0" xfId="0" applyNumberFormat="1"/>
    <xf numFmtId="0" fontId="27" fillId="0" borderId="0" xfId="0" applyNumberFormat="1" applyFont="1" applyFill="1" applyBorder="1" applyAlignment="1">
      <alignment vertical="center" wrapText="1"/>
    </xf>
    <xf numFmtId="0" fontId="27" fillId="0" borderId="0" xfId="0" applyNumberFormat="1" applyFont="1" applyFill="1" applyBorder="1" applyAlignment="1">
      <alignment horizontal="right" vertical="center" wrapText="1"/>
    </xf>
    <xf numFmtId="0" fontId="27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32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4" fillId="0" borderId="0" xfId="2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23" fillId="0" borderId="0" xfId="2" applyFont="1"/>
    <xf numFmtId="0" fontId="24" fillId="0" borderId="0" xfId="2" applyAlignment="1">
      <alignment horizontal="right"/>
    </xf>
    <xf numFmtId="168" fontId="24" fillId="0" borderId="0" xfId="2" applyNumberFormat="1" applyAlignment="1">
      <alignment horizontal="right"/>
    </xf>
    <xf numFmtId="0" fontId="24" fillId="0" borderId="0" xfId="2" applyFill="1" applyAlignment="1"/>
    <xf numFmtId="0" fontId="24" fillId="0" borderId="0" xfId="2" applyBorder="1"/>
    <xf numFmtId="0" fontId="24" fillId="0" borderId="0" xfId="2" applyBorder="1" applyAlignment="1">
      <alignment wrapText="1"/>
    </xf>
    <xf numFmtId="164" fontId="27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 applyBorder="1" applyAlignment="1">
      <alignment horizontal="left"/>
    </xf>
    <xf numFmtId="0" fontId="29" fillId="0" borderId="0" xfId="0" applyFont="1" applyProtection="1"/>
    <xf numFmtId="0" fontId="3" fillId="0" borderId="0" xfId="0" applyNumberFormat="1" applyFont="1" applyFill="1" applyBorder="1" applyAlignment="1">
      <alignment horizontal="center"/>
    </xf>
    <xf numFmtId="0" fontId="24" fillId="0" borderId="0" xfId="2" applyFont="1"/>
    <xf numFmtId="0" fontId="24" fillId="0" borderId="0" xfId="2" applyFont="1" applyBorder="1"/>
    <xf numFmtId="0" fontId="24" fillId="0" borderId="0" xfId="2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readingOrder="1"/>
    </xf>
    <xf numFmtId="0" fontId="3" fillId="0" borderId="0" xfId="0" applyFont="1" applyProtection="1">
      <protection locked="0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5" fillId="0" borderId="0" xfId="5"/>
    <xf numFmtId="0" fontId="27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center" vertical="center" wrapText="1"/>
    </xf>
    <xf numFmtId="0" fontId="24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/>
    <xf numFmtId="170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33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5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left"/>
    </xf>
    <xf numFmtId="170" fontId="3" fillId="0" borderId="0" xfId="0" applyNumberFormat="1" applyFont="1"/>
    <xf numFmtId="170" fontId="4" fillId="0" borderId="0" xfId="0" applyNumberFormat="1" applyFont="1"/>
    <xf numFmtId="49" fontId="36" fillId="0" borderId="0" xfId="0" applyNumberFormat="1" applyFont="1" applyFill="1" applyAlignment="1">
      <alignment horizontal="center" vertical="center"/>
    </xf>
    <xf numFmtId="49" fontId="36" fillId="0" borderId="0" xfId="0" applyNumberFormat="1" applyFont="1" applyFill="1" applyBorder="1" applyAlignment="1">
      <alignment vertical="center"/>
    </xf>
    <xf numFmtId="172" fontId="36" fillId="0" borderId="0" xfId="0" applyNumberFormat="1" applyFont="1" applyFill="1" applyBorder="1" applyAlignment="1">
      <alignment horizontal="right"/>
    </xf>
    <xf numFmtId="49" fontId="36" fillId="0" borderId="0" xfId="0" applyNumberFormat="1" applyFont="1" applyFill="1" applyBorder="1" applyAlignment="1">
      <alignment horizontal="right" vertical="center"/>
    </xf>
    <xf numFmtId="171" fontId="36" fillId="0" borderId="0" xfId="0" applyNumberFormat="1" applyFont="1" applyFill="1" applyBorder="1" applyAlignment="1">
      <alignment horizontal="right" vertical="center"/>
    </xf>
    <xf numFmtId="172" fontId="36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4" fillId="0" borderId="0" xfId="2" applyProtection="1">
      <protection locked="0"/>
    </xf>
    <xf numFmtId="0" fontId="37" fillId="0" borderId="0" xfId="5" applyFont="1" applyProtection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73" fontId="33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23" fillId="0" borderId="0" xfId="2" applyFont="1" applyFill="1"/>
    <xf numFmtId="0" fontId="38" fillId="0" borderId="0" xfId="0" applyFont="1"/>
    <xf numFmtId="0" fontId="38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23" fillId="0" borderId="0" xfId="2" applyFont="1"/>
    <xf numFmtId="0" fontId="23" fillId="0" borderId="0" xfId="2" applyFont="1" applyAlignment="1">
      <alignment horizontal="left" wrapText="1"/>
    </xf>
    <xf numFmtId="170" fontId="3" fillId="0" borderId="0" xfId="0" applyNumberFormat="1" applyFont="1" applyAlignment="1"/>
    <xf numFmtId="164" fontId="7" fillId="0" borderId="0" xfId="0" applyNumberFormat="1" applyFont="1" applyBorder="1" applyAlignment="1"/>
    <xf numFmtId="164" fontId="32" fillId="0" borderId="0" xfId="0" applyNumberFormat="1" applyFont="1" applyBorder="1" applyAlignment="1"/>
    <xf numFmtId="0" fontId="3" fillId="0" borderId="0" xfId="0" applyFont="1" applyAlignment="1">
      <alignment wrapText="1"/>
    </xf>
    <xf numFmtId="170" fontId="3" fillId="0" borderId="0" xfId="0" applyNumberFormat="1" applyFont="1" applyFill="1"/>
    <xf numFmtId="170" fontId="4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3" fillId="0" borderId="0" xfId="6" applyNumberFormat="1" applyFont="1"/>
    <xf numFmtId="0" fontId="3" fillId="0" borderId="0" xfId="6" applyNumberFormat="1" applyFont="1" applyFill="1" applyBorder="1" applyAlignment="1">
      <alignment horizontal="right" vertical="center" wrapText="1"/>
    </xf>
    <xf numFmtId="0" fontId="39" fillId="0" borderId="0" xfId="6" applyNumberFormat="1" applyFont="1" applyFill="1" applyBorder="1" applyAlignment="1">
      <alignment horizontal="right" vertical="center" wrapText="1"/>
    </xf>
    <xf numFmtId="0" fontId="1" fillId="0" borderId="0" xfId="6" applyAlignment="1">
      <alignment wrapText="1"/>
    </xf>
    <xf numFmtId="0" fontId="3" fillId="0" borderId="0" xfId="6" applyFont="1" applyAlignment="1">
      <alignment horizontal="right"/>
    </xf>
    <xf numFmtId="170" fontId="3" fillId="0" borderId="0" xfId="6" applyNumberFormat="1" applyFont="1" applyBorder="1" applyAlignment="1">
      <alignment horizontal="right"/>
    </xf>
    <xf numFmtId="170" fontId="3" fillId="0" borderId="0" xfId="6" applyNumberFormat="1" applyFont="1" applyFill="1" applyBorder="1" applyAlignment="1">
      <alignment vertical="center" wrapText="1"/>
    </xf>
    <xf numFmtId="169" fontId="3" fillId="0" borderId="0" xfId="6" applyNumberFormat="1" applyFont="1" applyBorder="1" applyAlignment="1">
      <alignment horizontal="right"/>
    </xf>
    <xf numFmtId="0" fontId="3" fillId="0" borderId="0" xfId="6" applyFont="1" applyFill="1" applyAlignment="1">
      <alignment horizontal="left"/>
    </xf>
    <xf numFmtId="0" fontId="3" fillId="0" borderId="0" xfId="6" applyNumberFormat="1" applyFont="1" applyFill="1" applyBorder="1" applyAlignment="1">
      <alignment horizontal="left" vertical="center"/>
    </xf>
    <xf numFmtId="0" fontId="15" fillId="0" borderId="0" xfId="6" applyFont="1" applyAlignment="1"/>
    <xf numFmtId="0" fontId="3" fillId="0" borderId="0" xfId="6" applyFont="1" applyBorder="1" applyAlignment="1">
      <alignment horizontal="center" vertical="center" wrapText="1"/>
    </xf>
    <xf numFmtId="0" fontId="3" fillId="0" borderId="0" xfId="6" applyNumberFormat="1" applyFont="1" applyBorder="1"/>
    <xf numFmtId="164" fontId="3" fillId="0" borderId="0" xfId="6" applyNumberFormat="1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169" fontId="3" fillId="0" borderId="0" xfId="6" applyNumberFormat="1" applyFont="1" applyAlignment="1">
      <alignment horizontal="right"/>
    </xf>
    <xf numFmtId="170" fontId="3" fillId="0" borderId="0" xfId="6" applyNumberFormat="1" applyFont="1" applyFill="1" applyBorder="1" applyAlignment="1">
      <alignment horizontal="right"/>
    </xf>
    <xf numFmtId="164" fontId="3" fillId="0" borderId="0" xfId="6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70" fontId="22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23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5" fillId="0" borderId="0" xfId="0" applyNumberFormat="1" applyFont="1" applyBorder="1" applyAlignment="1">
      <alignment horizontal="center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0" fontId="15" fillId="0" borderId="0" xfId="0" applyFont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top" wrapText="1"/>
    </xf>
    <xf numFmtId="0" fontId="1" fillId="0" borderId="0" xfId="6" applyAlignment="1">
      <alignment horizontal="left" wrapText="1"/>
    </xf>
    <xf numFmtId="0" fontId="15" fillId="0" borderId="0" xfId="6" applyFont="1" applyAlignment="1">
      <alignment horizontal="left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Fill="1" applyAlignment="1"/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70" fontId="5" fillId="0" borderId="0" xfId="0" applyNumberFormat="1" applyFont="1" applyFill="1" applyBorder="1" applyAlignment="1">
      <alignment horizontal="right" inden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right" indent="1"/>
    </xf>
    <xf numFmtId="0" fontId="23" fillId="0" borderId="0" xfId="2" applyFont="1" applyFill="1" applyAlignment="1">
      <alignment wrapText="1"/>
    </xf>
    <xf numFmtId="0" fontId="23" fillId="0" borderId="0" xfId="2" applyFont="1" applyFill="1"/>
    <xf numFmtId="0" fontId="23" fillId="0" borderId="0" xfId="2" applyFont="1" applyFill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0" fontId="23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5" fontId="24" fillId="0" borderId="0" xfId="2" applyNumberFormat="1" applyFont="1"/>
    <xf numFmtId="165" fontId="24" fillId="0" borderId="0" xfId="2" applyNumberFormat="1" applyFill="1"/>
    <xf numFmtId="165" fontId="24" fillId="0" borderId="0" xfId="2" applyNumberFormat="1"/>
    <xf numFmtId="165" fontId="24" fillId="0" borderId="0" xfId="2" applyNumberFormat="1" applyBorder="1"/>
    <xf numFmtId="165" fontId="24" fillId="0" borderId="0" xfId="2" applyNumberFormat="1" applyBorder="1" applyAlignment="1">
      <alignment wrapText="1"/>
    </xf>
  </cellXfs>
  <cellStyles count="7">
    <cellStyle name="Besuchter Hyperlink" xfId="5" builtinId="9" customBuiltin="1"/>
    <cellStyle name="Euro" xfId="1"/>
    <cellStyle name="Hyperlink" xfId="2" builtinId="8"/>
    <cellStyle name="Standard" xfId="0" builtinId="0"/>
    <cellStyle name="Standard 2" xfId="3"/>
    <cellStyle name="Standard 2 2" xfId="6"/>
    <cellStyle name="Standard_1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FF7C80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7.8021321772981441E-4"/>
                  <c:y val="-1.679365887248884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1.1860789171016545E-3"/>
                  <c:y val="-4.154316737023841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1.7790262172284643E-2"/>
                  <c:y val="2.31482590341606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Land- und Forstwirtschaft; Kapitalvermögen; Vermietung und Verpachtung</c:v>
                </c:pt>
                <c:pt idx="4">
                  <c:v>sonstige Einkünfte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5052791</c:v>
                </c:pt>
                <c:pt idx="1">
                  <c:v>5055985</c:v>
                </c:pt>
                <c:pt idx="2">
                  <c:v>45158952</c:v>
                </c:pt>
                <c:pt idx="3">
                  <c:v>1395352</c:v>
                </c:pt>
                <c:pt idx="4">
                  <c:v>2604504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'Grafik1,2'!$J$33:$J$53</c:f>
              <c:strCache>
                <c:ptCount val="21"/>
                <c:pt idx="0">
                  <c:v>Nullfälle</c:v>
                </c:pt>
                <c:pt idx="1">
                  <c:v>  1  -   5 000</c:v>
                </c:pt>
                <c:pt idx="2">
                  <c:v>5 000  -   10 000</c:v>
                </c:pt>
                <c:pt idx="3">
                  <c:v>10 000  -   15 000</c:v>
                </c:pt>
                <c:pt idx="4">
                  <c:v>15 000  -   20 000</c:v>
                </c:pt>
                <c:pt idx="5">
                  <c:v>20 000  -   25 000</c:v>
                </c:pt>
                <c:pt idx="6">
                  <c:v>25 000  -   30 000</c:v>
                </c:pt>
                <c:pt idx="7">
                  <c:v>30 000  -   35 000</c:v>
                </c:pt>
                <c:pt idx="8">
                  <c:v>35 000  -   40 000</c:v>
                </c:pt>
                <c:pt idx="9">
                  <c:v>40 000  -   45 000</c:v>
                </c:pt>
                <c:pt idx="10">
                  <c:v>45 000  -   50 000</c:v>
                </c:pt>
                <c:pt idx="11">
                  <c:v>50 000  -   60 000</c:v>
                </c:pt>
                <c:pt idx="12">
                  <c:v>60 000  -   70 000</c:v>
                </c:pt>
                <c:pt idx="13">
                  <c:v>70 000  -   80 000</c:v>
                </c:pt>
                <c:pt idx="14">
                  <c:v>80 000  -   90 000</c:v>
                </c:pt>
                <c:pt idx="15">
                  <c:v>90 000  -   100 000</c:v>
                </c:pt>
                <c:pt idx="16">
                  <c:v>100 000  -   125 000</c:v>
                </c:pt>
                <c:pt idx="17">
                  <c:v>125 000  -   250 000</c:v>
                </c:pt>
                <c:pt idx="18">
                  <c:v>250 000  -   500 000</c:v>
                </c:pt>
                <c:pt idx="19">
                  <c:v>500 000  -   1 000 000</c:v>
                </c:pt>
                <c:pt idx="20">
                  <c:v>1 000 000 und mehr</c:v>
                </c:pt>
              </c:strCache>
            </c:strRef>
          </c:cat>
          <c:val>
            <c:numRef>
              <c:f>'Grafik1,2'!$K$33:$K$53</c:f>
              <c:numCache>
                <c:formatCode>#\ ###\ ##0;\–\ #\ ###\ ##0</c:formatCode>
                <c:ptCount val="21"/>
                <c:pt idx="0">
                  <c:v>53763</c:v>
                </c:pt>
                <c:pt idx="1">
                  <c:v>217990</c:v>
                </c:pt>
                <c:pt idx="2">
                  <c:v>159018</c:v>
                </c:pt>
                <c:pt idx="3">
                  <c:v>177352</c:v>
                </c:pt>
                <c:pt idx="4">
                  <c:v>177607</c:v>
                </c:pt>
                <c:pt idx="5">
                  <c:v>152389</c:v>
                </c:pt>
                <c:pt idx="6">
                  <c:v>132464</c:v>
                </c:pt>
                <c:pt idx="7">
                  <c:v>113981</c:v>
                </c:pt>
                <c:pt idx="8">
                  <c:v>92461</c:v>
                </c:pt>
                <c:pt idx="9">
                  <c:v>73601</c:v>
                </c:pt>
                <c:pt idx="10">
                  <c:v>60494</c:v>
                </c:pt>
                <c:pt idx="11">
                  <c:v>88943</c:v>
                </c:pt>
                <c:pt idx="12">
                  <c:v>59623</c:v>
                </c:pt>
                <c:pt idx="13">
                  <c:v>40717</c:v>
                </c:pt>
                <c:pt idx="14">
                  <c:v>28599</c:v>
                </c:pt>
                <c:pt idx="15">
                  <c:v>21070</c:v>
                </c:pt>
                <c:pt idx="16">
                  <c:v>32561</c:v>
                </c:pt>
                <c:pt idx="17">
                  <c:v>36490</c:v>
                </c:pt>
                <c:pt idx="18">
                  <c:v>7392</c:v>
                </c:pt>
                <c:pt idx="19">
                  <c:v>1926</c:v>
                </c:pt>
                <c:pt idx="20">
                  <c:v>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782016"/>
        <c:axId val="141639680"/>
      </c:barChart>
      <c:catAx>
        <c:axId val="1397820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                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3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3968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82016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##0;\–\ #\ ###\ ##0</c:formatCode>
                <c:ptCount val="3"/>
                <c:pt idx="0">
                  <c:v>1184564</c:v>
                </c:pt>
                <c:pt idx="1">
                  <c:v>17737071</c:v>
                </c:pt>
                <c:pt idx="2">
                  <c:v>1459358</c:v>
                </c:pt>
              </c:numCache>
            </c:numRef>
          </c:val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##0;\–\ #\ ###\ ##0</c:formatCode>
                <c:ptCount val="3"/>
                <c:pt idx="0">
                  <c:v>375122</c:v>
                </c:pt>
                <c:pt idx="1">
                  <c:v>18163360</c:v>
                </c:pt>
                <c:pt idx="2">
                  <c:v>3003918</c:v>
                </c:pt>
              </c:numCache>
            </c:numRef>
          </c:val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##0;\–\ #\ ###\ ##0</c:formatCode>
                <c:ptCount val="3"/>
                <c:pt idx="0">
                  <c:v>122947</c:v>
                </c:pt>
                <c:pt idx="1">
                  <c:v>11078909</c:v>
                </c:pt>
                <c:pt idx="2">
                  <c:v>2434152</c:v>
                </c:pt>
              </c:numCache>
            </c:numRef>
          </c:val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##0;\–\ #\ ###\ ##0</c:formatCode>
                <c:ptCount val="3"/>
                <c:pt idx="0">
                  <c:v>46625</c:v>
                </c:pt>
                <c:pt idx="1">
                  <c:v>12041306</c:v>
                </c:pt>
                <c:pt idx="2">
                  <c:v>3932436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427456"/>
        <c:axId val="143428992"/>
      </c:barChart>
      <c:catAx>
        <c:axId val="1434274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43428992"/>
        <c:crosses val="autoZero"/>
        <c:auto val="1"/>
        <c:lblAlgn val="ctr"/>
        <c:lblOffset val="100"/>
        <c:noMultiLvlLbl val="0"/>
      </c:catAx>
      <c:valAx>
        <c:axId val="1434289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43427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1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1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1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7620</xdr:rowOff>
    </xdr:from>
    <xdr:to>
      <xdr:col>1</xdr:col>
      <xdr:colOff>1059180</xdr:colOff>
      <xdr:row>55</xdr:row>
      <xdr:rowOff>68580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6874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/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/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/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/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/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/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/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/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/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/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/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/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38100</xdr:rowOff>
    </xdr:from>
    <xdr:to>
      <xdr:col>7</xdr:col>
      <xdr:colOff>975360</xdr:colOff>
      <xdr:row>54</xdr:row>
      <xdr:rowOff>160020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/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4" name="Text 55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5" name="Text 56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6" name="Text 57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7" name="Text 58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8" name="Text 59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69" name="Text 60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9470" name="Text 61"/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38</xdr:row>
          <xdr:rowOff>83820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31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69" t="s">
        <v>96</v>
      </c>
    </row>
    <row r="2" spans="1:4" ht="40.200000000000003" customHeight="1">
      <c r="A2" s="132"/>
      <c r="B2" s="7" t="s">
        <v>66</v>
      </c>
      <c r="D2" s="270"/>
    </row>
    <row r="3" spans="1:4" ht="34.799999999999997">
      <c r="B3" s="7" t="s">
        <v>67</v>
      </c>
      <c r="D3" s="270"/>
    </row>
    <row r="4" spans="1:4" ht="6.6" customHeight="1">
      <c r="D4" s="270"/>
    </row>
    <row r="5" spans="1:4" ht="20.399999999999999">
      <c r="C5" s="15" t="s">
        <v>221</v>
      </c>
      <c r="D5" s="270"/>
    </row>
    <row r="6" spans="1:4" s="9" customFormat="1" ht="34.950000000000003" customHeight="1">
      <c r="D6" s="270"/>
    </row>
    <row r="7" spans="1:4" ht="84" customHeight="1">
      <c r="C7" s="16" t="s">
        <v>222</v>
      </c>
      <c r="D7" s="270"/>
    </row>
    <row r="8" spans="1:4">
      <c r="D8" s="270"/>
    </row>
    <row r="9" spans="1:4" ht="15">
      <c r="C9" s="10"/>
      <c r="D9" s="270"/>
    </row>
    <row r="10" spans="1:4" ht="7.2" customHeight="1">
      <c r="D10" s="270"/>
    </row>
    <row r="11" spans="1:4" ht="15">
      <c r="C11" s="10"/>
      <c r="D11" s="270"/>
    </row>
    <row r="12" spans="1:4" ht="66" customHeight="1"/>
    <row r="13" spans="1:4" ht="36" customHeight="1">
      <c r="C13" s="11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3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4.77734375" style="26" customWidth="1"/>
    <col min="2" max="2" width="25.77734375" style="87" customWidth="1"/>
    <col min="3" max="3" width="7.109375" style="266" customWidth="1"/>
    <col min="4" max="4" width="8.109375" style="266" customWidth="1"/>
    <col min="5" max="5" width="7.109375" style="266" customWidth="1"/>
    <col min="6" max="6" width="8.109375" style="266" customWidth="1"/>
    <col min="7" max="7" width="7.109375" style="266" customWidth="1"/>
    <col min="8" max="8" width="8.109375" style="266" customWidth="1"/>
    <col min="9" max="9" width="7.109375" style="266" customWidth="1"/>
    <col min="10" max="10" width="8.109375" style="266" customWidth="1"/>
    <col min="11" max="11" width="7.44140625" style="26" customWidth="1"/>
    <col min="12" max="12" width="9.33203125" style="26" customWidth="1"/>
    <col min="13" max="13" width="6.6640625" style="26" customWidth="1"/>
    <col min="14" max="14" width="7.88671875" style="26" customWidth="1"/>
    <col min="15" max="18" width="5.5546875" style="26" customWidth="1"/>
    <col min="19" max="16384" width="11.44140625" style="26"/>
  </cols>
  <sheetData>
    <row r="1" spans="1:10" s="86" customFormat="1" ht="27" customHeight="1">
      <c r="A1" s="459" t="s">
        <v>233</v>
      </c>
      <c r="B1" s="459"/>
      <c r="C1" s="459"/>
      <c r="D1" s="459"/>
      <c r="E1" s="459"/>
      <c r="F1" s="459"/>
      <c r="G1" s="459"/>
      <c r="H1" s="459"/>
      <c r="I1" s="459"/>
      <c r="J1" s="459"/>
    </row>
    <row r="2" spans="1:10" ht="12.75" customHeight="1"/>
    <row r="3" spans="1:10" s="88" customFormat="1" ht="50.1" customHeight="1">
      <c r="A3" s="438" t="s">
        <v>204</v>
      </c>
      <c r="B3" s="461" t="s">
        <v>25</v>
      </c>
      <c r="C3" s="460" t="s">
        <v>26</v>
      </c>
      <c r="D3" s="460"/>
      <c r="E3" s="460" t="s">
        <v>27</v>
      </c>
      <c r="F3" s="460"/>
      <c r="G3" s="460" t="s">
        <v>28</v>
      </c>
      <c r="H3" s="460"/>
      <c r="I3" s="460" t="s">
        <v>17</v>
      </c>
      <c r="J3" s="355"/>
    </row>
    <row r="4" spans="1:10" s="88" customFormat="1" ht="12.75" customHeight="1">
      <c r="A4" s="441"/>
      <c r="B4" s="462"/>
      <c r="C4" s="81" t="s">
        <v>24</v>
      </c>
      <c r="D4" s="81" t="s">
        <v>65</v>
      </c>
      <c r="E4" s="81" t="s">
        <v>24</v>
      </c>
      <c r="F4" s="81" t="s">
        <v>65</v>
      </c>
      <c r="G4" s="81" t="s">
        <v>24</v>
      </c>
      <c r="H4" s="81" t="s">
        <v>65</v>
      </c>
      <c r="I4" s="81" t="s">
        <v>24</v>
      </c>
      <c r="J4" s="257" t="s">
        <v>65</v>
      </c>
    </row>
    <row r="5" spans="1:10" s="88" customFormat="1" ht="12" customHeight="1">
      <c r="B5" s="89"/>
      <c r="C5" s="90"/>
      <c r="D5" s="90"/>
      <c r="E5" s="90"/>
      <c r="F5" s="90"/>
      <c r="G5" s="90"/>
      <c r="H5" s="90"/>
      <c r="I5" s="90"/>
      <c r="J5" s="90"/>
    </row>
    <row r="6" spans="1:10" s="91" customFormat="1" ht="12" customHeight="1">
      <c r="A6" s="219" t="s">
        <v>29</v>
      </c>
      <c r="B6" s="92" t="s">
        <v>30</v>
      </c>
      <c r="C6" s="202" t="s">
        <v>60</v>
      </c>
      <c r="D6" s="198" t="s">
        <v>60</v>
      </c>
      <c r="E6" s="202" t="s">
        <v>60</v>
      </c>
      <c r="F6" s="202" t="s">
        <v>60</v>
      </c>
      <c r="G6" s="202">
        <v>41</v>
      </c>
      <c r="H6" s="202">
        <v>-594</v>
      </c>
      <c r="I6" s="198" t="s">
        <v>60</v>
      </c>
      <c r="J6" s="198" t="s">
        <v>60</v>
      </c>
    </row>
    <row r="7" spans="1:10" s="91" customFormat="1" ht="24" customHeight="1">
      <c r="A7" s="220" t="s">
        <v>3</v>
      </c>
      <c r="B7" s="97" t="s">
        <v>52</v>
      </c>
      <c r="C7" s="198" t="s">
        <v>60</v>
      </c>
      <c r="D7" s="198" t="s">
        <v>60</v>
      </c>
      <c r="E7" s="202" t="s">
        <v>60</v>
      </c>
      <c r="F7" s="202" t="s">
        <v>60</v>
      </c>
      <c r="G7" s="202" t="s">
        <v>59</v>
      </c>
      <c r="H7" s="202" t="s">
        <v>59</v>
      </c>
      <c r="I7" s="198" t="s">
        <v>60</v>
      </c>
      <c r="J7" s="198" t="s">
        <v>60</v>
      </c>
    </row>
    <row r="8" spans="1:10" s="91" customFormat="1" ht="12" customHeight="1">
      <c r="A8" s="219" t="s">
        <v>31</v>
      </c>
      <c r="B8" s="92" t="s">
        <v>32</v>
      </c>
      <c r="C8" s="198">
        <v>4327</v>
      </c>
      <c r="D8" s="198">
        <v>118091</v>
      </c>
      <c r="E8" s="198">
        <v>4098</v>
      </c>
      <c r="F8" s="198">
        <v>154552</v>
      </c>
      <c r="G8" s="198">
        <v>734</v>
      </c>
      <c r="H8" s="234">
        <v>-5181</v>
      </c>
      <c r="I8" s="198">
        <v>4327</v>
      </c>
      <c r="J8" s="198">
        <v>149371</v>
      </c>
    </row>
    <row r="9" spans="1:10" s="91" customFormat="1" ht="12" customHeight="1">
      <c r="A9" s="219" t="s">
        <v>33</v>
      </c>
      <c r="B9" s="92" t="s">
        <v>34</v>
      </c>
      <c r="C9" s="198">
        <v>1912</v>
      </c>
      <c r="D9" s="198">
        <v>20246</v>
      </c>
      <c r="E9" s="198">
        <v>1906</v>
      </c>
      <c r="F9" s="198">
        <v>128597</v>
      </c>
      <c r="G9" s="198">
        <v>663</v>
      </c>
      <c r="H9" s="234">
        <v>-3850</v>
      </c>
      <c r="I9" s="198">
        <v>1912</v>
      </c>
      <c r="J9" s="198">
        <v>124747</v>
      </c>
    </row>
    <row r="10" spans="1:10" s="91" customFormat="1" ht="36" customHeight="1">
      <c r="A10" s="220" t="s">
        <v>4</v>
      </c>
      <c r="B10" s="97" t="s">
        <v>53</v>
      </c>
      <c r="C10" s="198">
        <v>128</v>
      </c>
      <c r="D10" s="198">
        <v>3599</v>
      </c>
      <c r="E10" s="198">
        <v>123</v>
      </c>
      <c r="F10" s="198">
        <v>4365</v>
      </c>
      <c r="G10" s="198">
        <v>13</v>
      </c>
      <c r="H10" s="234">
        <v>-46</v>
      </c>
      <c r="I10" s="198">
        <v>128</v>
      </c>
      <c r="J10" s="198">
        <v>4319</v>
      </c>
    </row>
    <row r="11" spans="1:10" s="91" customFormat="1" ht="12" customHeight="1">
      <c r="A11" s="219" t="s">
        <v>35</v>
      </c>
      <c r="B11" s="92" t="s">
        <v>36</v>
      </c>
      <c r="C11" s="198">
        <v>16279</v>
      </c>
      <c r="D11" s="198">
        <v>377949</v>
      </c>
      <c r="E11" s="198">
        <v>16012</v>
      </c>
      <c r="F11" s="198">
        <v>433251</v>
      </c>
      <c r="G11" s="198">
        <v>1009</v>
      </c>
      <c r="H11" s="234">
        <v>-6825</v>
      </c>
      <c r="I11" s="198">
        <v>16279</v>
      </c>
      <c r="J11" s="198">
        <v>426425</v>
      </c>
    </row>
    <row r="12" spans="1:10" s="91" customFormat="1" ht="24" customHeight="1">
      <c r="A12" s="220" t="s">
        <v>5</v>
      </c>
      <c r="B12" s="97" t="s">
        <v>54</v>
      </c>
      <c r="C12" s="198">
        <v>24121</v>
      </c>
      <c r="D12" s="198">
        <v>607205</v>
      </c>
      <c r="E12" s="198">
        <v>22470</v>
      </c>
      <c r="F12" s="198">
        <v>821891</v>
      </c>
      <c r="G12" s="198">
        <v>4320</v>
      </c>
      <c r="H12" s="234">
        <v>-37126</v>
      </c>
      <c r="I12" s="198">
        <v>24120</v>
      </c>
      <c r="J12" s="198">
        <v>784765</v>
      </c>
    </row>
    <row r="13" spans="1:10" s="91" customFormat="1" ht="12" customHeight="1">
      <c r="A13" s="219" t="s">
        <v>37</v>
      </c>
      <c r="B13" s="92" t="s">
        <v>38</v>
      </c>
      <c r="C13" s="198">
        <v>5696</v>
      </c>
      <c r="D13" s="198">
        <v>111084</v>
      </c>
      <c r="E13" s="198">
        <v>5562</v>
      </c>
      <c r="F13" s="198">
        <v>136315</v>
      </c>
      <c r="G13" s="198">
        <v>464</v>
      </c>
      <c r="H13" s="234">
        <v>-3219</v>
      </c>
      <c r="I13" s="198">
        <v>5696</v>
      </c>
      <c r="J13" s="198">
        <v>133096</v>
      </c>
    </row>
    <row r="14" spans="1:10" s="91" customFormat="1" ht="12" customHeight="1">
      <c r="A14" s="219" t="s">
        <v>39</v>
      </c>
      <c r="B14" s="92" t="s">
        <v>40</v>
      </c>
      <c r="C14" s="198">
        <v>9359</v>
      </c>
      <c r="D14" s="198">
        <v>211974</v>
      </c>
      <c r="E14" s="198">
        <v>8627</v>
      </c>
      <c r="F14" s="198">
        <v>272621</v>
      </c>
      <c r="G14" s="198">
        <v>1385</v>
      </c>
      <c r="H14" s="234">
        <v>-14611</v>
      </c>
      <c r="I14" s="198">
        <v>9359</v>
      </c>
      <c r="J14" s="198">
        <v>258010</v>
      </c>
    </row>
    <row r="15" spans="1:10" s="91" customFormat="1" ht="12" customHeight="1">
      <c r="A15" s="219" t="s">
        <v>41</v>
      </c>
      <c r="B15" s="92" t="s">
        <v>42</v>
      </c>
      <c r="C15" s="198">
        <v>8579</v>
      </c>
      <c r="D15" s="198">
        <v>153887</v>
      </c>
      <c r="E15" s="198">
        <v>8314</v>
      </c>
      <c r="F15" s="198">
        <v>289888</v>
      </c>
      <c r="G15" s="198">
        <v>1315</v>
      </c>
      <c r="H15" s="234">
        <v>-7636</v>
      </c>
      <c r="I15" s="198">
        <v>8579</v>
      </c>
      <c r="J15" s="198">
        <v>282252</v>
      </c>
    </row>
    <row r="16" spans="1:10" s="91" customFormat="1" ht="24" customHeight="1">
      <c r="A16" s="220" t="s">
        <v>6</v>
      </c>
      <c r="B16" s="97" t="s">
        <v>55</v>
      </c>
      <c r="C16" s="198">
        <v>4924</v>
      </c>
      <c r="D16" s="198">
        <v>168881</v>
      </c>
      <c r="E16" s="198">
        <v>4843</v>
      </c>
      <c r="F16" s="198">
        <v>227526</v>
      </c>
      <c r="G16" s="198">
        <v>833</v>
      </c>
      <c r="H16" s="234">
        <v>-6082</v>
      </c>
      <c r="I16" s="198">
        <v>4924</v>
      </c>
      <c r="J16" s="198">
        <v>221445</v>
      </c>
    </row>
    <row r="17" spans="1:10" s="91" customFormat="1" ht="12" customHeight="1">
      <c r="A17" s="219" t="s">
        <v>43</v>
      </c>
      <c r="B17" s="92" t="s">
        <v>44</v>
      </c>
      <c r="C17" s="198">
        <v>4825</v>
      </c>
      <c r="D17" s="198">
        <v>257501</v>
      </c>
      <c r="E17" s="198">
        <v>4682</v>
      </c>
      <c r="F17" s="198">
        <v>447344</v>
      </c>
      <c r="G17" s="198">
        <v>1255</v>
      </c>
      <c r="H17" s="234">
        <v>-25002</v>
      </c>
      <c r="I17" s="198">
        <v>4825</v>
      </c>
      <c r="J17" s="198">
        <v>422342</v>
      </c>
    </row>
    <row r="18" spans="1:10" s="91" customFormat="1" ht="36" customHeight="1">
      <c r="A18" s="220" t="s">
        <v>7</v>
      </c>
      <c r="B18" s="97" t="s">
        <v>56</v>
      </c>
      <c r="C18" s="198">
        <v>17556</v>
      </c>
      <c r="D18" s="198">
        <v>434772</v>
      </c>
      <c r="E18" s="198">
        <v>17067</v>
      </c>
      <c r="F18" s="198">
        <v>839151</v>
      </c>
      <c r="G18" s="198">
        <v>3284</v>
      </c>
      <c r="H18" s="234">
        <v>-38400</v>
      </c>
      <c r="I18" s="198">
        <v>17558</v>
      </c>
      <c r="J18" s="198">
        <v>800751</v>
      </c>
    </row>
    <row r="19" spans="1:10" s="91" customFormat="1" ht="24" customHeight="1">
      <c r="A19" s="220" t="s">
        <v>10</v>
      </c>
      <c r="B19" s="97" t="s">
        <v>9</v>
      </c>
      <c r="C19" s="198">
        <v>18460</v>
      </c>
      <c r="D19" s="198">
        <v>351361</v>
      </c>
      <c r="E19" s="198">
        <v>18114</v>
      </c>
      <c r="F19" s="198">
        <v>503958</v>
      </c>
      <c r="G19" s="198">
        <v>1754</v>
      </c>
      <c r="H19" s="234">
        <v>-9489</v>
      </c>
      <c r="I19" s="198">
        <v>18460</v>
      </c>
      <c r="J19" s="198">
        <v>494469</v>
      </c>
    </row>
    <row r="20" spans="1:10" s="91" customFormat="1" ht="24" customHeight="1">
      <c r="A20" s="220" t="s">
        <v>8</v>
      </c>
      <c r="B20" s="97" t="s">
        <v>57</v>
      </c>
      <c r="C20" s="202" t="s">
        <v>59</v>
      </c>
      <c r="D20" s="202" t="s">
        <v>59</v>
      </c>
      <c r="E20" s="202" t="s">
        <v>59</v>
      </c>
      <c r="F20" s="202" t="s">
        <v>59</v>
      </c>
      <c r="G20" s="202" t="s">
        <v>59</v>
      </c>
      <c r="H20" s="202" t="s">
        <v>59</v>
      </c>
      <c r="I20" s="202" t="s">
        <v>59</v>
      </c>
      <c r="J20" s="202" t="s">
        <v>59</v>
      </c>
    </row>
    <row r="21" spans="1:10" s="91" customFormat="1" ht="12" customHeight="1">
      <c r="A21" s="219" t="s">
        <v>45</v>
      </c>
      <c r="B21" s="92" t="s">
        <v>46</v>
      </c>
      <c r="C21" s="198">
        <v>2391</v>
      </c>
      <c r="D21" s="198">
        <v>31264</v>
      </c>
      <c r="E21" s="198">
        <v>2333</v>
      </c>
      <c r="F21" s="198">
        <v>77235</v>
      </c>
      <c r="G21" s="198">
        <v>469</v>
      </c>
      <c r="H21" s="234">
        <v>-5895</v>
      </c>
      <c r="I21" s="198">
        <v>2392</v>
      </c>
      <c r="J21" s="198">
        <v>71341</v>
      </c>
    </row>
    <row r="22" spans="1:10" s="91" customFormat="1" ht="12" customHeight="1">
      <c r="A22" s="219" t="s">
        <v>47</v>
      </c>
      <c r="B22" s="92" t="s">
        <v>48</v>
      </c>
      <c r="C22" s="198">
        <v>3205</v>
      </c>
      <c r="D22" s="198">
        <v>51672</v>
      </c>
      <c r="E22" s="198">
        <v>3144</v>
      </c>
      <c r="F22" s="198">
        <v>228013</v>
      </c>
      <c r="G22" s="198">
        <v>866</v>
      </c>
      <c r="H22" s="234">
        <v>-8851</v>
      </c>
      <c r="I22" s="198">
        <v>3205</v>
      </c>
      <c r="J22" s="198">
        <v>219162</v>
      </c>
    </row>
    <row r="23" spans="1:10" s="88" customFormat="1" ht="12" customHeight="1">
      <c r="A23" s="219" t="s">
        <v>49</v>
      </c>
      <c r="B23" s="92" t="s">
        <v>50</v>
      </c>
      <c r="C23" s="198">
        <v>7432</v>
      </c>
      <c r="D23" s="198">
        <v>110549</v>
      </c>
      <c r="E23" s="198">
        <v>7239</v>
      </c>
      <c r="F23" s="198">
        <v>262259</v>
      </c>
      <c r="G23" s="198">
        <v>1360</v>
      </c>
      <c r="H23" s="234">
        <v>-10448</v>
      </c>
      <c r="I23" s="198">
        <v>7433</v>
      </c>
      <c r="J23" s="198">
        <v>251810</v>
      </c>
    </row>
    <row r="24" spans="1:10" s="88" customFormat="1" ht="24" customHeight="1">
      <c r="A24" s="220" t="s">
        <v>239</v>
      </c>
      <c r="B24" s="97" t="s">
        <v>240</v>
      </c>
      <c r="C24" s="198">
        <v>22015</v>
      </c>
      <c r="D24" s="198">
        <v>224765</v>
      </c>
      <c r="E24" s="198">
        <v>21312</v>
      </c>
      <c r="F24" s="198">
        <v>383496</v>
      </c>
      <c r="G24" s="198">
        <v>2230</v>
      </c>
      <c r="H24" s="234">
        <v>-9443</v>
      </c>
      <c r="I24" s="198">
        <v>22014</v>
      </c>
      <c r="J24" s="198">
        <v>374052</v>
      </c>
    </row>
    <row r="25" spans="1:10">
      <c r="A25" s="219"/>
      <c r="B25" s="236" t="s">
        <v>237</v>
      </c>
      <c r="C25" s="198">
        <v>7456</v>
      </c>
      <c r="D25" s="198">
        <v>7144</v>
      </c>
      <c r="E25" s="198">
        <v>7011</v>
      </c>
      <c r="F25" s="198">
        <v>183610</v>
      </c>
      <c r="G25" s="198">
        <v>2551</v>
      </c>
      <c r="H25" s="234">
        <v>-6227</v>
      </c>
      <c r="I25" s="198">
        <v>7457</v>
      </c>
      <c r="J25" s="198">
        <v>177383</v>
      </c>
    </row>
    <row r="26" spans="1:10" s="94" customFormat="1">
      <c r="A26" s="237"/>
      <c r="B26" s="93" t="s">
        <v>58</v>
      </c>
      <c r="C26" s="203">
        <v>158820</v>
      </c>
      <c r="D26" s="203">
        <v>3243874</v>
      </c>
      <c r="E26" s="203">
        <v>153006</v>
      </c>
      <c r="F26" s="203">
        <v>5398394</v>
      </c>
      <c r="G26" s="203">
        <v>24546</v>
      </c>
      <c r="H26" s="235">
        <v>-198925</v>
      </c>
      <c r="I26" s="203">
        <v>158823</v>
      </c>
      <c r="J26" s="203">
        <v>5199468</v>
      </c>
    </row>
    <row r="27" spans="1:10">
      <c r="A27" s="95" t="s">
        <v>63</v>
      </c>
      <c r="C27" s="267"/>
      <c r="D27" s="267"/>
      <c r="E27" s="267"/>
      <c r="F27" s="267"/>
      <c r="G27" s="267"/>
      <c r="H27" s="267"/>
      <c r="I27" s="267"/>
      <c r="J27" s="267"/>
    </row>
    <row r="28" spans="1:10">
      <c r="A28" s="162" t="s">
        <v>51</v>
      </c>
    </row>
    <row r="30" spans="1:10">
      <c r="C30" s="268"/>
      <c r="D30" s="268"/>
      <c r="E30" s="268"/>
      <c r="F30" s="268"/>
      <c r="G30" s="268"/>
      <c r="H30" s="268"/>
      <c r="I30" s="268"/>
      <c r="J30" s="268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215" customWidth="1"/>
    <col min="2" max="2" width="2" style="215" customWidth="1"/>
    <col min="3" max="3" width="29.5546875" style="215" customWidth="1"/>
    <col min="4" max="4" width="2.109375" style="215" customWidth="1"/>
    <col min="5" max="5" width="29.33203125" style="215" customWidth="1"/>
    <col min="6" max="6" width="2" style="215" customWidth="1"/>
    <col min="7" max="7" width="30" style="215" customWidth="1"/>
    <col min="8" max="8" width="5.33203125" style="215" customWidth="1"/>
    <col min="9" max="9" width="16.109375" style="215" customWidth="1"/>
    <col min="10" max="16384" width="11.5546875" style="21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38</xdr:row>
                <xdr:rowOff>83820</xdr:rowOff>
              </to>
            </anchor>
          </objectPr>
        </oleObject>
      </mc:Choice>
      <mc:Fallback>
        <oleObject progId="Dokument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46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2:2">
      <c r="B3" s="46"/>
    </row>
    <row r="4" spans="2:2">
      <c r="B4" s="46"/>
    </row>
    <row r="5" spans="2:2">
      <c r="B5" s="46"/>
    </row>
    <row r="6" spans="2:2">
      <c r="B6" s="46"/>
    </row>
    <row r="7" spans="2:2">
      <c r="B7" s="46"/>
    </row>
    <row r="8" spans="2:2">
      <c r="B8" s="46"/>
    </row>
    <row r="9" spans="2:2">
      <c r="B9" s="46"/>
    </row>
    <row r="10" spans="2:2">
      <c r="B10" s="46"/>
    </row>
    <row r="11" spans="2:2">
      <c r="B11" s="46"/>
    </row>
    <row r="12" spans="2:2">
      <c r="B12" s="46"/>
    </row>
    <row r="13" spans="2:2">
      <c r="B13" s="46"/>
    </row>
    <row r="14" spans="2:2">
      <c r="B14" s="46"/>
    </row>
    <row r="15" spans="2:2">
      <c r="B15" s="47"/>
    </row>
    <row r="16" spans="2:2">
      <c r="B16" s="47"/>
    </row>
    <row r="17" spans="1:2">
      <c r="B17" s="47"/>
    </row>
    <row r="18" spans="1:2">
      <c r="B18" s="47"/>
    </row>
    <row r="19" spans="1:2">
      <c r="B19" s="47"/>
    </row>
    <row r="20" spans="1:2">
      <c r="B20" s="46"/>
    </row>
    <row r="21" spans="1:2">
      <c r="A21" s="48" t="s">
        <v>71</v>
      </c>
      <c r="B21" s="46"/>
    </row>
    <row r="23" spans="1:2" ht="11.1" customHeight="1">
      <c r="A23" s="6"/>
      <c r="B23" s="48" t="s">
        <v>90</v>
      </c>
    </row>
    <row r="24" spans="1:2" ht="11.1" customHeight="1">
      <c r="A24" s="6"/>
      <c r="B24" s="151" t="s">
        <v>223</v>
      </c>
    </row>
    <row r="25" spans="1:2" ht="11.1" customHeight="1">
      <c r="A25" s="6"/>
    </row>
    <row r="26" spans="1:2" ht="11.1" customHeight="1">
      <c r="A26" s="6"/>
      <c r="B26" s="151" t="s">
        <v>188</v>
      </c>
    </row>
    <row r="27" spans="1:2" ht="11.1" customHeight="1">
      <c r="A27" s="6"/>
      <c r="B27" s="151" t="s">
        <v>224</v>
      </c>
    </row>
    <row r="28" spans="1:2" ht="11.1" customHeight="1">
      <c r="A28" s="6"/>
      <c r="B28" s="9"/>
    </row>
    <row r="29" spans="1:2" ht="11.1" customHeight="1">
      <c r="A29" s="6"/>
      <c r="B29" s="49"/>
    </row>
    <row r="30" spans="1:2" ht="11.1" customHeight="1">
      <c r="A30" s="6"/>
      <c r="B30" s="9"/>
    </row>
    <row r="31" spans="1:2" ht="11.1" customHeight="1">
      <c r="A31" s="6"/>
      <c r="B31" s="9"/>
    </row>
    <row r="32" spans="1:2" ht="11.1" customHeight="1">
      <c r="A32" s="6"/>
      <c r="B32" s="8"/>
    </row>
    <row r="33" spans="1:5" ht="80.400000000000006" customHeight="1">
      <c r="A33" s="6"/>
    </row>
    <row r="34" spans="1:5" ht="10.95" customHeight="1">
      <c r="A34" s="50" t="s">
        <v>94</v>
      </c>
      <c r="B34" s="51"/>
      <c r="C34" s="51"/>
      <c r="D34" s="54" t="s">
        <v>74</v>
      </c>
      <c r="E34" s="55"/>
    </row>
    <row r="35" spans="1:5" ht="10.95" customHeight="1">
      <c r="A35" s="51"/>
      <c r="B35" s="51"/>
      <c r="C35" s="51"/>
      <c r="D35" s="55"/>
      <c r="E35" s="55"/>
    </row>
    <row r="36" spans="1:5" ht="10.95" customHeight="1">
      <c r="A36" s="51"/>
      <c r="B36" s="53" t="s">
        <v>91</v>
      </c>
      <c r="C36" s="51"/>
      <c r="D36" s="55">
        <v>0</v>
      </c>
      <c r="E36" s="55" t="s">
        <v>98</v>
      </c>
    </row>
    <row r="37" spans="1:5" ht="10.95" customHeight="1">
      <c r="A37" s="51"/>
      <c r="B37" s="56" t="s">
        <v>208</v>
      </c>
      <c r="C37" s="51"/>
      <c r="D37" s="56"/>
      <c r="E37" s="55" t="s">
        <v>99</v>
      </c>
    </row>
    <row r="38" spans="1:5" ht="10.95" customHeight="1">
      <c r="A38" s="51"/>
      <c r="B38" s="56" t="s">
        <v>209</v>
      </c>
      <c r="C38" s="51"/>
      <c r="D38" s="56"/>
      <c r="E38" s="55" t="s">
        <v>89</v>
      </c>
    </row>
    <row r="39" spans="1:5" ht="10.95" customHeight="1">
      <c r="A39" s="51"/>
      <c r="B39" s="51" t="s">
        <v>72</v>
      </c>
      <c r="C39" s="51"/>
      <c r="D39" s="55" t="s">
        <v>59</v>
      </c>
      <c r="E39" s="55" t="s">
        <v>75</v>
      </c>
    </row>
    <row r="40" spans="1:5" ht="10.95" customHeight="1">
      <c r="A40" s="51"/>
      <c r="B40" s="51" t="s">
        <v>73</v>
      </c>
      <c r="C40" s="51"/>
      <c r="D40" s="55" t="s">
        <v>87</v>
      </c>
      <c r="E40" s="55" t="s">
        <v>81</v>
      </c>
    </row>
    <row r="41" spans="1:5" ht="10.95" customHeight="1">
      <c r="A41" s="51"/>
      <c r="B41" s="53"/>
      <c r="C41" s="52"/>
      <c r="D41" s="55" t="s">
        <v>93</v>
      </c>
      <c r="E41" s="55" t="s">
        <v>76</v>
      </c>
    </row>
    <row r="42" spans="1:5" ht="10.95" customHeight="1">
      <c r="A42" s="51"/>
      <c r="B42" s="51" t="s">
        <v>100</v>
      </c>
      <c r="C42" s="52"/>
      <c r="D42" s="55" t="s">
        <v>77</v>
      </c>
      <c r="E42" s="55" t="s">
        <v>78</v>
      </c>
    </row>
    <row r="43" spans="1:5" ht="10.95" customHeight="1">
      <c r="A43" s="51"/>
      <c r="B43" s="51" t="s">
        <v>101</v>
      </c>
      <c r="C43" s="52"/>
      <c r="D43" s="55" t="s">
        <v>60</v>
      </c>
      <c r="E43" s="55" t="s">
        <v>88</v>
      </c>
    </row>
    <row r="44" spans="1:5" ht="10.95" customHeight="1">
      <c r="A44" s="52"/>
      <c r="B44" s="57"/>
      <c r="C44" s="52"/>
      <c r="D44" s="56"/>
      <c r="E44" s="55" t="s">
        <v>95</v>
      </c>
    </row>
    <row r="45" spans="1:5" ht="10.95" customHeight="1">
      <c r="A45" s="51"/>
      <c r="B45" s="53"/>
      <c r="C45" s="52"/>
      <c r="D45" s="55" t="s">
        <v>62</v>
      </c>
      <c r="E45" s="55" t="s">
        <v>86</v>
      </c>
    </row>
    <row r="46" spans="1:5" ht="10.95" customHeight="1">
      <c r="A46" s="51"/>
      <c r="B46" s="58"/>
      <c r="C46" s="52"/>
      <c r="D46" s="55" t="s">
        <v>79</v>
      </c>
      <c r="E46" s="55" t="s">
        <v>80</v>
      </c>
    </row>
    <row r="47" spans="1:5" ht="10.95" customHeight="1">
      <c r="A47" s="6"/>
      <c r="B47" s="57"/>
      <c r="C47" s="52"/>
      <c r="D47" s="55" t="s">
        <v>82</v>
      </c>
      <c r="E47" s="55" t="s">
        <v>83</v>
      </c>
    </row>
    <row r="48" spans="1:5" ht="10.95" customHeight="1">
      <c r="A48" s="52"/>
      <c r="B48" s="57"/>
      <c r="C48" s="52"/>
      <c r="D48" s="55" t="s">
        <v>84</v>
      </c>
      <c r="E48" s="55" t="s">
        <v>85</v>
      </c>
    </row>
    <row r="49" spans="1:3" ht="10.95" customHeight="1">
      <c r="A49" s="52"/>
      <c r="C49" s="52"/>
    </row>
    <row r="50" spans="1:3" ht="10.95" customHeight="1">
      <c r="A50" s="52"/>
      <c r="C50" s="52"/>
    </row>
    <row r="51" spans="1:3" s="56" customFormat="1" ht="10.199999999999999">
      <c r="B51" s="56" t="s">
        <v>157</v>
      </c>
    </row>
    <row r="52" spans="1:3" s="56" customFormat="1" ht="10.199999999999999">
      <c r="B52" s="56" t="s">
        <v>238</v>
      </c>
    </row>
    <row r="53" spans="1:3" s="56" customFormat="1" ht="10.199999999999999"/>
    <row r="54" spans="1:3" s="56" customFormat="1" ht="10.199999999999999"/>
    <row r="55" spans="1:3" s="56" customFormat="1" ht="10.199999999999999"/>
    <row r="56" spans="1:3" s="56" customFormat="1" ht="10.199999999999999"/>
    <row r="57" spans="1:3" s="56" customFormat="1" ht="34.799999999999997" customHeight="1">
      <c r="B57" s="271" t="s">
        <v>158</v>
      </c>
      <c r="C57" s="271"/>
    </row>
    <row r="58" spans="1:3">
      <c r="B58" s="218" t="s">
        <v>159</v>
      </c>
    </row>
    <row r="60" spans="1:3">
      <c r="C60" s="132"/>
    </row>
  </sheetData>
  <sheetProtection selectLockedCells="1"/>
  <mergeCells count="1">
    <mergeCell ref="B57:C57"/>
  </mergeCells>
  <phoneticPr fontId="5" type="noConversion"/>
  <hyperlinks>
    <hyperlink ref="B58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5"/>
  <sheetViews>
    <sheetView zoomScaleNormal="100" workbookViewId="0">
      <selection sqref="A1:B1"/>
    </sheetView>
  </sheetViews>
  <sheetFormatPr baseColWidth="10" defaultRowHeight="12"/>
  <cols>
    <col min="1" max="1" width="2.6640625" style="12" customWidth="1"/>
    <col min="2" max="2" width="37.33203125" style="20" customWidth="1"/>
    <col min="3" max="3" width="2.6640625" style="14" customWidth="1"/>
    <col min="4" max="4" width="2.44140625" style="20" customWidth="1"/>
    <col min="5" max="5" width="2.6640625" style="12" customWidth="1"/>
    <col min="6" max="6" width="36.6640625" style="20" customWidth="1"/>
    <col min="7" max="7" width="2.6640625" style="14" customWidth="1"/>
    <col min="8" max="8" width="9.5546875" style="20" customWidth="1"/>
    <col min="9" max="16384" width="11.5546875" style="20"/>
  </cols>
  <sheetData>
    <row r="1" spans="1:8" ht="100.2" customHeight="1">
      <c r="A1" s="274" t="s">
        <v>92</v>
      </c>
      <c r="B1" s="274"/>
      <c r="C1" s="19"/>
      <c r="G1" s="21"/>
      <c r="H1" s="272" t="s">
        <v>97</v>
      </c>
    </row>
    <row r="2" spans="1:8" ht="20.399999999999999" customHeight="1">
      <c r="C2" s="2" t="s">
        <v>68</v>
      </c>
      <c r="G2" s="2"/>
      <c r="H2" s="273"/>
    </row>
    <row r="3" spans="1:8">
      <c r="A3" s="22"/>
      <c r="C3" s="20"/>
      <c r="E3" s="22"/>
      <c r="F3" s="13"/>
      <c r="G3" s="12"/>
      <c r="H3" s="273"/>
    </row>
    <row r="4" spans="1:8" ht="12" customHeight="1">
      <c r="A4" s="22"/>
      <c r="B4" s="217" t="s">
        <v>189</v>
      </c>
      <c r="C4" s="183"/>
      <c r="H4" s="273"/>
    </row>
    <row r="5" spans="1:8" ht="12" customHeight="1">
      <c r="A5" s="22"/>
      <c r="B5" s="217" t="s">
        <v>190</v>
      </c>
      <c r="C5" s="59"/>
      <c r="H5" s="273"/>
    </row>
    <row r="6" spans="1:8">
      <c r="A6" s="22"/>
      <c r="C6" s="60"/>
      <c r="H6" s="273"/>
    </row>
    <row r="7" spans="1:8">
      <c r="A7" s="22"/>
      <c r="B7" s="13" t="s">
        <v>69</v>
      </c>
      <c r="C7" s="60"/>
      <c r="H7" s="273"/>
    </row>
    <row r="8" spans="1:8" ht="12.75" customHeight="1">
      <c r="A8" s="24">
        <v>1</v>
      </c>
      <c r="B8" s="155" t="s">
        <v>264</v>
      </c>
      <c r="C8"/>
      <c r="H8" s="273"/>
    </row>
    <row r="9" spans="1:8" ht="12" customHeight="1">
      <c r="A9" s="20"/>
      <c r="B9" s="463" t="s">
        <v>265</v>
      </c>
      <c r="C9" s="61">
        <v>13</v>
      </c>
    </row>
    <row r="10" spans="1:8" ht="12.75" customHeight="1">
      <c r="A10" s="20"/>
      <c r="B10"/>
      <c r="C10" s="121"/>
    </row>
    <row r="11" spans="1:8">
      <c r="A11" s="24">
        <v>2</v>
      </c>
      <c r="B11" s="24" t="s">
        <v>132</v>
      </c>
      <c r="C11" s="24"/>
    </row>
    <row r="12" spans="1:8" ht="12" customHeight="1">
      <c r="A12" s="122"/>
      <c r="B12" s="24" t="s">
        <v>227</v>
      </c>
      <c r="C12" s="24"/>
    </row>
    <row r="13" spans="1:8">
      <c r="A13" s="40"/>
      <c r="B13" s="464" t="s">
        <v>191</v>
      </c>
      <c r="C13" s="224">
        <v>13</v>
      </c>
      <c r="D13" s="31"/>
    </row>
    <row r="14" spans="1:8">
      <c r="A14" s="32"/>
      <c r="B14" s="31"/>
      <c r="C14" s="33"/>
      <c r="D14" s="31"/>
    </row>
    <row r="15" spans="1:8">
      <c r="A15" s="24">
        <v>3</v>
      </c>
      <c r="B15" s="35" t="s">
        <v>132</v>
      </c>
      <c r="C15" s="24"/>
      <c r="D15" s="31"/>
    </row>
    <row r="16" spans="1:8">
      <c r="A16" s="24"/>
      <c r="B16" s="24" t="s">
        <v>217</v>
      </c>
      <c r="C16" s="24"/>
      <c r="D16" s="31"/>
    </row>
    <row r="17" spans="1:7">
      <c r="A17" s="24"/>
      <c r="B17" s="24" t="s">
        <v>225</v>
      </c>
      <c r="C17" s="24"/>
      <c r="D17" s="31"/>
    </row>
    <row r="18" spans="1:7">
      <c r="A18" s="24"/>
      <c r="B18" s="465" t="s">
        <v>267</v>
      </c>
      <c r="C18" s="228">
        <v>21</v>
      </c>
      <c r="D18" s="31"/>
    </row>
    <row r="19" spans="1:7">
      <c r="A19" s="20"/>
      <c r="B19" s="134"/>
      <c r="C19" s="121"/>
      <c r="D19" s="31"/>
    </row>
    <row r="20" spans="1:7">
      <c r="A20" s="24"/>
      <c r="B20" s="24"/>
      <c r="C20" s="121"/>
      <c r="D20" s="31"/>
    </row>
    <row r="21" spans="1:7" ht="13.2">
      <c r="A21" s="20"/>
      <c r="B21" s="14" t="s">
        <v>70</v>
      </c>
      <c r="C21"/>
      <c r="D21" s="31"/>
    </row>
    <row r="22" spans="1:7">
      <c r="A22" s="24">
        <v>1</v>
      </c>
      <c r="B22" s="24" t="s">
        <v>133</v>
      </c>
      <c r="C22" s="121"/>
      <c r="D22" s="31"/>
    </row>
    <row r="23" spans="1:7" ht="13.2">
      <c r="A23" s="20"/>
      <c r="B23" s="37" t="s">
        <v>0</v>
      </c>
      <c r="C23"/>
      <c r="D23" s="31"/>
    </row>
    <row r="24" spans="1:7">
      <c r="A24" s="24"/>
      <c r="B24" s="463" t="s">
        <v>226</v>
      </c>
      <c r="C24" s="121">
        <v>5</v>
      </c>
      <c r="D24" s="31"/>
    </row>
    <row r="25" spans="1:7" ht="13.2">
      <c r="A25" s="20"/>
      <c r="B25"/>
      <c r="C25"/>
      <c r="D25" s="31"/>
    </row>
    <row r="26" spans="1:7">
      <c r="A26" s="34">
        <v>2</v>
      </c>
      <c r="B26" s="24" t="s">
        <v>132</v>
      </c>
      <c r="C26" s="62"/>
      <c r="D26" s="31"/>
    </row>
    <row r="27" spans="1:7" ht="13.2">
      <c r="A27" s="20"/>
      <c r="B27" s="134" t="s">
        <v>227</v>
      </c>
      <c r="C27"/>
      <c r="D27" s="31"/>
      <c r="E27" s="40"/>
      <c r="F27" s="64"/>
      <c r="G27" s="62"/>
    </row>
    <row r="28" spans="1:7">
      <c r="A28" s="123"/>
      <c r="B28" s="465" t="s">
        <v>191</v>
      </c>
      <c r="C28" s="121">
        <v>6</v>
      </c>
      <c r="D28" s="31"/>
      <c r="E28" s="40"/>
      <c r="F28" s="64"/>
      <c r="G28" s="62"/>
    </row>
    <row r="29" spans="1:7">
      <c r="A29" s="32"/>
      <c r="B29" s="37"/>
      <c r="C29" s="62"/>
      <c r="D29" s="31"/>
      <c r="E29" s="40"/>
      <c r="F29" s="64"/>
      <c r="G29" s="62"/>
    </row>
    <row r="30" spans="1:7" ht="13.2">
      <c r="A30" s="122" t="str">
        <f>"2.1"</f>
        <v>2.1</v>
      </c>
      <c r="B30" s="24" t="s">
        <v>132</v>
      </c>
      <c r="C30"/>
      <c r="D30" s="31"/>
      <c r="E30" s="40"/>
      <c r="F30" s="64"/>
      <c r="G30" s="62"/>
    </row>
    <row r="31" spans="1:7">
      <c r="A31" s="122"/>
      <c r="B31" s="465" t="s">
        <v>134</v>
      </c>
      <c r="C31" s="121">
        <v>6</v>
      </c>
      <c r="D31" s="31"/>
      <c r="E31" s="40"/>
      <c r="F31" s="64"/>
      <c r="G31" s="62"/>
    </row>
    <row r="32" spans="1:7" ht="13.2">
      <c r="A32" s="20"/>
      <c r="B32" s="36"/>
      <c r="C32"/>
      <c r="D32" s="31"/>
      <c r="E32" s="40"/>
      <c r="F32" s="64"/>
      <c r="G32" s="62"/>
    </row>
    <row r="33" spans="1:8">
      <c r="A33" s="122" t="str">
        <f>"2.2"</f>
        <v>2.2</v>
      </c>
      <c r="B33" s="24" t="s">
        <v>132</v>
      </c>
      <c r="C33" s="121"/>
      <c r="D33" s="31"/>
      <c r="E33" s="40"/>
      <c r="F33" s="64"/>
      <c r="G33" s="62"/>
    </row>
    <row r="34" spans="1:8">
      <c r="A34" s="32"/>
      <c r="B34" s="24" t="s">
        <v>135</v>
      </c>
      <c r="C34" s="33"/>
      <c r="D34" s="31"/>
      <c r="E34" s="30"/>
      <c r="F34" s="31"/>
      <c r="G34" s="33"/>
    </row>
    <row r="35" spans="1:8">
      <c r="A35" s="24"/>
      <c r="B35" s="465" t="s">
        <v>136</v>
      </c>
      <c r="C35" s="121">
        <v>14</v>
      </c>
      <c r="D35" s="31"/>
      <c r="E35" s="40"/>
      <c r="F35" s="41"/>
      <c r="G35" s="62"/>
    </row>
    <row r="36" spans="1:8" ht="13.2">
      <c r="A36" s="20"/>
      <c r="B36"/>
      <c r="C36"/>
      <c r="D36" s="31"/>
      <c r="E36" s="40"/>
      <c r="F36" s="64"/>
      <c r="G36" s="62"/>
    </row>
    <row r="37" spans="1:8" ht="13.2">
      <c r="A37" s="24">
        <v>3</v>
      </c>
      <c r="B37" s="24" t="s">
        <v>1</v>
      </c>
      <c r="C37"/>
      <c r="D37" s="31"/>
    </row>
    <row r="38" spans="1:8">
      <c r="A38" s="32"/>
      <c r="B38" s="125" t="s">
        <v>228</v>
      </c>
      <c r="C38" s="62"/>
      <c r="D38" s="31"/>
    </row>
    <row r="39" spans="1:8">
      <c r="A39" s="20"/>
      <c r="B39" s="466" t="s">
        <v>192</v>
      </c>
      <c r="C39" s="121">
        <v>22</v>
      </c>
      <c r="D39" s="31"/>
    </row>
    <row r="40" spans="1:8" ht="13.2">
      <c r="A40" s="24"/>
      <c r="B40" s="24"/>
      <c r="C40"/>
      <c r="D40" s="31"/>
    </row>
    <row r="41" spans="1:8" ht="13.2">
      <c r="A41" s="24">
        <v>4</v>
      </c>
      <c r="B41" s="125" t="s">
        <v>1</v>
      </c>
      <c r="C41"/>
      <c r="D41" s="31"/>
      <c r="G41" s="20"/>
    </row>
    <row r="42" spans="1:8">
      <c r="A42" s="32"/>
      <c r="B42" s="24" t="s">
        <v>220</v>
      </c>
      <c r="C42" s="33"/>
      <c r="D42" s="31"/>
      <c r="G42" s="20"/>
    </row>
    <row r="43" spans="1:8">
      <c r="A43" s="40"/>
      <c r="B43" s="467" t="s">
        <v>229</v>
      </c>
      <c r="C43" s="121">
        <v>23</v>
      </c>
      <c r="D43" s="38"/>
      <c r="E43" s="38"/>
      <c r="F43" s="38"/>
      <c r="G43" s="38"/>
      <c r="H43" s="23"/>
    </row>
    <row r="44" spans="1:8">
      <c r="A44" s="122"/>
      <c r="B44" s="24"/>
      <c r="C44" s="121"/>
      <c r="D44" s="31"/>
      <c r="E44" s="32"/>
      <c r="F44" s="36"/>
      <c r="G44" s="33"/>
    </row>
    <row r="45" spans="1:8" ht="13.2">
      <c r="A45" s="20"/>
      <c r="B45" s="36"/>
      <c r="C45"/>
      <c r="D45" s="31"/>
      <c r="E45" s="32"/>
      <c r="F45" s="36"/>
      <c r="G45" s="33"/>
    </row>
    <row r="46" spans="1:8">
      <c r="A46" s="122"/>
      <c r="B46" s="24"/>
      <c r="C46" s="121"/>
      <c r="D46" s="31"/>
      <c r="E46" s="32"/>
      <c r="F46" s="36"/>
      <c r="G46" s="33"/>
    </row>
    <row r="47" spans="1:8">
      <c r="A47" s="32"/>
      <c r="B47" s="24"/>
      <c r="C47" s="33"/>
      <c r="D47" s="31"/>
      <c r="E47" s="116"/>
      <c r="F47" s="117"/>
      <c r="G47" s="118"/>
    </row>
    <row r="48" spans="1:8">
      <c r="A48" s="24"/>
      <c r="B48" s="24"/>
      <c r="C48" s="121"/>
      <c r="D48" s="38"/>
      <c r="E48" s="119"/>
      <c r="F48" s="131"/>
      <c r="G48" s="119"/>
    </row>
    <row r="49" spans="1:8" ht="13.2">
      <c r="A49" s="20"/>
      <c r="B49"/>
      <c r="C49"/>
      <c r="D49" s="31"/>
      <c r="E49" s="116"/>
      <c r="F49" s="42"/>
      <c r="G49" s="118"/>
    </row>
    <row r="50" spans="1:8" ht="13.2">
      <c r="A50" s="24"/>
      <c r="B50" s="24"/>
      <c r="C50"/>
      <c r="D50" s="31"/>
      <c r="E50" s="116"/>
      <c r="F50" s="42"/>
      <c r="G50" s="118"/>
    </row>
    <row r="51" spans="1:8">
      <c r="A51" s="32"/>
      <c r="B51" s="135"/>
      <c r="C51" s="62"/>
      <c r="D51" s="31"/>
      <c r="E51" s="116"/>
      <c r="F51" s="42"/>
      <c r="G51" s="118"/>
    </row>
    <row r="52" spans="1:8">
      <c r="A52" s="20" t="s">
        <v>206</v>
      </c>
      <c r="B52" s="125"/>
      <c r="C52" s="121"/>
      <c r="D52" s="38"/>
      <c r="E52" s="119"/>
      <c r="F52" s="43"/>
      <c r="G52" s="118"/>
    </row>
    <row r="53" spans="1:8" ht="13.2">
      <c r="A53" s="24"/>
      <c r="B53" s="24"/>
      <c r="C53"/>
      <c r="D53" s="38"/>
      <c r="E53" s="119"/>
      <c r="F53" s="42"/>
      <c r="G53" s="118"/>
    </row>
    <row r="54" spans="1:8" ht="13.2">
      <c r="A54" s="24"/>
      <c r="B54" s="125"/>
      <c r="C54"/>
      <c r="D54" s="31"/>
      <c r="E54" s="116"/>
      <c r="F54" s="44"/>
      <c r="G54" s="118"/>
    </row>
    <row r="55" spans="1:8">
      <c r="A55" s="32"/>
      <c r="B55" s="126"/>
      <c r="C55" s="33"/>
      <c r="D55" s="31"/>
      <c r="E55" s="116"/>
      <c r="F55" s="42"/>
      <c r="G55" s="118"/>
    </row>
    <row r="56" spans="1:8">
      <c r="A56" s="20"/>
      <c r="B56" s="136"/>
      <c r="C56" s="121"/>
      <c r="D56" s="39"/>
      <c r="E56" s="120"/>
      <c r="F56" s="44"/>
      <c r="G56" s="120"/>
      <c r="H56" s="25"/>
    </row>
    <row r="57" spans="1:8" ht="13.2">
      <c r="A57" s="20" t="s">
        <v>206</v>
      </c>
      <c r="B57" s="24"/>
      <c r="C57"/>
      <c r="D57" s="39"/>
      <c r="E57" s="120"/>
      <c r="F57" s="45"/>
      <c r="G57" s="120"/>
      <c r="H57" s="25"/>
    </row>
    <row r="58" spans="1:8">
      <c r="A58" s="34"/>
      <c r="B58" s="35"/>
      <c r="C58" s="63"/>
      <c r="D58" s="39"/>
      <c r="E58" s="120"/>
      <c r="F58" s="45"/>
      <c r="G58" s="120"/>
      <c r="H58" s="25"/>
    </row>
    <row r="59" spans="1:8" ht="13.2">
      <c r="A59" s="115"/>
      <c r="B59"/>
      <c r="C59" s="62"/>
      <c r="D59" s="31"/>
      <c r="E59" s="116"/>
      <c r="F59" s="28"/>
      <c r="G59" s="118"/>
    </row>
    <row r="60" spans="1:8">
      <c r="A60" s="32"/>
      <c r="B60" s="24"/>
      <c r="C60" s="62"/>
      <c r="D60" s="31"/>
      <c r="E60" s="32"/>
      <c r="G60" s="33"/>
    </row>
    <row r="61" spans="1:8">
      <c r="B61" s="124"/>
      <c r="D61" s="31"/>
      <c r="E61" s="32"/>
      <c r="G61" s="33"/>
    </row>
    <row r="62" spans="1:8">
      <c r="A62" s="122"/>
      <c r="B62" s="37"/>
      <c r="C62" s="20"/>
      <c r="D62" s="31"/>
      <c r="E62" s="32"/>
      <c r="F62" s="36"/>
      <c r="G62" s="33"/>
    </row>
    <row r="63" spans="1:8">
      <c r="B63" s="36"/>
      <c r="C63" s="121"/>
    </row>
    <row r="64" spans="1:8">
      <c r="B64" s="24"/>
    </row>
    <row r="65" spans="2:2">
      <c r="B65" s="24"/>
    </row>
  </sheetData>
  <mergeCells count="2">
    <mergeCell ref="H1:H8"/>
    <mergeCell ref="A1:B1"/>
  </mergeCells>
  <phoneticPr fontId="5" type="noConversion"/>
  <hyperlinks>
    <hyperlink ref="A8" location="'Grafik1,2'!A1" display="'Grafik1,2'!A1"/>
    <hyperlink ref="C13" location="'Grafik1,2'!A28" display="'Grafik1,2'!A28"/>
    <hyperlink ref="B15:B16" location="'Grafik3,4'!A1" display="Positive Einkünfte pro Steuerpflichtigen "/>
    <hyperlink ref="A15" location="'Grafik3,4'!A1" display="'Grafik3,4'!A1"/>
    <hyperlink ref="C18" location="'Grafik3,4'!A1" display="'Grafik3,4'!A1"/>
    <hyperlink ref="B8:B9" location="'Grafik1,2'!A1" display="Unbeschränkt Lohn- und Einkommensteuer-"/>
    <hyperlink ref="C9" location="'Grafik1,2'!A1" display="'Grafik1,2'!A1"/>
    <hyperlink ref="A11" location="'Grafik1,2'!A29" display="'Grafik1,2'!A29"/>
    <hyperlink ref="B22:B24" location="'1'!A1" display="Übersicht zu den unbeschränkt Lohn- und "/>
    <hyperlink ref="B26:B28" location="'2.1'!A1" display="Unbeschränkt Lohn- und Einkommensteuer-"/>
    <hyperlink ref="B30:B31" location="'2.1'!A2" display="Unbeschränkt Lohn- und Einkommensteuer-"/>
    <hyperlink ref="B33:B35" location="'2.2'!A2" display="Unbeschränkt Lohn- und Einkommensteuer-"/>
    <hyperlink ref="B37:B39" location="'3'!A1" display="Unbeschränkt Steuerpflichtige mit Einkünften"/>
    <hyperlink ref="A30" location="'2.1'!A2" display="'2.1'!A2"/>
    <hyperlink ref="A22" location="'1'!A1" display="'1'!A1"/>
    <hyperlink ref="C24" location="'1'!A1" display="'1'!A1"/>
    <hyperlink ref="A26" location="'2.1'!A1" display="'2.1'!A1"/>
    <hyperlink ref="C28" location="'2.1'!A1" display="'2.1'!A1"/>
    <hyperlink ref="C31" location="'2.1'!A2" display="'2.1'!A2"/>
    <hyperlink ref="A33" location="'2.2'!A2" display="'2.2'!A2"/>
    <hyperlink ref="C35" location="'2.2'!A2" display="'2.2'!A2"/>
    <hyperlink ref="A37" location="'3'!A1" display="'3'!A1"/>
    <hyperlink ref="C39" location="'3'!A1" display="'3'!A1"/>
    <hyperlink ref="A41" location="'4'!A1" display="'4'!A1"/>
    <hyperlink ref="C43" location="'4'!A1" display="'4'!A1"/>
    <hyperlink ref="B18" location="'Grafik3,4'!A1" display="tabelle und nach Einkunftsarten"/>
    <hyperlink ref="B37" location="'3'!A1" display="Unbeschränkt Steuerpflichtige mit Einkünften"/>
    <hyperlink ref="B38" location="'3'!A1" display="aus freiberuflicher Tätigkeit 2010 "/>
    <hyperlink ref="B41" location="'4'!A1" display="Unbeschränkt Steuerpflichtige mit überwiegenden "/>
    <hyperlink ref="B42" location="'4'!A1" display="Einkünften aus Gewerbebetrieb als"/>
    <hyperlink ref="B43" location="'4'!A1" display="Wirtschaftsabschnitten"/>
    <hyperlink ref="B4:B5" r:id="rId1" display="Metadaten zu dieser Statistik"/>
    <hyperlink ref="B11:B13" location="'Grafik1,2'!A29" display="Einkünfte der unbeschränkt Lohn- und"/>
    <hyperlink ref="A11:C13" location="'Grafik1,2'!A29" display="'Grafik1,2'!A29"/>
    <hyperlink ref="B17" location="'Grafik3,4'!A1" display="tabelle und nach Einkunftsarten"/>
    <hyperlink ref="A15:C18" location="Grafik3!A1" display="Grafik3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/>
  <cols>
    <col min="1" max="1" width="1.33203125" style="5" customWidth="1"/>
    <col min="2" max="2" width="8.44140625" style="5" customWidth="1"/>
    <col min="3" max="3" width="1.5546875" style="5" customWidth="1"/>
    <col min="4" max="4" width="10.109375" style="5" customWidth="1"/>
    <col min="5" max="5" width="7.6640625" style="5" customWidth="1"/>
    <col min="6" max="6" width="7.5546875" style="5" customWidth="1"/>
    <col min="7" max="7" width="5.5546875" style="5" customWidth="1"/>
    <col min="8" max="9" width="8.5546875" style="5" customWidth="1"/>
    <col min="10" max="10" width="5.33203125" style="5" customWidth="1"/>
    <col min="11" max="11" width="7.5546875" style="5" customWidth="1"/>
    <col min="12" max="12" width="8" style="5" customWidth="1"/>
    <col min="13" max="13" width="5.5546875" style="5" customWidth="1"/>
    <col min="14" max="14" width="5.109375" style="5" customWidth="1"/>
    <col min="15" max="15" width="4.88671875" style="5" customWidth="1"/>
    <col min="16" max="16" width="11.44140625" style="5"/>
    <col min="17" max="17" width="5.109375" style="5" customWidth="1"/>
    <col min="18" max="18" width="9.109375" style="5" customWidth="1"/>
    <col min="19" max="16384" width="11.44140625" style="5"/>
  </cols>
  <sheetData>
    <row r="1" spans="1:21" ht="12.45" customHeight="1">
      <c r="A1" s="287" t="s">
        <v>230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3" spans="1:21" ht="38.25" customHeight="1">
      <c r="A3" s="288" t="s">
        <v>102</v>
      </c>
      <c r="B3" s="288"/>
      <c r="C3" s="288"/>
      <c r="D3" s="289"/>
      <c r="E3" s="301" t="s">
        <v>103</v>
      </c>
      <c r="F3" s="296"/>
      <c r="G3" s="297"/>
      <c r="H3" s="295" t="s">
        <v>104</v>
      </c>
      <c r="I3" s="296"/>
      <c r="J3" s="297"/>
      <c r="K3" s="295" t="s">
        <v>105</v>
      </c>
      <c r="L3" s="296"/>
      <c r="M3" s="297"/>
      <c r="N3" s="295" t="s">
        <v>106</v>
      </c>
      <c r="O3" s="296"/>
    </row>
    <row r="4" spans="1:21" ht="12" customHeight="1">
      <c r="A4" s="290"/>
      <c r="B4" s="290"/>
      <c r="C4" s="290"/>
      <c r="D4" s="291"/>
      <c r="E4" s="280">
        <v>2014</v>
      </c>
      <c r="F4" s="280">
        <v>2015</v>
      </c>
      <c r="G4" s="283" t="s">
        <v>117</v>
      </c>
      <c r="H4" s="280">
        <v>2014</v>
      </c>
      <c r="I4" s="280">
        <v>2015</v>
      </c>
      <c r="J4" s="283" t="s">
        <v>117</v>
      </c>
      <c r="K4" s="280">
        <v>2014</v>
      </c>
      <c r="L4" s="280">
        <v>2015</v>
      </c>
      <c r="M4" s="283" t="s">
        <v>117</v>
      </c>
      <c r="N4" s="280">
        <v>2014</v>
      </c>
      <c r="O4" s="298">
        <v>2015</v>
      </c>
      <c r="P4" s="66"/>
      <c r="Q4" s="66"/>
      <c r="R4" s="66"/>
    </row>
    <row r="5" spans="1:21" ht="12" customHeight="1">
      <c r="A5" s="290"/>
      <c r="B5" s="290"/>
      <c r="C5" s="290"/>
      <c r="D5" s="291"/>
      <c r="E5" s="281"/>
      <c r="F5" s="281"/>
      <c r="G5" s="284"/>
      <c r="H5" s="281"/>
      <c r="I5" s="281"/>
      <c r="J5" s="284"/>
      <c r="K5" s="281"/>
      <c r="L5" s="281"/>
      <c r="M5" s="284"/>
      <c r="N5" s="281"/>
      <c r="O5" s="299"/>
    </row>
    <row r="6" spans="1:21" ht="12" customHeight="1">
      <c r="A6" s="290"/>
      <c r="B6" s="290"/>
      <c r="C6" s="290"/>
      <c r="D6" s="291"/>
      <c r="E6" s="282"/>
      <c r="F6" s="282"/>
      <c r="G6" s="285"/>
      <c r="H6" s="282"/>
      <c r="I6" s="282"/>
      <c r="J6" s="285"/>
      <c r="K6" s="282"/>
      <c r="L6" s="282"/>
      <c r="M6" s="285"/>
      <c r="N6" s="282"/>
      <c r="O6" s="300"/>
    </row>
    <row r="7" spans="1:21" ht="12" customHeight="1">
      <c r="A7" s="292"/>
      <c r="B7" s="292"/>
      <c r="C7" s="292"/>
      <c r="D7" s="293"/>
      <c r="E7" s="278" t="s">
        <v>61</v>
      </c>
      <c r="F7" s="279"/>
      <c r="G7" s="67" t="s">
        <v>64</v>
      </c>
      <c r="H7" s="278" t="s">
        <v>65</v>
      </c>
      <c r="I7" s="279"/>
      <c r="J7" s="67" t="s">
        <v>64</v>
      </c>
      <c r="K7" s="278" t="s">
        <v>65</v>
      </c>
      <c r="L7" s="279"/>
      <c r="M7" s="278" t="s">
        <v>64</v>
      </c>
      <c r="N7" s="294"/>
      <c r="O7" s="294"/>
    </row>
    <row r="9" spans="1:21" ht="48" customHeight="1">
      <c r="A9" s="275" t="s">
        <v>114</v>
      </c>
      <c r="B9" s="275"/>
      <c r="C9" s="275"/>
      <c r="D9" s="275"/>
      <c r="E9" s="190">
        <v>1645820</v>
      </c>
      <c r="F9" s="190">
        <v>1729258</v>
      </c>
      <c r="G9" s="191">
        <f>F9*100/E9</f>
        <v>105.06969170383152</v>
      </c>
      <c r="H9" s="206">
        <v>53637340</v>
      </c>
      <c r="I9" s="206">
        <v>59020646</v>
      </c>
      <c r="J9" s="191">
        <f>I9*100/H9</f>
        <v>110.03648950525884</v>
      </c>
      <c r="K9" s="192">
        <v>9651919</v>
      </c>
      <c r="L9" s="192">
        <v>10829867</v>
      </c>
      <c r="M9" s="191">
        <f>L9*100/K9</f>
        <v>112.20428807991448</v>
      </c>
      <c r="N9" s="221">
        <f>K9*100/H9</f>
        <v>17.994775654422835</v>
      </c>
      <c r="O9" s="221">
        <f>L9*100/I9</f>
        <v>18.349285773659609</v>
      </c>
      <c r="R9" s="68"/>
      <c r="S9" s="209"/>
      <c r="T9" s="209"/>
      <c r="U9" s="209"/>
    </row>
    <row r="10" spans="1:21" ht="12" customHeight="1">
      <c r="B10" s="5" t="s">
        <v>113</v>
      </c>
      <c r="E10" s="189"/>
      <c r="F10" s="189"/>
      <c r="G10" s="193"/>
      <c r="H10" s="189"/>
      <c r="I10" s="189"/>
      <c r="J10" s="193"/>
      <c r="K10" s="189"/>
      <c r="L10" s="189"/>
      <c r="M10" s="193"/>
      <c r="N10" s="221"/>
      <c r="O10" s="191"/>
      <c r="R10" s="68"/>
      <c r="S10" s="68"/>
      <c r="T10" s="68"/>
      <c r="U10" s="68"/>
    </row>
    <row r="11" spans="1:21" ht="24" customHeight="1">
      <c r="B11" s="276" t="s">
        <v>115</v>
      </c>
      <c r="C11" s="276"/>
      <c r="D11" s="276"/>
      <c r="E11" s="189">
        <v>1187522</v>
      </c>
      <c r="F11" s="189">
        <v>1245986</v>
      </c>
      <c r="G11" s="185">
        <f t="shared" ref="G11:G12" si="0">F11*100/E11</f>
        <v>104.92319300189807</v>
      </c>
      <c r="H11" s="205">
        <v>29158141</v>
      </c>
      <c r="I11" s="205">
        <v>32134282</v>
      </c>
      <c r="J11" s="185">
        <f t="shared" ref="J11:J12" si="1">I11*100/H11</f>
        <v>110.20689556306075</v>
      </c>
      <c r="K11" s="188">
        <v>5072482</v>
      </c>
      <c r="L11" s="188">
        <v>5707559</v>
      </c>
      <c r="M11" s="185">
        <f t="shared" ref="M11:M12" si="2">L11*100/K11</f>
        <v>112.5200444279546</v>
      </c>
      <c r="N11" s="222">
        <f t="shared" ref="N11:N12" si="3">K11*100/H11</f>
        <v>17.396451989171737</v>
      </c>
      <c r="O11" s="222">
        <f t="shared" ref="O11:O12" si="4">L11*100/I11</f>
        <v>17.761588698325358</v>
      </c>
      <c r="R11" s="68"/>
      <c r="S11" s="209"/>
      <c r="T11" s="209"/>
      <c r="U11" s="209"/>
    </row>
    <row r="12" spans="1:21" ht="24" customHeight="1">
      <c r="B12" s="276" t="s">
        <v>116</v>
      </c>
      <c r="C12" s="276"/>
      <c r="D12" s="276"/>
      <c r="E12" s="188">
        <v>458298</v>
      </c>
      <c r="F12" s="189">
        <v>483272</v>
      </c>
      <c r="G12" s="185">
        <f t="shared" si="0"/>
        <v>105.44929281820998</v>
      </c>
      <c r="H12" s="188">
        <v>24479199</v>
      </c>
      <c r="I12" s="188">
        <v>26886364</v>
      </c>
      <c r="J12" s="185">
        <f t="shared" si="1"/>
        <v>109.83351211777804</v>
      </c>
      <c r="K12" s="188">
        <v>4579437</v>
      </c>
      <c r="L12" s="188">
        <v>5122308</v>
      </c>
      <c r="M12" s="185">
        <f t="shared" si="2"/>
        <v>111.85453583049619</v>
      </c>
      <c r="N12" s="222">
        <f t="shared" si="3"/>
        <v>18.707462609377046</v>
      </c>
      <c r="O12" s="222">
        <f t="shared" si="4"/>
        <v>19.051694755006665</v>
      </c>
      <c r="R12" s="68"/>
      <c r="S12" s="209"/>
      <c r="T12" s="209"/>
      <c r="U12" s="209"/>
    </row>
    <row r="13" spans="1:21" ht="12" customHeight="1">
      <c r="C13" s="69"/>
      <c r="D13" s="69"/>
      <c r="E13" s="189"/>
      <c r="F13" s="189"/>
      <c r="G13" s="193"/>
      <c r="H13" s="277"/>
      <c r="I13" s="277"/>
      <c r="J13" s="277"/>
      <c r="K13" s="189"/>
      <c r="L13" s="189"/>
      <c r="M13" s="193"/>
      <c r="N13" s="189"/>
      <c r="O13" s="189"/>
      <c r="R13" s="68"/>
      <c r="S13" s="68"/>
      <c r="T13" s="68"/>
      <c r="U13" s="68"/>
    </row>
    <row r="14" spans="1:21" ht="12" customHeight="1">
      <c r="C14" s="69"/>
      <c r="D14" s="69"/>
      <c r="E14" s="286" t="s">
        <v>107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R14" s="68"/>
      <c r="S14" s="68"/>
      <c r="T14" s="68"/>
      <c r="U14" s="68"/>
    </row>
    <row r="15" spans="1:21" ht="12" customHeight="1">
      <c r="B15" s="188"/>
      <c r="C15" s="188"/>
      <c r="D15" s="194">
        <v>0</v>
      </c>
      <c r="E15" s="184">
        <v>76425</v>
      </c>
      <c r="F15" s="184">
        <v>53763</v>
      </c>
      <c r="G15" s="185">
        <f t="shared" ref="G15:G26" si="5">F15*100/E15</f>
        <v>70.347399411187439</v>
      </c>
      <c r="H15" s="196" t="s">
        <v>59</v>
      </c>
      <c r="I15" s="196" t="s">
        <v>59</v>
      </c>
      <c r="J15" s="187" t="s">
        <v>62</v>
      </c>
      <c r="K15" s="188">
        <v>4313</v>
      </c>
      <c r="L15" s="188">
        <v>3414</v>
      </c>
      <c r="M15" s="185">
        <f t="shared" ref="M15:M26" si="6">L15*100/K15</f>
        <v>79.156039879434275</v>
      </c>
      <c r="N15" s="223" t="s">
        <v>62</v>
      </c>
      <c r="O15" s="223" t="s">
        <v>62</v>
      </c>
      <c r="P15" s="210"/>
      <c r="Q15" s="207"/>
      <c r="R15" s="210"/>
      <c r="S15" s="211"/>
      <c r="T15" s="211"/>
      <c r="U15" s="211"/>
    </row>
    <row r="16" spans="1:21" ht="12" customHeight="1">
      <c r="B16" s="194">
        <v>1</v>
      </c>
      <c r="C16" s="195" t="s">
        <v>59</v>
      </c>
      <c r="D16" s="194">
        <v>5000</v>
      </c>
      <c r="E16" s="184">
        <v>205999</v>
      </c>
      <c r="F16" s="184">
        <v>217990</v>
      </c>
      <c r="G16" s="185">
        <f t="shared" si="5"/>
        <v>105.82090204321381</v>
      </c>
      <c r="H16" s="188">
        <v>466095</v>
      </c>
      <c r="I16" s="188">
        <v>478039</v>
      </c>
      <c r="J16" s="185">
        <f t="shared" ref="J16:J26" si="7">I16*100/H16</f>
        <v>102.56256771688174</v>
      </c>
      <c r="K16" s="188">
        <v>11337</v>
      </c>
      <c r="L16" s="188">
        <v>13041</v>
      </c>
      <c r="M16" s="185">
        <f t="shared" si="6"/>
        <v>115.03043133103996</v>
      </c>
      <c r="N16" s="222">
        <f t="shared" ref="N16:N25" si="8">K16*100/H16</f>
        <v>2.4323367553824866</v>
      </c>
      <c r="O16" s="222">
        <f t="shared" ref="O16:O25" si="9">L16*100/I16</f>
        <v>2.7280200987785514</v>
      </c>
      <c r="P16" s="210"/>
      <c r="Q16" s="207"/>
      <c r="R16" s="210"/>
      <c r="S16" s="212"/>
      <c r="T16" s="212"/>
      <c r="U16" s="211"/>
    </row>
    <row r="17" spans="1:21" ht="12" customHeight="1">
      <c r="B17" s="194">
        <v>5000</v>
      </c>
      <c r="C17" s="195" t="s">
        <v>59</v>
      </c>
      <c r="D17" s="194">
        <v>10000</v>
      </c>
      <c r="E17" s="184">
        <v>157222</v>
      </c>
      <c r="F17" s="184">
        <v>159018</v>
      </c>
      <c r="G17" s="185">
        <f t="shared" si="5"/>
        <v>101.14233377008307</v>
      </c>
      <c r="H17" s="188">
        <v>1178217</v>
      </c>
      <c r="I17" s="188">
        <v>1190394</v>
      </c>
      <c r="J17" s="185">
        <f t="shared" si="7"/>
        <v>101.03351080488569</v>
      </c>
      <c r="K17" s="188">
        <v>26309</v>
      </c>
      <c r="L17" s="188">
        <v>27853</v>
      </c>
      <c r="M17" s="185">
        <f t="shared" si="6"/>
        <v>105.86871412824509</v>
      </c>
      <c r="N17" s="222">
        <f t="shared" si="8"/>
        <v>2.2329502969317199</v>
      </c>
      <c r="O17" s="222">
        <f t="shared" si="9"/>
        <v>2.3398135407268517</v>
      </c>
      <c r="P17" s="210"/>
      <c r="Q17" s="207"/>
      <c r="R17" s="210"/>
      <c r="S17" s="212"/>
      <c r="T17" s="212"/>
      <c r="U17" s="211"/>
    </row>
    <row r="18" spans="1:21" ht="12" customHeight="1">
      <c r="B18" s="194">
        <v>10000</v>
      </c>
      <c r="C18" s="195" t="s">
        <v>59</v>
      </c>
      <c r="D18" s="194">
        <v>15000</v>
      </c>
      <c r="E18" s="184">
        <v>175888</v>
      </c>
      <c r="F18" s="184">
        <v>177352</v>
      </c>
      <c r="G18" s="185">
        <f t="shared" si="5"/>
        <v>100.83234785772764</v>
      </c>
      <c r="H18" s="188">
        <v>2201292</v>
      </c>
      <c r="I18" s="188">
        <v>2221440</v>
      </c>
      <c r="J18" s="185">
        <f t="shared" si="7"/>
        <v>100.91528066244733</v>
      </c>
      <c r="K18" s="188">
        <v>70723</v>
      </c>
      <c r="L18" s="188">
        <v>71991</v>
      </c>
      <c r="M18" s="185">
        <f t="shared" si="6"/>
        <v>101.79291036862124</v>
      </c>
      <c r="N18" s="222">
        <f t="shared" si="8"/>
        <v>3.2127950312816291</v>
      </c>
      <c r="O18" s="222">
        <f t="shared" si="9"/>
        <v>3.240735738980121</v>
      </c>
      <c r="P18" s="210"/>
      <c r="Q18" s="207"/>
      <c r="R18" s="210"/>
      <c r="S18" s="212"/>
      <c r="T18" s="212"/>
      <c r="U18" s="211"/>
    </row>
    <row r="19" spans="1:21" ht="12" customHeight="1">
      <c r="B19" s="194">
        <v>15000</v>
      </c>
      <c r="C19" s="195" t="s">
        <v>59</v>
      </c>
      <c r="D19" s="194">
        <v>20000</v>
      </c>
      <c r="E19" s="184">
        <v>163339</v>
      </c>
      <c r="F19" s="184">
        <v>177607</v>
      </c>
      <c r="G19" s="185">
        <f t="shared" si="5"/>
        <v>108.73520714587453</v>
      </c>
      <c r="H19" s="188">
        <v>2845902</v>
      </c>
      <c r="I19" s="188">
        <v>3098125</v>
      </c>
      <c r="J19" s="185">
        <f t="shared" si="7"/>
        <v>108.86267341602066</v>
      </c>
      <c r="K19" s="188">
        <v>179061</v>
      </c>
      <c r="L19" s="188">
        <v>191923</v>
      </c>
      <c r="M19" s="185">
        <f t="shared" si="6"/>
        <v>107.18302701314077</v>
      </c>
      <c r="N19" s="222">
        <f t="shared" si="8"/>
        <v>6.2918891795992975</v>
      </c>
      <c r="O19" s="222">
        <f t="shared" si="9"/>
        <v>6.194811377849506</v>
      </c>
      <c r="P19" s="210"/>
      <c r="Q19" s="207"/>
      <c r="R19" s="210"/>
      <c r="S19" s="212"/>
      <c r="T19" s="212"/>
      <c r="U19" s="212"/>
    </row>
    <row r="20" spans="1:21" ht="12" customHeight="1">
      <c r="B20" s="194">
        <v>20000</v>
      </c>
      <c r="C20" s="195" t="s">
        <v>59</v>
      </c>
      <c r="D20" s="194">
        <v>25000</v>
      </c>
      <c r="E20" s="184">
        <v>141064</v>
      </c>
      <c r="F20" s="184">
        <v>152389</v>
      </c>
      <c r="G20" s="185">
        <f t="shared" si="5"/>
        <v>108.02827085578177</v>
      </c>
      <c r="H20" s="188">
        <v>3165043</v>
      </c>
      <c r="I20" s="188">
        <v>3418261</v>
      </c>
      <c r="J20" s="185">
        <f t="shared" si="7"/>
        <v>108.00046002534563</v>
      </c>
      <c r="K20" s="188">
        <v>278916</v>
      </c>
      <c r="L20" s="188">
        <v>295866</v>
      </c>
      <c r="M20" s="185">
        <f t="shared" si="6"/>
        <v>106.07709848126318</v>
      </c>
      <c r="N20" s="222">
        <f t="shared" si="8"/>
        <v>8.8123921223187178</v>
      </c>
      <c r="O20" s="222">
        <f t="shared" si="9"/>
        <v>8.6554537526537612</v>
      </c>
      <c r="P20" s="210"/>
      <c r="Q20" s="207"/>
      <c r="R20" s="210"/>
      <c r="S20" s="212"/>
      <c r="T20" s="212"/>
      <c r="U20" s="212"/>
    </row>
    <row r="21" spans="1:21" ht="12" customHeight="1">
      <c r="B21" s="194">
        <v>25000</v>
      </c>
      <c r="C21" s="195" t="s">
        <v>59</v>
      </c>
      <c r="D21" s="194">
        <v>30000</v>
      </c>
      <c r="E21" s="184">
        <v>123427</v>
      </c>
      <c r="F21" s="184">
        <v>132464</v>
      </c>
      <c r="G21" s="185">
        <f t="shared" si="5"/>
        <v>107.32173673507417</v>
      </c>
      <c r="H21" s="188">
        <v>3388726</v>
      </c>
      <c r="I21" s="188">
        <v>3635315</v>
      </c>
      <c r="J21" s="185">
        <f t="shared" si="7"/>
        <v>107.27674648230634</v>
      </c>
      <c r="K21" s="188">
        <v>370590</v>
      </c>
      <c r="L21" s="188">
        <v>391948</v>
      </c>
      <c r="M21" s="185">
        <f t="shared" si="6"/>
        <v>105.76324239725842</v>
      </c>
      <c r="N21" s="222">
        <f t="shared" si="8"/>
        <v>10.935968266540288</v>
      </c>
      <c r="O21" s="222">
        <f t="shared" si="9"/>
        <v>10.781679166729706</v>
      </c>
      <c r="P21" s="210"/>
      <c r="Q21" s="207"/>
      <c r="R21" s="210"/>
      <c r="S21" s="212"/>
      <c r="T21" s="212"/>
      <c r="U21" s="212"/>
    </row>
    <row r="22" spans="1:21" ht="12" customHeight="1">
      <c r="B22" s="194">
        <v>30000</v>
      </c>
      <c r="C22" s="195" t="s">
        <v>59</v>
      </c>
      <c r="D22" s="194">
        <v>35000</v>
      </c>
      <c r="E22" s="184">
        <v>105991</v>
      </c>
      <c r="F22" s="184">
        <v>113981</v>
      </c>
      <c r="G22" s="185">
        <f t="shared" si="5"/>
        <v>107.53837589984055</v>
      </c>
      <c r="H22" s="188">
        <v>3436379</v>
      </c>
      <c r="I22" s="188">
        <v>3695497</v>
      </c>
      <c r="J22" s="185">
        <f t="shared" si="7"/>
        <v>107.54043718693427</v>
      </c>
      <c r="K22" s="188">
        <v>436720</v>
      </c>
      <c r="L22" s="188">
        <v>463322</v>
      </c>
      <c r="M22" s="185">
        <f t="shared" si="6"/>
        <v>106.09131709104231</v>
      </c>
      <c r="N22" s="222">
        <f t="shared" si="8"/>
        <v>12.708726249345604</v>
      </c>
      <c r="O22" s="222">
        <f t="shared" si="9"/>
        <v>12.537474661730208</v>
      </c>
      <c r="P22" s="210"/>
      <c r="Q22" s="207"/>
      <c r="R22" s="210"/>
      <c r="S22" s="212"/>
      <c r="T22" s="212"/>
      <c r="U22" s="212"/>
    </row>
    <row r="23" spans="1:21" ht="12" customHeight="1">
      <c r="B23" s="194">
        <v>35000</v>
      </c>
      <c r="C23" s="195" t="s">
        <v>59</v>
      </c>
      <c r="D23" s="194">
        <v>50000</v>
      </c>
      <c r="E23" s="184">
        <v>209012</v>
      </c>
      <c r="F23" s="184">
        <v>226556</v>
      </c>
      <c r="G23" s="185">
        <f t="shared" si="5"/>
        <v>108.39377643388896</v>
      </c>
      <c r="H23" s="188">
        <v>8712758</v>
      </c>
      <c r="I23" s="188">
        <v>9445781</v>
      </c>
      <c r="J23" s="185">
        <f t="shared" si="7"/>
        <v>108.41321427727019</v>
      </c>
      <c r="K23" s="188">
        <v>1316696</v>
      </c>
      <c r="L23" s="188">
        <v>1421934</v>
      </c>
      <c r="M23" s="185">
        <f t="shared" si="6"/>
        <v>107.99258143109724</v>
      </c>
      <c r="N23" s="222">
        <f t="shared" si="8"/>
        <v>15.112275584837775</v>
      </c>
      <c r="O23" s="222">
        <f t="shared" si="9"/>
        <v>15.053641408794043</v>
      </c>
      <c r="P23" s="210"/>
      <c r="Q23" s="207"/>
      <c r="R23" s="210"/>
      <c r="S23" s="212"/>
      <c r="T23" s="212"/>
      <c r="U23" s="212"/>
    </row>
    <row r="24" spans="1:21" ht="12" customHeight="1">
      <c r="B24" s="194">
        <v>50000</v>
      </c>
      <c r="C24" s="195" t="s">
        <v>59</v>
      </c>
      <c r="D24" s="194">
        <v>125000</v>
      </c>
      <c r="E24" s="184">
        <v>245838</v>
      </c>
      <c r="F24" s="184">
        <v>271513</v>
      </c>
      <c r="G24" s="185">
        <f t="shared" si="5"/>
        <v>110.44386954010365</v>
      </c>
      <c r="H24" s="188">
        <v>17906120</v>
      </c>
      <c r="I24" s="188">
        <v>19796488</v>
      </c>
      <c r="J24" s="185">
        <f t="shared" si="7"/>
        <v>110.55710561528684</v>
      </c>
      <c r="K24" s="188">
        <v>3645632</v>
      </c>
      <c r="L24" s="188">
        <v>4016137</v>
      </c>
      <c r="M24" s="185">
        <f t="shared" si="6"/>
        <v>110.16298408616119</v>
      </c>
      <c r="N24" s="222">
        <f t="shared" si="8"/>
        <v>20.359698248420095</v>
      </c>
      <c r="O24" s="222">
        <f t="shared" si="9"/>
        <v>20.287118604067551</v>
      </c>
      <c r="P24" s="210"/>
      <c r="Q24" s="207"/>
      <c r="R24" s="210"/>
      <c r="S24" s="212"/>
      <c r="T24" s="212"/>
      <c r="U24" s="212"/>
    </row>
    <row r="25" spans="1:21" ht="12" customHeight="1">
      <c r="B25" s="189"/>
      <c r="C25" s="188"/>
      <c r="D25" s="194" t="s">
        <v>108</v>
      </c>
      <c r="E25" s="184">
        <v>41615</v>
      </c>
      <c r="F25" s="184">
        <v>46625</v>
      </c>
      <c r="G25" s="185">
        <f t="shared" si="5"/>
        <v>112.03892827105611</v>
      </c>
      <c r="H25" s="188">
        <v>10336808</v>
      </c>
      <c r="I25" s="188">
        <v>12041306</v>
      </c>
      <c r="J25" s="185">
        <f t="shared" si="7"/>
        <v>116.489597175453</v>
      </c>
      <c r="K25" s="188">
        <v>3311621</v>
      </c>
      <c r="L25" s="188">
        <v>3932436</v>
      </c>
      <c r="M25" s="185">
        <f t="shared" si="6"/>
        <v>118.74655946438315</v>
      </c>
      <c r="N25" s="222">
        <f t="shared" si="8"/>
        <v>32.037172403705284</v>
      </c>
      <c r="O25" s="222">
        <f t="shared" si="9"/>
        <v>32.657886113017973</v>
      </c>
      <c r="P25" s="210"/>
      <c r="Q25" s="208"/>
      <c r="R25" s="208"/>
      <c r="S25" s="211"/>
      <c r="T25" s="212"/>
      <c r="U25" s="212"/>
    </row>
    <row r="26" spans="1:21" ht="12" customHeight="1">
      <c r="C26" s="70"/>
      <c r="D26" s="71" t="s">
        <v>109</v>
      </c>
      <c r="E26" s="188">
        <v>14628</v>
      </c>
      <c r="F26" s="188">
        <v>15070</v>
      </c>
      <c r="G26" s="185">
        <f t="shared" si="5"/>
        <v>103.021602406344</v>
      </c>
      <c r="H26" s="188">
        <v>-174478</v>
      </c>
      <c r="I26" s="188">
        <v>-197073</v>
      </c>
      <c r="J26" s="185">
        <f t="shared" si="7"/>
        <v>112.95005674067791</v>
      </c>
      <c r="K26" s="186">
        <v>16496</v>
      </c>
      <c r="L26" s="186">
        <v>12200</v>
      </c>
      <c r="M26" s="185">
        <f t="shared" si="6"/>
        <v>73.957322987390882</v>
      </c>
      <c r="N26" s="223" t="s">
        <v>62</v>
      </c>
      <c r="O26" s="223" t="s">
        <v>62</v>
      </c>
      <c r="P26" s="208"/>
      <c r="Q26" s="208"/>
      <c r="R26" s="208"/>
      <c r="S26" s="211"/>
      <c r="T26" s="212"/>
      <c r="U26" s="211"/>
    </row>
    <row r="27" spans="1:21" ht="12" customHeight="1">
      <c r="A27" s="5" t="s">
        <v>63</v>
      </c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</row>
    <row r="28" spans="1:21" ht="12" customHeight="1">
      <c r="A28" s="74" t="s">
        <v>110</v>
      </c>
      <c r="C28" s="72"/>
      <c r="D28" s="72"/>
      <c r="E28" s="72"/>
      <c r="F28" s="72"/>
      <c r="G28" s="72"/>
      <c r="H28" s="72"/>
      <c r="I28" s="72"/>
    </row>
    <row r="29" spans="1:21" ht="12" customHeight="1">
      <c r="A29" s="75" t="s">
        <v>111</v>
      </c>
      <c r="C29" s="69"/>
      <c r="D29" s="69"/>
      <c r="E29" s="69"/>
      <c r="F29" s="69"/>
      <c r="G29" s="69"/>
      <c r="H29" s="69"/>
      <c r="I29" s="69"/>
    </row>
    <row r="30" spans="1:21" ht="12" customHeight="1">
      <c r="A30" s="75" t="s">
        <v>112</v>
      </c>
      <c r="C30" s="69"/>
      <c r="D30" s="69"/>
      <c r="E30" s="69"/>
      <c r="F30" s="69"/>
      <c r="G30" s="69"/>
      <c r="H30" s="69"/>
      <c r="I30" s="73"/>
    </row>
  </sheetData>
  <mergeCells count="26"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14:O14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2" display="1  Übersicht zu den unbeschränkt Lohn- und Einkommensteuerpflichtigen in Berlin 2013 und 2014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CG42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3.6640625" style="112" customWidth="1"/>
    <col min="2" max="2" width="9.5546875" style="109" customWidth="1"/>
    <col min="3" max="3" width="1.6640625" style="78" customWidth="1"/>
    <col min="4" max="4" width="9.5546875" style="110" customWidth="1"/>
    <col min="5" max="20" width="8.44140625" style="78" customWidth="1"/>
    <col min="21" max="21" width="3.6640625" style="77" customWidth="1"/>
    <col min="22" max="22" width="3.6640625" style="112" customWidth="1"/>
    <col min="23" max="23" width="9.5546875" style="109" customWidth="1"/>
    <col min="24" max="24" width="1.6640625" style="78" customWidth="1"/>
    <col min="25" max="25" width="9.5546875" style="110" customWidth="1"/>
    <col min="26" max="31" width="8.44140625" style="78" customWidth="1"/>
    <col min="32" max="33" width="8.44140625" style="109" customWidth="1"/>
    <col min="34" max="41" width="8.44140625" style="78" customWidth="1"/>
    <col min="42" max="42" width="3.6640625" customWidth="1"/>
    <col min="43" max="43" width="3.6640625" style="112" customWidth="1"/>
    <col min="44" max="44" width="9.5546875" style="109" customWidth="1"/>
    <col min="45" max="45" width="1.6640625" style="78" customWidth="1"/>
    <col min="46" max="46" width="9.5546875" style="110" customWidth="1"/>
    <col min="47" max="47" width="8.44140625" style="77" customWidth="1"/>
    <col min="48" max="50" width="8.44140625" customWidth="1"/>
    <col min="51" max="62" width="8.44140625" style="78" customWidth="1"/>
    <col min="63" max="63" width="3.6640625" customWidth="1"/>
    <col min="64" max="64" width="3.6640625" style="112" customWidth="1"/>
    <col min="65" max="65" width="8.77734375" style="109" customWidth="1"/>
    <col min="66" max="66" width="1.6640625" style="78" customWidth="1"/>
    <col min="67" max="67" width="8.77734375" style="110" customWidth="1"/>
    <col min="68" max="68" width="9.33203125" style="78" customWidth="1"/>
    <col min="69" max="69" width="8.77734375" style="78" customWidth="1"/>
    <col min="70" max="73" width="8.44140625" style="78" customWidth="1"/>
    <col min="74" max="74" width="8.44140625" style="77" customWidth="1"/>
    <col min="75" max="75" width="8.44140625" customWidth="1"/>
    <col min="76" max="85" width="11.5546875" customWidth="1"/>
    <col min="86" max="16384" width="11.44140625" style="77"/>
  </cols>
  <sheetData>
    <row r="1" spans="1:76" ht="24" customHeight="1">
      <c r="A1" s="304" t="s">
        <v>231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138"/>
      <c r="N1" s="138"/>
      <c r="O1" s="138"/>
      <c r="P1" s="138"/>
      <c r="Q1" s="106"/>
      <c r="R1" s="106"/>
      <c r="S1" s="106"/>
      <c r="T1" s="106"/>
      <c r="U1"/>
      <c r="V1" s="331" t="s">
        <v>231</v>
      </c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263"/>
      <c r="AI1" s="263"/>
      <c r="AJ1" s="263"/>
      <c r="AK1" s="263"/>
      <c r="AL1" s="138"/>
      <c r="AM1" s="138"/>
      <c r="AN1" s="138"/>
      <c r="AO1" s="138"/>
      <c r="AQ1" s="302" t="s">
        <v>231</v>
      </c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106"/>
      <c r="BD1" s="106"/>
      <c r="BE1" s="106"/>
      <c r="BF1" s="106"/>
      <c r="BG1" s="106"/>
      <c r="BH1" s="106"/>
      <c r="BI1" s="106"/>
      <c r="BJ1" s="106"/>
      <c r="BL1" s="331" t="s">
        <v>231</v>
      </c>
      <c r="BM1" s="331"/>
      <c r="BN1" s="331"/>
      <c r="BO1" s="331"/>
      <c r="BP1" s="331"/>
      <c r="BQ1" s="331"/>
      <c r="BR1" s="331"/>
      <c r="BS1" s="331"/>
      <c r="BT1" s="331"/>
      <c r="BU1" s="331"/>
      <c r="BV1"/>
      <c r="BX1" s="150"/>
    </row>
    <row r="2" spans="1:76" ht="12" customHeight="1">
      <c r="A2" s="306" t="s">
        <v>15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138"/>
      <c r="N2" s="138"/>
      <c r="O2" s="138"/>
      <c r="P2" s="138"/>
      <c r="Q2" s="106"/>
      <c r="R2" s="106"/>
      <c r="S2" s="106"/>
      <c r="T2" s="106"/>
      <c r="U2"/>
      <c r="V2" s="331" t="s">
        <v>15</v>
      </c>
      <c r="W2" s="331"/>
      <c r="X2" s="331"/>
      <c r="Y2" s="331"/>
      <c r="Z2" s="331"/>
      <c r="AA2" s="331"/>
      <c r="AB2" s="331"/>
      <c r="AC2" s="331"/>
      <c r="AD2" s="331"/>
      <c r="AE2" s="331"/>
      <c r="AF2" s="331"/>
      <c r="AG2" s="331"/>
      <c r="AH2" s="263"/>
      <c r="AI2" s="263"/>
      <c r="AJ2" s="263"/>
      <c r="AK2" s="263"/>
      <c r="AL2" s="138"/>
      <c r="AM2" s="138"/>
      <c r="AN2" s="138"/>
      <c r="AO2" s="138"/>
      <c r="AQ2" s="331" t="s">
        <v>15</v>
      </c>
      <c r="AR2" s="331"/>
      <c r="AS2" s="331"/>
      <c r="AT2" s="331"/>
      <c r="AU2" s="331"/>
      <c r="AV2" s="331"/>
      <c r="AW2" s="331"/>
      <c r="AX2" s="331"/>
      <c r="BC2" s="106"/>
      <c r="BD2" s="106"/>
      <c r="BE2" s="106"/>
      <c r="BF2" s="106"/>
      <c r="BG2" s="106"/>
      <c r="BH2" s="106"/>
      <c r="BI2" s="106"/>
      <c r="BJ2" s="106"/>
      <c r="BL2" s="331" t="s">
        <v>15</v>
      </c>
      <c r="BM2" s="331"/>
      <c r="BN2" s="331"/>
      <c r="BO2" s="331"/>
      <c r="BP2" s="331"/>
      <c r="BQ2" s="331"/>
      <c r="BR2" s="331"/>
      <c r="BS2" s="331"/>
      <c r="BT2" s="331"/>
      <c r="BU2" s="331"/>
      <c r="BV2"/>
    </row>
    <row r="3" spans="1:76" ht="12" customHeight="1">
      <c r="A3" s="107"/>
      <c r="B3" s="108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V3" s="107"/>
      <c r="W3" s="108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Q3" s="107"/>
      <c r="AR3" s="108"/>
      <c r="AS3" s="76"/>
      <c r="AT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L3" s="107"/>
      <c r="BM3" s="108"/>
      <c r="BN3" s="76"/>
      <c r="BO3" s="76"/>
      <c r="BP3" s="76"/>
      <c r="BQ3" s="76"/>
      <c r="BR3" s="76"/>
      <c r="BS3" s="76"/>
      <c r="BT3" s="76"/>
      <c r="BU3" s="76"/>
    </row>
    <row r="4" spans="1:76" s="154" customFormat="1" ht="19.8" customHeight="1">
      <c r="A4" s="307" t="s">
        <v>120</v>
      </c>
      <c r="B4" s="310" t="s">
        <v>121</v>
      </c>
      <c r="C4" s="311"/>
      <c r="D4" s="312"/>
      <c r="E4" s="319" t="s">
        <v>122</v>
      </c>
      <c r="F4" s="320"/>
      <c r="G4" s="320"/>
      <c r="H4" s="320"/>
      <c r="I4" s="320"/>
      <c r="J4" s="320"/>
      <c r="K4" s="320"/>
      <c r="L4" s="320"/>
      <c r="M4" s="320" t="s">
        <v>122</v>
      </c>
      <c r="N4" s="320"/>
      <c r="O4" s="320"/>
      <c r="P4" s="320"/>
      <c r="Q4" s="320"/>
      <c r="R4" s="354"/>
      <c r="S4" s="335" t="s">
        <v>196</v>
      </c>
      <c r="T4" s="336"/>
      <c r="U4" s="332" t="s">
        <v>120</v>
      </c>
      <c r="V4" s="307" t="s">
        <v>2</v>
      </c>
      <c r="W4" s="310" t="s">
        <v>121</v>
      </c>
      <c r="X4" s="384"/>
      <c r="Y4" s="385"/>
      <c r="Z4" s="388" t="s">
        <v>145</v>
      </c>
      <c r="AA4" s="389"/>
      <c r="AB4" s="389"/>
      <c r="AC4" s="389"/>
      <c r="AD4" s="389"/>
      <c r="AE4" s="390"/>
      <c r="AF4" s="349" t="s">
        <v>21</v>
      </c>
      <c r="AG4" s="391"/>
      <c r="AH4" s="343" t="s">
        <v>197</v>
      </c>
      <c r="AI4" s="344"/>
      <c r="AJ4" s="349" t="s">
        <v>198</v>
      </c>
      <c r="AK4" s="344"/>
      <c r="AL4" s="349" t="s">
        <v>156</v>
      </c>
      <c r="AM4" s="344"/>
      <c r="AN4" s="352" t="s">
        <v>146</v>
      </c>
      <c r="AO4" s="353"/>
      <c r="AP4" s="332" t="s">
        <v>2</v>
      </c>
      <c r="AQ4" s="307" t="s">
        <v>120</v>
      </c>
      <c r="AR4" s="332" t="s">
        <v>140</v>
      </c>
      <c r="AS4" s="393"/>
      <c r="AT4" s="307"/>
      <c r="AU4" s="355" t="s">
        <v>194</v>
      </c>
      <c r="AV4" s="356"/>
      <c r="AW4" s="396" t="s">
        <v>195</v>
      </c>
      <c r="AX4" s="344"/>
      <c r="AY4" s="374" t="s">
        <v>137</v>
      </c>
      <c r="AZ4" s="375"/>
      <c r="BA4" s="375"/>
      <c r="BB4" s="375"/>
      <c r="BC4" s="363" t="s">
        <v>13</v>
      </c>
      <c r="BD4" s="364"/>
      <c r="BE4" s="363" t="s">
        <v>151</v>
      </c>
      <c r="BF4" s="397"/>
      <c r="BG4" s="349" t="s">
        <v>141</v>
      </c>
      <c r="BH4" s="380"/>
      <c r="BI4" s="349" t="s">
        <v>142</v>
      </c>
      <c r="BJ4" s="380"/>
      <c r="BK4" s="332" t="s">
        <v>2</v>
      </c>
      <c r="BL4" s="307" t="s">
        <v>120</v>
      </c>
      <c r="BM4" s="332" t="s">
        <v>140</v>
      </c>
      <c r="BN4" s="393"/>
      <c r="BO4" s="307"/>
      <c r="BP4" s="349" t="s">
        <v>152</v>
      </c>
      <c r="BQ4" s="380"/>
      <c r="BR4" s="404" t="s">
        <v>14</v>
      </c>
      <c r="BS4" s="405"/>
      <c r="BT4" s="405"/>
      <c r="BU4" s="406"/>
      <c r="BV4" s="368" t="s">
        <v>150</v>
      </c>
      <c r="BW4" s="376"/>
    </row>
    <row r="5" spans="1:76" s="154" customFormat="1" ht="34.799999999999997" customHeight="1">
      <c r="A5" s="308"/>
      <c r="B5" s="313"/>
      <c r="C5" s="314"/>
      <c r="D5" s="315"/>
      <c r="E5" s="310" t="s">
        <v>123</v>
      </c>
      <c r="F5" s="321"/>
      <c r="G5" s="310" t="s">
        <v>18</v>
      </c>
      <c r="H5" s="312"/>
      <c r="I5" s="310" t="s">
        <v>124</v>
      </c>
      <c r="J5" s="312"/>
      <c r="K5" s="310" t="s">
        <v>125</v>
      </c>
      <c r="L5" s="311"/>
      <c r="M5" s="314" t="s">
        <v>19</v>
      </c>
      <c r="N5" s="325"/>
      <c r="O5" s="310" t="s">
        <v>126</v>
      </c>
      <c r="P5" s="312"/>
      <c r="Q5" s="310" t="s">
        <v>127</v>
      </c>
      <c r="R5" s="312"/>
      <c r="S5" s="337"/>
      <c r="T5" s="338"/>
      <c r="U5" s="341"/>
      <c r="V5" s="359"/>
      <c r="W5" s="333"/>
      <c r="X5" s="386"/>
      <c r="Y5" s="359"/>
      <c r="Z5" s="332" t="s">
        <v>147</v>
      </c>
      <c r="AA5" s="307"/>
      <c r="AB5" s="355" t="s">
        <v>154</v>
      </c>
      <c r="AC5" s="356"/>
      <c r="AD5" s="355" t="s">
        <v>155</v>
      </c>
      <c r="AE5" s="356"/>
      <c r="AF5" s="350"/>
      <c r="AG5" s="345"/>
      <c r="AH5" s="345"/>
      <c r="AI5" s="346"/>
      <c r="AJ5" s="350"/>
      <c r="AK5" s="346"/>
      <c r="AL5" s="350"/>
      <c r="AM5" s="346"/>
      <c r="AN5" s="355" t="s">
        <v>148</v>
      </c>
      <c r="AO5" s="356"/>
      <c r="AP5" s="333"/>
      <c r="AQ5" s="308"/>
      <c r="AR5" s="341"/>
      <c r="AS5" s="394"/>
      <c r="AT5" s="308"/>
      <c r="AU5" s="357"/>
      <c r="AV5" s="358"/>
      <c r="AW5" s="350"/>
      <c r="AX5" s="346"/>
      <c r="AY5" s="349" t="s">
        <v>138</v>
      </c>
      <c r="AZ5" s="380"/>
      <c r="BA5" s="349" t="s">
        <v>153</v>
      </c>
      <c r="BB5" s="343"/>
      <c r="BC5" s="365"/>
      <c r="BD5" s="366"/>
      <c r="BE5" s="398"/>
      <c r="BF5" s="399"/>
      <c r="BG5" s="402"/>
      <c r="BH5" s="403"/>
      <c r="BI5" s="402"/>
      <c r="BJ5" s="403"/>
      <c r="BK5" s="333"/>
      <c r="BL5" s="308"/>
      <c r="BM5" s="341"/>
      <c r="BN5" s="394"/>
      <c r="BO5" s="308"/>
      <c r="BP5" s="402"/>
      <c r="BQ5" s="403"/>
      <c r="BR5" s="368" t="s">
        <v>143</v>
      </c>
      <c r="BS5" s="369"/>
      <c r="BT5" s="368" t="s">
        <v>144</v>
      </c>
      <c r="BU5" s="369"/>
      <c r="BV5" s="377"/>
      <c r="BW5" s="378"/>
    </row>
    <row r="6" spans="1:76" s="154" customFormat="1" ht="25.2" customHeight="1">
      <c r="A6" s="308"/>
      <c r="B6" s="313"/>
      <c r="C6" s="314"/>
      <c r="D6" s="315"/>
      <c r="E6" s="322"/>
      <c r="F6" s="323"/>
      <c r="G6" s="316"/>
      <c r="H6" s="318"/>
      <c r="I6" s="316"/>
      <c r="J6" s="318"/>
      <c r="K6" s="316"/>
      <c r="L6" s="317"/>
      <c r="M6" s="326"/>
      <c r="N6" s="327"/>
      <c r="O6" s="316"/>
      <c r="P6" s="318"/>
      <c r="Q6" s="316"/>
      <c r="R6" s="318"/>
      <c r="S6" s="339"/>
      <c r="T6" s="340"/>
      <c r="U6" s="341"/>
      <c r="V6" s="359"/>
      <c r="W6" s="333"/>
      <c r="X6" s="386"/>
      <c r="Y6" s="359"/>
      <c r="Z6" s="361"/>
      <c r="AA6" s="362"/>
      <c r="AB6" s="351"/>
      <c r="AC6" s="348"/>
      <c r="AD6" s="351"/>
      <c r="AE6" s="348"/>
      <c r="AF6" s="351"/>
      <c r="AG6" s="347"/>
      <c r="AH6" s="347"/>
      <c r="AI6" s="348"/>
      <c r="AJ6" s="351"/>
      <c r="AK6" s="348"/>
      <c r="AL6" s="351"/>
      <c r="AM6" s="348"/>
      <c r="AN6" s="357"/>
      <c r="AO6" s="358"/>
      <c r="AP6" s="333"/>
      <c r="AQ6" s="308"/>
      <c r="AR6" s="341"/>
      <c r="AS6" s="394"/>
      <c r="AT6" s="308"/>
      <c r="AU6" s="352" t="s">
        <v>149</v>
      </c>
      <c r="AV6" s="353"/>
      <c r="AW6" s="351"/>
      <c r="AX6" s="348"/>
      <c r="AY6" s="381"/>
      <c r="AZ6" s="382"/>
      <c r="BA6" s="381" t="s">
        <v>139</v>
      </c>
      <c r="BB6" s="383"/>
      <c r="BC6" s="367"/>
      <c r="BD6" s="362"/>
      <c r="BE6" s="400"/>
      <c r="BF6" s="401"/>
      <c r="BG6" s="361"/>
      <c r="BH6" s="362"/>
      <c r="BI6" s="361"/>
      <c r="BJ6" s="362"/>
      <c r="BK6" s="333"/>
      <c r="BL6" s="308"/>
      <c r="BM6" s="341"/>
      <c r="BN6" s="394"/>
      <c r="BO6" s="308"/>
      <c r="BP6" s="361"/>
      <c r="BQ6" s="362"/>
      <c r="BR6" s="370"/>
      <c r="BS6" s="371"/>
      <c r="BT6" s="370"/>
      <c r="BU6" s="371"/>
      <c r="BV6" s="370"/>
      <c r="BW6" s="379"/>
    </row>
    <row r="7" spans="1:76" s="154" customFormat="1" ht="12" customHeight="1">
      <c r="A7" s="309"/>
      <c r="B7" s="316"/>
      <c r="C7" s="317"/>
      <c r="D7" s="318"/>
      <c r="E7" s="81" t="s">
        <v>128</v>
      </c>
      <c r="F7" s="81" t="s">
        <v>65</v>
      </c>
      <c r="G7" s="81" t="s">
        <v>128</v>
      </c>
      <c r="H7" s="81" t="s">
        <v>65</v>
      </c>
      <c r="I7" s="81" t="s">
        <v>128</v>
      </c>
      <c r="J7" s="81" t="s">
        <v>65</v>
      </c>
      <c r="K7" s="149" t="s">
        <v>128</v>
      </c>
      <c r="L7" s="153" t="s">
        <v>65</v>
      </c>
      <c r="M7" s="258" t="s">
        <v>128</v>
      </c>
      <c r="N7" s="149" t="s">
        <v>65</v>
      </c>
      <c r="O7" s="149" t="s">
        <v>128</v>
      </c>
      <c r="P7" s="149" t="s">
        <v>65</v>
      </c>
      <c r="Q7" s="149" t="s">
        <v>128</v>
      </c>
      <c r="R7" s="149" t="s">
        <v>65</v>
      </c>
      <c r="S7" s="149" t="s">
        <v>128</v>
      </c>
      <c r="T7" s="149" t="s">
        <v>65</v>
      </c>
      <c r="U7" s="342"/>
      <c r="V7" s="360"/>
      <c r="W7" s="334"/>
      <c r="X7" s="387"/>
      <c r="Y7" s="360"/>
      <c r="Z7" s="149" t="s">
        <v>128</v>
      </c>
      <c r="AA7" s="149" t="s">
        <v>65</v>
      </c>
      <c r="AB7" s="149" t="s">
        <v>128</v>
      </c>
      <c r="AC7" s="149" t="s">
        <v>65</v>
      </c>
      <c r="AD7" s="149" t="s">
        <v>128</v>
      </c>
      <c r="AE7" s="149" t="s">
        <v>65</v>
      </c>
      <c r="AF7" s="149" t="s">
        <v>128</v>
      </c>
      <c r="AG7" s="257" t="s">
        <v>65</v>
      </c>
      <c r="AH7" s="258" t="s">
        <v>128</v>
      </c>
      <c r="AI7" s="149" t="s">
        <v>65</v>
      </c>
      <c r="AJ7" s="149" t="s">
        <v>128</v>
      </c>
      <c r="AK7" s="149" t="s">
        <v>65</v>
      </c>
      <c r="AL7" s="149" t="s">
        <v>128</v>
      </c>
      <c r="AM7" s="149" t="s">
        <v>65</v>
      </c>
      <c r="AN7" s="149" t="s">
        <v>128</v>
      </c>
      <c r="AO7" s="149" t="s">
        <v>65</v>
      </c>
      <c r="AP7" s="334"/>
      <c r="AQ7" s="309"/>
      <c r="AR7" s="342"/>
      <c r="AS7" s="395"/>
      <c r="AT7" s="309"/>
      <c r="AU7" s="149" t="s">
        <v>128</v>
      </c>
      <c r="AV7" s="149" t="s">
        <v>65</v>
      </c>
      <c r="AW7" s="149" t="s">
        <v>128</v>
      </c>
      <c r="AX7" s="149" t="s">
        <v>65</v>
      </c>
      <c r="AY7" s="149" t="s">
        <v>128</v>
      </c>
      <c r="AZ7" s="149" t="s">
        <v>65</v>
      </c>
      <c r="BA7" s="149" t="s">
        <v>128</v>
      </c>
      <c r="BB7" s="257" t="s">
        <v>65</v>
      </c>
      <c r="BC7" s="152" t="s">
        <v>128</v>
      </c>
      <c r="BD7" s="81" t="s">
        <v>65</v>
      </c>
      <c r="BE7" s="152" t="s">
        <v>128</v>
      </c>
      <c r="BF7" s="149" t="s">
        <v>65</v>
      </c>
      <c r="BG7" s="149" t="s">
        <v>128</v>
      </c>
      <c r="BH7" s="149" t="s">
        <v>65</v>
      </c>
      <c r="BI7" s="149" t="s">
        <v>128</v>
      </c>
      <c r="BJ7" s="149" t="s">
        <v>65</v>
      </c>
      <c r="BK7" s="334"/>
      <c r="BL7" s="309"/>
      <c r="BM7" s="342"/>
      <c r="BN7" s="395"/>
      <c r="BO7" s="309"/>
      <c r="BP7" s="149" t="s">
        <v>128</v>
      </c>
      <c r="BQ7" s="149" t="s">
        <v>65</v>
      </c>
      <c r="BR7" s="149" t="s">
        <v>128</v>
      </c>
      <c r="BS7" s="149" t="s">
        <v>65</v>
      </c>
      <c r="BT7" s="149" t="s">
        <v>128</v>
      </c>
      <c r="BU7" s="149" t="s">
        <v>65</v>
      </c>
      <c r="BV7" s="149" t="s">
        <v>128</v>
      </c>
      <c r="BW7" s="153" t="s">
        <v>65</v>
      </c>
    </row>
    <row r="8" spans="1:76" s="154" customFormat="1" ht="12" customHeight="1">
      <c r="A8" s="178"/>
      <c r="B8" s="176"/>
      <c r="C8" s="176"/>
      <c r="D8" s="176"/>
      <c r="E8" s="182"/>
      <c r="F8" s="182"/>
      <c r="G8" s="182"/>
      <c r="H8" s="182"/>
      <c r="I8" s="182"/>
      <c r="J8" s="182"/>
      <c r="K8" s="137"/>
      <c r="L8" s="182"/>
      <c r="M8" s="264"/>
      <c r="N8" s="137"/>
      <c r="O8" s="137"/>
      <c r="P8" s="137"/>
      <c r="Q8" s="137"/>
      <c r="R8" s="137"/>
      <c r="S8" s="137"/>
      <c r="T8" s="137"/>
      <c r="U8" s="178"/>
      <c r="V8" s="177"/>
      <c r="W8" s="177"/>
      <c r="X8" s="177"/>
      <c r="Y8" s="177"/>
      <c r="Z8" s="137"/>
      <c r="AA8" s="137"/>
      <c r="AB8" s="137"/>
      <c r="AC8" s="137"/>
      <c r="AD8" s="137"/>
      <c r="AE8" s="137"/>
      <c r="AF8" s="137"/>
      <c r="AG8" s="264"/>
      <c r="AH8" s="264"/>
      <c r="AI8" s="137"/>
      <c r="AJ8" s="137"/>
      <c r="AK8" s="137"/>
      <c r="AL8" s="137"/>
      <c r="AM8" s="137"/>
      <c r="AN8" s="137"/>
      <c r="AO8" s="137"/>
      <c r="AP8" s="177"/>
      <c r="AQ8" s="178"/>
      <c r="AR8" s="178"/>
      <c r="AS8" s="178"/>
      <c r="AT8" s="178"/>
      <c r="AU8" s="137"/>
      <c r="AV8" s="137"/>
      <c r="AW8" s="137"/>
      <c r="AX8" s="137"/>
      <c r="AY8" s="137"/>
      <c r="AZ8" s="137"/>
      <c r="BA8" s="137"/>
      <c r="BB8" s="264"/>
      <c r="BC8" s="137"/>
      <c r="BD8" s="182"/>
      <c r="BE8" s="137"/>
      <c r="BF8" s="137"/>
      <c r="BG8" s="137"/>
      <c r="BH8" s="137"/>
      <c r="BI8" s="137"/>
      <c r="BJ8" s="137"/>
      <c r="BK8" s="177"/>
      <c r="BL8" s="178"/>
      <c r="BM8" s="178"/>
      <c r="BN8" s="178"/>
      <c r="BO8" s="178"/>
      <c r="BP8" s="137"/>
      <c r="BQ8" s="137"/>
      <c r="BR8" s="137"/>
      <c r="BS8" s="137"/>
      <c r="BT8" s="137"/>
      <c r="BU8" s="137"/>
      <c r="BV8" s="137"/>
      <c r="BW8" s="182"/>
    </row>
    <row r="9" spans="1:76" s="139" customFormat="1" ht="12" customHeight="1">
      <c r="A9" s="107"/>
      <c r="B9" s="108"/>
      <c r="C9" s="108"/>
      <c r="D9" s="76"/>
      <c r="E9" s="324" t="s">
        <v>129</v>
      </c>
      <c r="F9" s="324"/>
      <c r="G9" s="324"/>
      <c r="H9" s="324"/>
      <c r="I9" s="324"/>
      <c r="J9" s="324"/>
      <c r="K9" s="324"/>
      <c r="L9" s="324"/>
      <c r="M9" s="324" t="s">
        <v>129</v>
      </c>
      <c r="N9" s="324"/>
      <c r="O9" s="324"/>
      <c r="P9" s="324"/>
      <c r="Q9" s="324"/>
      <c r="R9" s="324"/>
      <c r="S9" s="324"/>
      <c r="T9" s="324"/>
      <c r="U9" s="107"/>
      <c r="V9" s="179"/>
      <c r="W9" s="180"/>
      <c r="X9" s="180"/>
      <c r="Y9" s="180"/>
      <c r="Z9" s="324" t="s">
        <v>129</v>
      </c>
      <c r="AA9" s="324"/>
      <c r="AB9" s="324"/>
      <c r="AC9" s="324"/>
      <c r="AD9" s="324"/>
      <c r="AE9" s="324"/>
      <c r="AF9" s="324"/>
      <c r="AG9" s="324"/>
      <c r="AH9" s="392" t="s">
        <v>129</v>
      </c>
      <c r="AI9" s="392"/>
      <c r="AJ9" s="392"/>
      <c r="AK9" s="392"/>
      <c r="AL9" s="392"/>
      <c r="AM9" s="392"/>
      <c r="AN9" s="392"/>
      <c r="AO9" s="392"/>
      <c r="AP9" s="89"/>
      <c r="AQ9" s="179"/>
      <c r="AR9" s="179"/>
      <c r="AS9" s="179"/>
      <c r="AT9" s="179"/>
      <c r="AU9" s="373" t="s">
        <v>129</v>
      </c>
      <c r="AV9" s="372"/>
      <c r="AW9" s="372"/>
      <c r="AX9" s="372"/>
      <c r="AY9" s="372"/>
      <c r="AZ9" s="372"/>
      <c r="BA9" s="372"/>
      <c r="BB9" s="372"/>
      <c r="BC9" s="373" t="s">
        <v>129</v>
      </c>
      <c r="BD9" s="373"/>
      <c r="BE9" s="373"/>
      <c r="BF9" s="373"/>
      <c r="BG9" s="373"/>
      <c r="BH9" s="373"/>
      <c r="BI9" s="373"/>
      <c r="BJ9" s="373"/>
      <c r="BK9" s="133"/>
      <c r="BL9" s="133"/>
      <c r="BM9" s="133"/>
      <c r="BN9" s="133"/>
      <c r="BO9" s="133"/>
      <c r="BP9" s="324" t="s">
        <v>129</v>
      </c>
      <c r="BQ9" s="372"/>
      <c r="BR9" s="372"/>
      <c r="BS9" s="372"/>
      <c r="BT9" s="372"/>
      <c r="BU9" s="372"/>
      <c r="BV9" s="372"/>
      <c r="BW9" s="372"/>
    </row>
    <row r="10" spans="1:76" ht="12" customHeight="1">
      <c r="A10" s="3">
        <v>1</v>
      </c>
      <c r="B10" s="188"/>
      <c r="C10" s="188"/>
      <c r="D10" s="194">
        <v>0</v>
      </c>
      <c r="E10" s="202">
        <v>7</v>
      </c>
      <c r="F10" s="202">
        <v>3</v>
      </c>
      <c r="G10" s="202">
        <v>3</v>
      </c>
      <c r="H10" s="202">
        <v>-5</v>
      </c>
      <c r="I10" s="202">
        <v>3</v>
      </c>
      <c r="J10" s="202">
        <v>0</v>
      </c>
      <c r="K10" s="202">
        <v>2343</v>
      </c>
      <c r="L10" s="202">
        <v>1095</v>
      </c>
      <c r="M10" s="202" t="s">
        <v>60</v>
      </c>
      <c r="N10" s="202" t="s">
        <v>60</v>
      </c>
      <c r="O10" s="202" t="s">
        <v>60</v>
      </c>
      <c r="P10" s="202" t="s">
        <v>60</v>
      </c>
      <c r="Q10" s="202" t="s">
        <v>59</v>
      </c>
      <c r="R10" s="202" t="s">
        <v>59</v>
      </c>
      <c r="S10" s="202">
        <v>2349</v>
      </c>
      <c r="T10" s="202">
        <v>1093</v>
      </c>
      <c r="U10" s="3">
        <v>1</v>
      </c>
      <c r="V10" s="3">
        <v>1</v>
      </c>
      <c r="W10" s="188"/>
      <c r="X10" s="188"/>
      <c r="Y10" s="194">
        <v>0</v>
      </c>
      <c r="Z10" s="202">
        <v>1355</v>
      </c>
      <c r="AA10" s="202">
        <v>148</v>
      </c>
      <c r="AB10" s="202">
        <v>986</v>
      </c>
      <c r="AC10" s="202">
        <v>942</v>
      </c>
      <c r="AD10" s="202">
        <v>7</v>
      </c>
      <c r="AE10" s="202">
        <v>3</v>
      </c>
      <c r="AF10" s="202">
        <v>53763</v>
      </c>
      <c r="AG10" s="202" t="s">
        <v>59</v>
      </c>
      <c r="AH10" s="202">
        <v>5082</v>
      </c>
      <c r="AI10" s="202">
        <v>3075</v>
      </c>
      <c r="AJ10" s="202">
        <v>661</v>
      </c>
      <c r="AK10" s="202">
        <v>575</v>
      </c>
      <c r="AL10" s="202" t="s">
        <v>59</v>
      </c>
      <c r="AM10" s="202" t="s">
        <v>59</v>
      </c>
      <c r="AN10" s="202" t="s">
        <v>60</v>
      </c>
      <c r="AO10" s="202" t="s">
        <v>60</v>
      </c>
      <c r="AP10" s="3">
        <v>1</v>
      </c>
      <c r="AQ10" s="3">
        <v>1</v>
      </c>
      <c r="AR10" s="188"/>
      <c r="AS10" s="188"/>
      <c r="AT10" s="194">
        <v>0</v>
      </c>
      <c r="AU10" s="197" t="s">
        <v>59</v>
      </c>
      <c r="AV10" s="197" t="s">
        <v>59</v>
      </c>
      <c r="AW10" s="197">
        <v>5080</v>
      </c>
      <c r="AX10" s="197">
        <v>-3583</v>
      </c>
      <c r="AY10" s="202" t="s">
        <v>60</v>
      </c>
      <c r="AZ10" s="202" t="s">
        <v>60</v>
      </c>
      <c r="BA10" s="198" t="s">
        <v>60</v>
      </c>
      <c r="BB10" s="198" t="s">
        <v>60</v>
      </c>
      <c r="BC10" s="197">
        <v>5080</v>
      </c>
      <c r="BD10" s="197">
        <v>-3606</v>
      </c>
      <c r="BE10" s="197">
        <v>9174</v>
      </c>
      <c r="BF10" s="197">
        <v>341</v>
      </c>
      <c r="BG10" s="197" t="s">
        <v>59</v>
      </c>
      <c r="BH10" s="197" t="s">
        <v>59</v>
      </c>
      <c r="BI10" s="184">
        <v>70</v>
      </c>
      <c r="BJ10" s="184">
        <v>213</v>
      </c>
      <c r="BK10" s="3">
        <v>1</v>
      </c>
      <c r="BL10" s="3">
        <v>1</v>
      </c>
      <c r="BM10" s="188"/>
      <c r="BN10" s="188"/>
      <c r="BO10" s="194">
        <v>0</v>
      </c>
      <c r="BP10" s="197">
        <v>9347</v>
      </c>
      <c r="BQ10" s="197">
        <v>3414</v>
      </c>
      <c r="BR10" s="197">
        <v>127</v>
      </c>
      <c r="BS10" s="197">
        <v>919</v>
      </c>
      <c r="BT10" s="197">
        <v>1560</v>
      </c>
      <c r="BU10" s="197">
        <v>-295</v>
      </c>
      <c r="BV10" s="184">
        <v>6258</v>
      </c>
      <c r="BW10" s="184">
        <v>183</v>
      </c>
    </row>
    <row r="11" spans="1:76" ht="12" customHeight="1">
      <c r="A11" s="3">
        <v>2</v>
      </c>
      <c r="B11" s="194">
        <v>1</v>
      </c>
      <c r="C11" s="195" t="s">
        <v>59</v>
      </c>
      <c r="D11" s="194">
        <v>5000</v>
      </c>
      <c r="E11" s="202">
        <v>32</v>
      </c>
      <c r="F11" s="202">
        <v>-25</v>
      </c>
      <c r="G11" s="202">
        <v>18580</v>
      </c>
      <c r="H11" s="202">
        <v>29498</v>
      </c>
      <c r="I11" s="202">
        <v>14935</v>
      </c>
      <c r="J11" s="202">
        <v>28469</v>
      </c>
      <c r="K11" s="202">
        <v>187346</v>
      </c>
      <c r="L11" s="202">
        <v>410955</v>
      </c>
      <c r="M11" s="202">
        <v>2846</v>
      </c>
      <c r="N11" s="202">
        <v>4924</v>
      </c>
      <c r="O11" s="202">
        <v>2694</v>
      </c>
      <c r="P11" s="202">
        <v>1883</v>
      </c>
      <c r="Q11" s="202">
        <v>5482</v>
      </c>
      <c r="R11" s="202">
        <v>15766</v>
      </c>
      <c r="S11" s="202">
        <v>217990</v>
      </c>
      <c r="T11" s="202">
        <v>491471</v>
      </c>
      <c r="U11" s="3">
        <v>2</v>
      </c>
      <c r="V11" s="3">
        <v>2</v>
      </c>
      <c r="W11" s="194">
        <v>1</v>
      </c>
      <c r="X11" s="195" t="s">
        <v>59</v>
      </c>
      <c r="Y11" s="194">
        <v>5000</v>
      </c>
      <c r="Z11" s="202">
        <v>6763</v>
      </c>
      <c r="AA11" s="202">
        <v>4880</v>
      </c>
      <c r="AB11" s="202">
        <v>4489</v>
      </c>
      <c r="AC11" s="202">
        <v>8547</v>
      </c>
      <c r="AD11" s="202">
        <v>19</v>
      </c>
      <c r="AE11" s="202">
        <v>13</v>
      </c>
      <c r="AF11" s="202">
        <v>217990</v>
      </c>
      <c r="AG11" s="202">
        <v>478039</v>
      </c>
      <c r="AH11" s="202">
        <v>217990</v>
      </c>
      <c r="AI11" s="202">
        <v>146202</v>
      </c>
      <c r="AJ11" s="202">
        <v>5324</v>
      </c>
      <c r="AK11" s="202">
        <v>5585</v>
      </c>
      <c r="AL11" s="202">
        <v>47</v>
      </c>
      <c r="AM11" s="202">
        <v>51</v>
      </c>
      <c r="AN11" s="202" t="s">
        <v>60</v>
      </c>
      <c r="AO11" s="202" t="s">
        <v>60</v>
      </c>
      <c r="AP11" s="3">
        <v>2</v>
      </c>
      <c r="AQ11" s="3">
        <v>2</v>
      </c>
      <c r="AR11" s="194">
        <v>1</v>
      </c>
      <c r="AS11" s="195" t="s">
        <v>59</v>
      </c>
      <c r="AT11" s="194">
        <v>5000</v>
      </c>
      <c r="AU11" s="184">
        <v>3589</v>
      </c>
      <c r="AV11" s="184">
        <v>5758</v>
      </c>
      <c r="AW11" s="184">
        <v>209416</v>
      </c>
      <c r="AX11" s="184">
        <v>320676</v>
      </c>
      <c r="AY11" s="198" t="s">
        <v>60</v>
      </c>
      <c r="AZ11" s="198" t="s">
        <v>60</v>
      </c>
      <c r="BA11" s="198" t="s">
        <v>60</v>
      </c>
      <c r="BB11" s="198" t="s">
        <v>60</v>
      </c>
      <c r="BC11" s="184">
        <v>209418</v>
      </c>
      <c r="BD11" s="184">
        <v>319870</v>
      </c>
      <c r="BE11" s="198">
        <v>52036</v>
      </c>
      <c r="BF11" s="198">
        <v>8402</v>
      </c>
      <c r="BG11" s="184">
        <v>47</v>
      </c>
      <c r="BH11" s="184">
        <v>4</v>
      </c>
      <c r="BI11" s="184">
        <v>200</v>
      </c>
      <c r="BJ11" s="184">
        <v>484</v>
      </c>
      <c r="BK11" s="3">
        <v>2</v>
      </c>
      <c r="BL11" s="3">
        <v>2</v>
      </c>
      <c r="BM11" s="194">
        <v>1</v>
      </c>
      <c r="BN11" s="195" t="s">
        <v>59</v>
      </c>
      <c r="BO11" s="194">
        <v>5000</v>
      </c>
      <c r="BP11" s="184">
        <v>51761</v>
      </c>
      <c r="BQ11" s="184">
        <v>13041</v>
      </c>
      <c r="BR11" s="184">
        <v>1629</v>
      </c>
      <c r="BS11" s="184">
        <v>1538</v>
      </c>
      <c r="BT11" s="198">
        <v>22409</v>
      </c>
      <c r="BU11" s="198">
        <v>-6940</v>
      </c>
      <c r="BV11" s="184">
        <v>24631</v>
      </c>
      <c r="BW11" s="184">
        <v>512</v>
      </c>
    </row>
    <row r="12" spans="1:76" ht="12" customHeight="1">
      <c r="A12" s="3">
        <v>3</v>
      </c>
      <c r="B12" s="194">
        <v>5000</v>
      </c>
      <c r="C12" s="195" t="s">
        <v>59</v>
      </c>
      <c r="D12" s="194">
        <v>10000</v>
      </c>
      <c r="E12" s="202">
        <v>35</v>
      </c>
      <c r="F12" s="202">
        <v>82</v>
      </c>
      <c r="G12" s="202">
        <v>21707</v>
      </c>
      <c r="H12" s="202">
        <v>110695</v>
      </c>
      <c r="I12" s="202">
        <v>17502</v>
      </c>
      <c r="J12" s="202">
        <v>93770</v>
      </c>
      <c r="K12" s="202">
        <v>123233</v>
      </c>
      <c r="L12" s="202">
        <v>880026</v>
      </c>
      <c r="M12" s="202">
        <v>3965</v>
      </c>
      <c r="N12" s="202">
        <v>9904</v>
      </c>
      <c r="O12" s="202">
        <v>4441</v>
      </c>
      <c r="P12" s="202">
        <v>7828</v>
      </c>
      <c r="Q12" s="202">
        <v>15739</v>
      </c>
      <c r="R12" s="202">
        <v>103651</v>
      </c>
      <c r="S12" s="202">
        <v>159018</v>
      </c>
      <c r="T12" s="202">
        <v>1205956</v>
      </c>
      <c r="U12" s="3">
        <v>3</v>
      </c>
      <c r="V12" s="3">
        <v>3</v>
      </c>
      <c r="W12" s="194">
        <v>5000</v>
      </c>
      <c r="X12" s="195" t="s">
        <v>59</v>
      </c>
      <c r="Y12" s="194">
        <v>10000</v>
      </c>
      <c r="Z12" s="202">
        <v>6873</v>
      </c>
      <c r="AA12" s="202">
        <v>5620</v>
      </c>
      <c r="AB12" s="202" t="s">
        <v>60</v>
      </c>
      <c r="AC12" s="202" t="s">
        <v>60</v>
      </c>
      <c r="AD12" s="202" t="s">
        <v>60</v>
      </c>
      <c r="AE12" s="202" t="s">
        <v>60</v>
      </c>
      <c r="AF12" s="202">
        <v>159018</v>
      </c>
      <c r="AG12" s="202">
        <v>1190394</v>
      </c>
      <c r="AH12" s="202">
        <v>159018</v>
      </c>
      <c r="AI12" s="202">
        <v>251089</v>
      </c>
      <c r="AJ12" s="202">
        <v>10009</v>
      </c>
      <c r="AK12" s="202">
        <v>13160</v>
      </c>
      <c r="AL12" s="202">
        <v>208</v>
      </c>
      <c r="AM12" s="202">
        <v>253</v>
      </c>
      <c r="AN12" s="202">
        <v>32</v>
      </c>
      <c r="AO12" s="202">
        <v>109</v>
      </c>
      <c r="AP12" s="3">
        <v>3</v>
      </c>
      <c r="AQ12" s="3">
        <v>3</v>
      </c>
      <c r="AR12" s="194">
        <v>5000</v>
      </c>
      <c r="AS12" s="195" t="s">
        <v>59</v>
      </c>
      <c r="AT12" s="194">
        <v>10000</v>
      </c>
      <c r="AU12" s="184">
        <v>2235</v>
      </c>
      <c r="AV12" s="184">
        <v>9970</v>
      </c>
      <c r="AW12" s="184">
        <v>158996</v>
      </c>
      <c r="AX12" s="184">
        <v>916240</v>
      </c>
      <c r="AY12" s="198">
        <v>91</v>
      </c>
      <c r="AZ12" s="198">
        <v>388</v>
      </c>
      <c r="BA12" s="198">
        <v>2241</v>
      </c>
      <c r="BB12" s="198">
        <v>462</v>
      </c>
      <c r="BC12" s="184">
        <v>158996</v>
      </c>
      <c r="BD12" s="184">
        <v>915391</v>
      </c>
      <c r="BE12" s="184">
        <v>53419</v>
      </c>
      <c r="BF12" s="184">
        <v>20591</v>
      </c>
      <c r="BG12" s="184">
        <v>208</v>
      </c>
      <c r="BH12" s="184">
        <v>25</v>
      </c>
      <c r="BI12" s="184">
        <v>202</v>
      </c>
      <c r="BJ12" s="184">
        <v>467</v>
      </c>
      <c r="BK12" s="3">
        <v>3</v>
      </c>
      <c r="BL12" s="3">
        <v>3</v>
      </c>
      <c r="BM12" s="194">
        <v>5000</v>
      </c>
      <c r="BN12" s="195" t="s">
        <v>59</v>
      </c>
      <c r="BO12" s="194">
        <v>10000</v>
      </c>
      <c r="BP12" s="184">
        <v>53365</v>
      </c>
      <c r="BQ12" s="184">
        <v>27853</v>
      </c>
      <c r="BR12" s="184">
        <v>5003</v>
      </c>
      <c r="BS12" s="184">
        <v>2736</v>
      </c>
      <c r="BT12" s="184">
        <v>33871</v>
      </c>
      <c r="BU12" s="184">
        <v>-17529</v>
      </c>
      <c r="BV12" s="184">
        <v>25354</v>
      </c>
      <c r="BW12" s="184">
        <v>1006</v>
      </c>
    </row>
    <row r="13" spans="1:76" ht="12" customHeight="1">
      <c r="A13" s="3">
        <v>4</v>
      </c>
      <c r="B13" s="194">
        <v>10000</v>
      </c>
      <c r="C13" s="195" t="s">
        <v>59</v>
      </c>
      <c r="D13" s="194">
        <v>15000</v>
      </c>
      <c r="E13" s="202">
        <v>68</v>
      </c>
      <c r="F13" s="202">
        <v>158</v>
      </c>
      <c r="G13" s="202">
        <v>21256</v>
      </c>
      <c r="H13" s="202">
        <v>165578</v>
      </c>
      <c r="I13" s="202">
        <v>16697</v>
      </c>
      <c r="J13" s="202">
        <v>130728</v>
      </c>
      <c r="K13" s="202">
        <v>124113</v>
      </c>
      <c r="L13" s="202">
        <v>1406104</v>
      </c>
      <c r="M13" s="202">
        <v>9474</v>
      </c>
      <c r="N13" s="202">
        <v>22482</v>
      </c>
      <c r="O13" s="202">
        <v>7478</v>
      </c>
      <c r="P13" s="202">
        <v>17436</v>
      </c>
      <c r="Q13" s="202">
        <v>46066</v>
      </c>
      <c r="R13" s="202">
        <v>505807</v>
      </c>
      <c r="S13" s="202">
        <v>177352</v>
      </c>
      <c r="T13" s="202">
        <v>2248292</v>
      </c>
      <c r="U13" s="3">
        <v>4</v>
      </c>
      <c r="V13" s="3">
        <v>4</v>
      </c>
      <c r="W13" s="194">
        <v>10000</v>
      </c>
      <c r="X13" s="195" t="s">
        <v>59</v>
      </c>
      <c r="Y13" s="194">
        <v>15000</v>
      </c>
      <c r="Z13" s="202">
        <v>18095</v>
      </c>
      <c r="AA13" s="202">
        <v>13128</v>
      </c>
      <c r="AB13" s="202">
        <v>7230</v>
      </c>
      <c r="AC13" s="202">
        <v>13692</v>
      </c>
      <c r="AD13" s="202">
        <v>54</v>
      </c>
      <c r="AE13" s="202">
        <v>41</v>
      </c>
      <c r="AF13" s="202">
        <v>177352</v>
      </c>
      <c r="AG13" s="202">
        <v>2221440</v>
      </c>
      <c r="AH13" s="202">
        <v>177352</v>
      </c>
      <c r="AI13" s="202">
        <v>400397</v>
      </c>
      <c r="AJ13" s="202">
        <v>26776</v>
      </c>
      <c r="AK13" s="202">
        <v>39309</v>
      </c>
      <c r="AL13" s="202">
        <v>902</v>
      </c>
      <c r="AM13" s="202">
        <v>966</v>
      </c>
      <c r="AN13" s="202">
        <v>89</v>
      </c>
      <c r="AO13" s="202">
        <v>355</v>
      </c>
      <c r="AP13" s="3">
        <v>4</v>
      </c>
      <c r="AQ13" s="3">
        <v>4</v>
      </c>
      <c r="AR13" s="194">
        <v>10000</v>
      </c>
      <c r="AS13" s="195" t="s">
        <v>59</v>
      </c>
      <c r="AT13" s="194">
        <v>15000</v>
      </c>
      <c r="AU13" s="184">
        <v>1703</v>
      </c>
      <c r="AV13" s="184">
        <v>11031</v>
      </c>
      <c r="AW13" s="184">
        <v>177343</v>
      </c>
      <c r="AX13" s="184">
        <v>1769916</v>
      </c>
      <c r="AY13" s="198">
        <v>140</v>
      </c>
      <c r="AZ13" s="198">
        <v>582</v>
      </c>
      <c r="BA13" s="198">
        <v>2317</v>
      </c>
      <c r="BB13" s="198">
        <v>476</v>
      </c>
      <c r="BC13" s="184">
        <v>177343</v>
      </c>
      <c r="BD13" s="184">
        <v>1768859</v>
      </c>
      <c r="BE13" s="184">
        <v>138976</v>
      </c>
      <c r="BF13" s="184">
        <v>67006</v>
      </c>
      <c r="BG13" s="184">
        <v>902</v>
      </c>
      <c r="BH13" s="184">
        <v>111</v>
      </c>
      <c r="BI13" s="184">
        <v>300</v>
      </c>
      <c r="BJ13" s="184">
        <v>710</v>
      </c>
      <c r="BK13" s="3">
        <v>4</v>
      </c>
      <c r="BL13" s="3">
        <v>4</v>
      </c>
      <c r="BM13" s="194">
        <v>10000</v>
      </c>
      <c r="BN13" s="195" t="s">
        <v>59</v>
      </c>
      <c r="BO13" s="194">
        <v>15000</v>
      </c>
      <c r="BP13" s="184">
        <v>134285</v>
      </c>
      <c r="BQ13" s="184">
        <v>71991</v>
      </c>
      <c r="BR13" s="184">
        <v>42140</v>
      </c>
      <c r="BS13" s="184">
        <v>13918</v>
      </c>
      <c r="BT13" s="184">
        <v>50227</v>
      </c>
      <c r="BU13" s="184">
        <v>-30907</v>
      </c>
      <c r="BV13" s="184">
        <v>33901</v>
      </c>
      <c r="BW13" s="184">
        <v>1643</v>
      </c>
    </row>
    <row r="14" spans="1:76" ht="12" customHeight="1">
      <c r="A14" s="3">
        <v>5</v>
      </c>
      <c r="B14" s="194">
        <v>15000</v>
      </c>
      <c r="C14" s="195" t="s">
        <v>59</v>
      </c>
      <c r="D14" s="194">
        <v>20000</v>
      </c>
      <c r="E14" s="202">
        <v>64</v>
      </c>
      <c r="F14" s="202">
        <v>183</v>
      </c>
      <c r="G14" s="202">
        <v>17139</v>
      </c>
      <c r="H14" s="202">
        <v>170536</v>
      </c>
      <c r="I14" s="202">
        <v>13462</v>
      </c>
      <c r="J14" s="202">
        <v>129278</v>
      </c>
      <c r="K14" s="202">
        <v>143609</v>
      </c>
      <c r="L14" s="202">
        <v>2301617</v>
      </c>
      <c r="M14" s="202">
        <v>9238</v>
      </c>
      <c r="N14" s="202">
        <v>30634</v>
      </c>
      <c r="O14" s="202">
        <v>8123</v>
      </c>
      <c r="P14" s="202">
        <v>23855</v>
      </c>
      <c r="Q14" s="202">
        <v>38700</v>
      </c>
      <c r="R14" s="202">
        <v>472061</v>
      </c>
      <c r="S14" s="202">
        <v>177607</v>
      </c>
      <c r="T14" s="202">
        <v>3128162</v>
      </c>
      <c r="U14" s="3">
        <v>5</v>
      </c>
      <c r="V14" s="3">
        <v>5</v>
      </c>
      <c r="W14" s="194">
        <v>15000</v>
      </c>
      <c r="X14" s="195" t="s">
        <v>59</v>
      </c>
      <c r="Y14" s="194">
        <v>20000</v>
      </c>
      <c r="Z14" s="202">
        <v>16861</v>
      </c>
      <c r="AA14" s="202">
        <v>15610</v>
      </c>
      <c r="AB14" s="202">
        <v>7629</v>
      </c>
      <c r="AC14" s="202">
        <v>14394</v>
      </c>
      <c r="AD14" s="202">
        <v>50</v>
      </c>
      <c r="AE14" s="202">
        <v>39</v>
      </c>
      <c r="AF14" s="202">
        <v>177607</v>
      </c>
      <c r="AG14" s="202">
        <v>3098125</v>
      </c>
      <c r="AH14" s="202">
        <v>177607</v>
      </c>
      <c r="AI14" s="202">
        <v>481354</v>
      </c>
      <c r="AJ14" s="202">
        <v>27400</v>
      </c>
      <c r="AK14" s="202">
        <v>47457</v>
      </c>
      <c r="AL14" s="202">
        <v>4752</v>
      </c>
      <c r="AM14" s="202">
        <v>4015</v>
      </c>
      <c r="AN14" s="202">
        <v>113</v>
      </c>
      <c r="AO14" s="202">
        <v>315</v>
      </c>
      <c r="AP14" s="3">
        <v>5</v>
      </c>
      <c r="AQ14" s="3">
        <v>5</v>
      </c>
      <c r="AR14" s="194">
        <v>15000</v>
      </c>
      <c r="AS14" s="195" t="s">
        <v>59</v>
      </c>
      <c r="AT14" s="194">
        <v>20000</v>
      </c>
      <c r="AU14" s="184">
        <v>1269</v>
      </c>
      <c r="AV14" s="184">
        <v>10526</v>
      </c>
      <c r="AW14" s="184">
        <v>177605</v>
      </c>
      <c r="AX14" s="184">
        <v>2554889</v>
      </c>
      <c r="AY14" s="198">
        <v>306</v>
      </c>
      <c r="AZ14" s="198">
        <v>1364</v>
      </c>
      <c r="BA14" s="198">
        <v>2590</v>
      </c>
      <c r="BB14" s="198">
        <v>529</v>
      </c>
      <c r="BC14" s="184">
        <v>177605</v>
      </c>
      <c r="BD14" s="184">
        <v>2552996</v>
      </c>
      <c r="BE14" s="184">
        <v>154137</v>
      </c>
      <c r="BF14" s="184">
        <v>187680</v>
      </c>
      <c r="BG14" s="184">
        <v>4752</v>
      </c>
      <c r="BH14" s="184">
        <v>572</v>
      </c>
      <c r="BI14" s="184">
        <v>574</v>
      </c>
      <c r="BJ14" s="184">
        <v>1234</v>
      </c>
      <c r="BK14" s="3">
        <v>5</v>
      </c>
      <c r="BL14" s="3">
        <v>5</v>
      </c>
      <c r="BM14" s="194">
        <v>15000</v>
      </c>
      <c r="BN14" s="195" t="s">
        <v>59</v>
      </c>
      <c r="BO14" s="194">
        <v>20000</v>
      </c>
      <c r="BP14" s="184">
        <v>152939</v>
      </c>
      <c r="BQ14" s="184">
        <v>191923</v>
      </c>
      <c r="BR14" s="184">
        <v>40014</v>
      </c>
      <c r="BS14" s="184">
        <v>31557</v>
      </c>
      <c r="BT14" s="184">
        <v>60393</v>
      </c>
      <c r="BU14" s="184">
        <v>-40211</v>
      </c>
      <c r="BV14" s="184">
        <v>90056</v>
      </c>
      <c r="BW14" s="184">
        <v>6093</v>
      </c>
    </row>
    <row r="15" spans="1:76" ht="12" customHeight="1">
      <c r="A15" s="3">
        <v>6</v>
      </c>
      <c r="B15" s="194">
        <v>20000</v>
      </c>
      <c r="C15" s="195" t="s">
        <v>59</v>
      </c>
      <c r="D15" s="194">
        <v>25000</v>
      </c>
      <c r="E15" s="202">
        <v>51</v>
      </c>
      <c r="F15" s="202">
        <v>122</v>
      </c>
      <c r="G15" s="202">
        <v>14637</v>
      </c>
      <c r="H15" s="202">
        <v>178670</v>
      </c>
      <c r="I15" s="202">
        <v>11599</v>
      </c>
      <c r="J15" s="202">
        <v>133969</v>
      </c>
      <c r="K15" s="202">
        <v>131905</v>
      </c>
      <c r="L15" s="202">
        <v>2733193</v>
      </c>
      <c r="M15" s="202">
        <v>6682</v>
      </c>
      <c r="N15" s="202">
        <v>31497</v>
      </c>
      <c r="O15" s="202">
        <v>8146</v>
      </c>
      <c r="P15" s="202">
        <v>27318</v>
      </c>
      <c r="Q15" s="202">
        <v>28345</v>
      </c>
      <c r="R15" s="202">
        <v>341104</v>
      </c>
      <c r="S15" s="202">
        <v>152389</v>
      </c>
      <c r="T15" s="202">
        <v>3445873</v>
      </c>
      <c r="U15" s="3">
        <v>6</v>
      </c>
      <c r="V15" s="3">
        <v>6</v>
      </c>
      <c r="W15" s="194">
        <v>20000</v>
      </c>
      <c r="X15" s="195" t="s">
        <v>59</v>
      </c>
      <c r="Y15" s="194">
        <v>25000</v>
      </c>
      <c r="Z15" s="202">
        <v>13478</v>
      </c>
      <c r="AA15" s="202">
        <v>14423</v>
      </c>
      <c r="AB15" s="202">
        <v>7028</v>
      </c>
      <c r="AC15" s="202">
        <v>13168</v>
      </c>
      <c r="AD15" s="202">
        <v>35</v>
      </c>
      <c r="AE15" s="202">
        <v>25</v>
      </c>
      <c r="AF15" s="202">
        <v>152389</v>
      </c>
      <c r="AG15" s="202">
        <v>3418261</v>
      </c>
      <c r="AH15" s="202">
        <v>152389</v>
      </c>
      <c r="AI15" s="202">
        <v>487488</v>
      </c>
      <c r="AJ15" s="202">
        <v>23422</v>
      </c>
      <c r="AK15" s="202">
        <v>42826</v>
      </c>
      <c r="AL15" s="202">
        <v>7331</v>
      </c>
      <c r="AM15" s="202">
        <v>6616</v>
      </c>
      <c r="AN15" s="202">
        <v>118</v>
      </c>
      <c r="AO15" s="202">
        <v>420</v>
      </c>
      <c r="AP15" s="3">
        <v>6</v>
      </c>
      <c r="AQ15" s="3">
        <v>6</v>
      </c>
      <c r="AR15" s="194">
        <v>20000</v>
      </c>
      <c r="AS15" s="195" t="s">
        <v>59</v>
      </c>
      <c r="AT15" s="194">
        <v>25000</v>
      </c>
      <c r="AU15" s="184">
        <v>953</v>
      </c>
      <c r="AV15" s="184">
        <v>9847</v>
      </c>
      <c r="AW15" s="184">
        <v>152388</v>
      </c>
      <c r="AX15" s="184">
        <v>2871461</v>
      </c>
      <c r="AY15" s="198">
        <v>1473</v>
      </c>
      <c r="AZ15" s="198">
        <v>7175</v>
      </c>
      <c r="BA15" s="198">
        <v>2611</v>
      </c>
      <c r="BB15" s="198">
        <v>529</v>
      </c>
      <c r="BC15" s="184">
        <v>152388</v>
      </c>
      <c r="BD15" s="184">
        <v>2863758</v>
      </c>
      <c r="BE15" s="184">
        <v>141026</v>
      </c>
      <c r="BF15" s="184">
        <v>290987</v>
      </c>
      <c r="BG15" s="184">
        <v>7331</v>
      </c>
      <c r="BH15" s="184">
        <v>867</v>
      </c>
      <c r="BI15" s="184">
        <v>1796</v>
      </c>
      <c r="BJ15" s="184">
        <v>2902</v>
      </c>
      <c r="BK15" s="3">
        <v>6</v>
      </c>
      <c r="BL15" s="3">
        <v>6</v>
      </c>
      <c r="BM15" s="194">
        <v>20000</v>
      </c>
      <c r="BN15" s="195" t="s">
        <v>59</v>
      </c>
      <c r="BO15" s="194">
        <v>25000</v>
      </c>
      <c r="BP15" s="184">
        <v>138956</v>
      </c>
      <c r="BQ15" s="184">
        <v>295866</v>
      </c>
      <c r="BR15" s="184">
        <v>32476</v>
      </c>
      <c r="BS15" s="184">
        <v>40690</v>
      </c>
      <c r="BT15" s="184">
        <v>63669</v>
      </c>
      <c r="BU15" s="184">
        <v>-46637</v>
      </c>
      <c r="BV15" s="184">
        <v>111249</v>
      </c>
      <c r="BW15" s="184">
        <v>13402</v>
      </c>
    </row>
    <row r="16" spans="1:76" ht="12" customHeight="1">
      <c r="A16" s="3">
        <v>7</v>
      </c>
      <c r="B16" s="194">
        <v>25000</v>
      </c>
      <c r="C16" s="195" t="s">
        <v>59</v>
      </c>
      <c r="D16" s="194">
        <v>30000</v>
      </c>
      <c r="E16" s="202">
        <v>59</v>
      </c>
      <c r="F16" s="202">
        <v>233</v>
      </c>
      <c r="G16" s="202">
        <v>11434</v>
      </c>
      <c r="H16" s="202">
        <v>151042</v>
      </c>
      <c r="I16" s="202">
        <v>10179</v>
      </c>
      <c r="J16" s="202">
        <v>132954</v>
      </c>
      <c r="K16" s="202">
        <v>119961</v>
      </c>
      <c r="L16" s="202">
        <v>3072015</v>
      </c>
      <c r="M16" s="202">
        <v>5032</v>
      </c>
      <c r="N16" s="202">
        <v>29247</v>
      </c>
      <c r="O16" s="202">
        <v>7586</v>
      </c>
      <c r="P16" s="202">
        <v>25249</v>
      </c>
      <c r="Q16" s="202">
        <v>22908</v>
      </c>
      <c r="R16" s="202">
        <v>248751</v>
      </c>
      <c r="S16" s="202">
        <v>132464</v>
      </c>
      <c r="T16" s="202">
        <v>3659492</v>
      </c>
      <c r="U16" s="3">
        <v>7</v>
      </c>
      <c r="V16" s="3">
        <v>7</v>
      </c>
      <c r="W16" s="194">
        <v>25000</v>
      </c>
      <c r="X16" s="195" t="s">
        <v>59</v>
      </c>
      <c r="Y16" s="194">
        <v>30000</v>
      </c>
      <c r="Z16" s="202">
        <v>10244</v>
      </c>
      <c r="AA16" s="202">
        <v>12021</v>
      </c>
      <c r="AB16" s="202">
        <v>6473</v>
      </c>
      <c r="AC16" s="202">
        <v>12124</v>
      </c>
      <c r="AD16" s="202">
        <v>42</v>
      </c>
      <c r="AE16" s="202">
        <v>34</v>
      </c>
      <c r="AF16" s="202">
        <v>132464</v>
      </c>
      <c r="AG16" s="202">
        <v>3635315</v>
      </c>
      <c r="AH16" s="202">
        <v>132464</v>
      </c>
      <c r="AI16" s="202">
        <v>489474</v>
      </c>
      <c r="AJ16" s="202">
        <v>21829</v>
      </c>
      <c r="AK16" s="202">
        <v>41195</v>
      </c>
      <c r="AL16" s="202">
        <v>9014</v>
      </c>
      <c r="AM16" s="202">
        <v>9142</v>
      </c>
      <c r="AN16" s="202">
        <v>159</v>
      </c>
      <c r="AO16" s="202">
        <v>452</v>
      </c>
      <c r="AP16" s="3">
        <v>7</v>
      </c>
      <c r="AQ16" s="3">
        <v>7</v>
      </c>
      <c r="AR16" s="194">
        <v>25000</v>
      </c>
      <c r="AS16" s="195" t="s">
        <v>59</v>
      </c>
      <c r="AT16" s="194">
        <v>30000</v>
      </c>
      <c r="AU16" s="184">
        <v>651</v>
      </c>
      <c r="AV16" s="184">
        <v>7269</v>
      </c>
      <c r="AW16" s="184">
        <v>132463</v>
      </c>
      <c r="AX16" s="184">
        <v>3088067</v>
      </c>
      <c r="AY16" s="198">
        <v>1614</v>
      </c>
      <c r="AZ16" s="198">
        <v>9150</v>
      </c>
      <c r="BA16" s="198">
        <v>2653</v>
      </c>
      <c r="BB16" s="198">
        <v>548</v>
      </c>
      <c r="BC16" s="184">
        <v>132463</v>
      </c>
      <c r="BD16" s="184">
        <v>3078369</v>
      </c>
      <c r="BE16" s="184">
        <v>130561</v>
      </c>
      <c r="BF16" s="184">
        <v>388596</v>
      </c>
      <c r="BG16" s="184">
        <v>9014</v>
      </c>
      <c r="BH16" s="184">
        <v>1084</v>
      </c>
      <c r="BI16" s="184">
        <v>2236</v>
      </c>
      <c r="BJ16" s="184">
        <v>4082</v>
      </c>
      <c r="BK16" s="3">
        <v>7</v>
      </c>
      <c r="BL16" s="3">
        <v>7</v>
      </c>
      <c r="BM16" s="194">
        <v>25000</v>
      </c>
      <c r="BN16" s="195" t="s">
        <v>59</v>
      </c>
      <c r="BO16" s="194">
        <v>30000</v>
      </c>
      <c r="BP16" s="184">
        <v>129446</v>
      </c>
      <c r="BQ16" s="184">
        <v>391948</v>
      </c>
      <c r="BR16" s="184">
        <v>29873</v>
      </c>
      <c r="BS16" s="184">
        <v>44173</v>
      </c>
      <c r="BT16" s="184">
        <v>60647</v>
      </c>
      <c r="BU16" s="184">
        <v>-48342</v>
      </c>
      <c r="BV16" s="184">
        <v>103478</v>
      </c>
      <c r="BW16" s="184">
        <v>18372</v>
      </c>
    </row>
    <row r="17" spans="1:75" ht="12" customHeight="1">
      <c r="A17" s="3">
        <v>8</v>
      </c>
      <c r="B17" s="194">
        <v>30000</v>
      </c>
      <c r="C17" s="195" t="s">
        <v>59</v>
      </c>
      <c r="D17" s="194">
        <v>35000</v>
      </c>
      <c r="E17" s="202">
        <v>63</v>
      </c>
      <c r="F17" s="202">
        <v>96</v>
      </c>
      <c r="G17" s="202">
        <v>9870</v>
      </c>
      <c r="H17" s="202">
        <v>142539</v>
      </c>
      <c r="I17" s="202">
        <v>8970</v>
      </c>
      <c r="J17" s="202">
        <v>131527</v>
      </c>
      <c r="K17" s="202">
        <v>105358</v>
      </c>
      <c r="L17" s="202">
        <v>3219452</v>
      </c>
      <c r="M17" s="202">
        <v>3788</v>
      </c>
      <c r="N17" s="202">
        <v>26183</v>
      </c>
      <c r="O17" s="202">
        <v>7417</v>
      </c>
      <c r="P17" s="202">
        <v>26201</v>
      </c>
      <c r="Q17" s="202">
        <v>17521</v>
      </c>
      <c r="R17" s="202">
        <v>169412</v>
      </c>
      <c r="S17" s="202">
        <v>113981</v>
      </c>
      <c r="T17" s="202">
        <v>3715411</v>
      </c>
      <c r="U17" s="3">
        <v>8</v>
      </c>
      <c r="V17" s="3">
        <v>8</v>
      </c>
      <c r="W17" s="194">
        <v>30000</v>
      </c>
      <c r="X17" s="195" t="s">
        <v>59</v>
      </c>
      <c r="Y17" s="194">
        <v>35000</v>
      </c>
      <c r="Z17" s="202">
        <v>7893</v>
      </c>
      <c r="AA17" s="202">
        <v>9554</v>
      </c>
      <c r="AB17" s="202">
        <v>5529</v>
      </c>
      <c r="AC17" s="202">
        <v>10347</v>
      </c>
      <c r="AD17" s="202">
        <v>13</v>
      </c>
      <c r="AE17" s="202">
        <v>15</v>
      </c>
      <c r="AF17" s="202">
        <v>113981</v>
      </c>
      <c r="AG17" s="202">
        <v>3695497</v>
      </c>
      <c r="AH17" s="202">
        <v>113981</v>
      </c>
      <c r="AI17" s="202">
        <v>474952</v>
      </c>
      <c r="AJ17" s="202">
        <v>19225</v>
      </c>
      <c r="AK17" s="202">
        <v>35175</v>
      </c>
      <c r="AL17" s="202">
        <v>9958</v>
      </c>
      <c r="AM17" s="202">
        <v>11284</v>
      </c>
      <c r="AN17" s="202">
        <v>172</v>
      </c>
      <c r="AO17" s="202">
        <v>576</v>
      </c>
      <c r="AP17" s="3">
        <v>8</v>
      </c>
      <c r="AQ17" s="3">
        <v>8</v>
      </c>
      <c r="AR17" s="194">
        <v>30000</v>
      </c>
      <c r="AS17" s="195" t="s">
        <v>59</v>
      </c>
      <c r="AT17" s="194">
        <v>35000</v>
      </c>
      <c r="AU17" s="184">
        <v>515</v>
      </c>
      <c r="AV17" s="184">
        <v>6982</v>
      </c>
      <c r="AW17" s="184">
        <v>113979</v>
      </c>
      <c r="AX17" s="184">
        <v>3166795</v>
      </c>
      <c r="AY17" s="198">
        <v>1832</v>
      </c>
      <c r="AZ17" s="198">
        <v>9939</v>
      </c>
      <c r="BA17" s="198">
        <v>2584</v>
      </c>
      <c r="BB17" s="198">
        <v>530</v>
      </c>
      <c r="BC17" s="184">
        <v>113979</v>
      </c>
      <c r="BD17" s="184">
        <v>3156325</v>
      </c>
      <c r="BE17" s="184">
        <v>113345</v>
      </c>
      <c r="BF17" s="184">
        <v>462005</v>
      </c>
      <c r="BG17" s="184">
        <v>9958</v>
      </c>
      <c r="BH17" s="184">
        <v>1248</v>
      </c>
      <c r="BI17" s="184">
        <v>2819</v>
      </c>
      <c r="BJ17" s="184">
        <v>5184</v>
      </c>
      <c r="BK17" s="3">
        <v>8</v>
      </c>
      <c r="BL17" s="3">
        <v>8</v>
      </c>
      <c r="BM17" s="194">
        <v>30000</v>
      </c>
      <c r="BN17" s="195" t="s">
        <v>59</v>
      </c>
      <c r="BO17" s="194">
        <v>35000</v>
      </c>
      <c r="BP17" s="184">
        <v>113033</v>
      </c>
      <c r="BQ17" s="184">
        <v>463322</v>
      </c>
      <c r="BR17" s="184">
        <v>24921</v>
      </c>
      <c r="BS17" s="184">
        <v>47364</v>
      </c>
      <c r="BT17" s="184">
        <v>55550</v>
      </c>
      <c r="BU17" s="184">
        <v>-48662</v>
      </c>
      <c r="BV17" s="184">
        <v>93690</v>
      </c>
      <c r="BW17" s="184">
        <v>21746</v>
      </c>
    </row>
    <row r="18" spans="1:75" ht="12" customHeight="1">
      <c r="A18" s="3">
        <v>9</v>
      </c>
      <c r="B18" s="194">
        <v>35000</v>
      </c>
      <c r="C18" s="195" t="s">
        <v>59</v>
      </c>
      <c r="D18" s="194">
        <v>40000</v>
      </c>
      <c r="E18" s="202">
        <v>42</v>
      </c>
      <c r="F18" s="202">
        <v>73</v>
      </c>
      <c r="G18" s="202">
        <v>8158</v>
      </c>
      <c r="H18" s="202">
        <v>126978</v>
      </c>
      <c r="I18" s="202">
        <v>7746</v>
      </c>
      <c r="J18" s="202">
        <v>123977</v>
      </c>
      <c r="K18" s="202">
        <v>86057</v>
      </c>
      <c r="L18" s="202">
        <v>3048079</v>
      </c>
      <c r="M18" s="202">
        <v>2971</v>
      </c>
      <c r="N18" s="202">
        <v>22115</v>
      </c>
      <c r="O18" s="202">
        <v>7183</v>
      </c>
      <c r="P18" s="202">
        <v>26665</v>
      </c>
      <c r="Q18" s="202">
        <v>13733</v>
      </c>
      <c r="R18" s="202">
        <v>124955</v>
      </c>
      <c r="S18" s="202">
        <v>92461</v>
      </c>
      <c r="T18" s="202">
        <v>3472841</v>
      </c>
      <c r="U18" s="3">
        <v>9</v>
      </c>
      <c r="V18" s="3">
        <v>9</v>
      </c>
      <c r="W18" s="194">
        <v>35000</v>
      </c>
      <c r="X18" s="195" t="s">
        <v>59</v>
      </c>
      <c r="Y18" s="194">
        <v>40000</v>
      </c>
      <c r="Z18" s="202">
        <v>6374</v>
      </c>
      <c r="AA18" s="202">
        <v>7866</v>
      </c>
      <c r="AB18" s="202">
        <v>4311</v>
      </c>
      <c r="AC18" s="202">
        <v>8041</v>
      </c>
      <c r="AD18" s="202">
        <v>10</v>
      </c>
      <c r="AE18" s="202">
        <v>11</v>
      </c>
      <c r="AF18" s="202">
        <v>92461</v>
      </c>
      <c r="AG18" s="202">
        <v>3456924</v>
      </c>
      <c r="AH18" s="202">
        <v>92461</v>
      </c>
      <c r="AI18" s="202">
        <v>432528</v>
      </c>
      <c r="AJ18" s="202">
        <v>16344</v>
      </c>
      <c r="AK18" s="202">
        <v>30487</v>
      </c>
      <c r="AL18" s="202">
        <v>9521</v>
      </c>
      <c r="AM18" s="202">
        <v>12166</v>
      </c>
      <c r="AN18" s="202">
        <v>173</v>
      </c>
      <c r="AO18" s="202">
        <v>497</v>
      </c>
      <c r="AP18" s="3">
        <v>9</v>
      </c>
      <c r="AQ18" s="3">
        <v>9</v>
      </c>
      <c r="AR18" s="194">
        <v>35000</v>
      </c>
      <c r="AS18" s="195" t="s">
        <v>59</v>
      </c>
      <c r="AT18" s="194">
        <v>40000</v>
      </c>
      <c r="AU18" s="184">
        <v>394</v>
      </c>
      <c r="AV18" s="184">
        <v>6629</v>
      </c>
      <c r="AW18" s="184">
        <v>92460</v>
      </c>
      <c r="AX18" s="184">
        <v>2974904</v>
      </c>
      <c r="AY18" s="198">
        <v>5317</v>
      </c>
      <c r="AZ18" s="198">
        <v>22000</v>
      </c>
      <c r="BA18" s="198">
        <v>2404</v>
      </c>
      <c r="BB18" s="198">
        <v>485</v>
      </c>
      <c r="BC18" s="184">
        <v>92460</v>
      </c>
      <c r="BD18" s="184">
        <v>2952419</v>
      </c>
      <c r="BE18" s="184">
        <v>92124</v>
      </c>
      <c r="BF18" s="184">
        <v>478238</v>
      </c>
      <c r="BG18" s="184">
        <v>9521</v>
      </c>
      <c r="BH18" s="184">
        <v>1281</v>
      </c>
      <c r="BI18" s="184">
        <v>6297</v>
      </c>
      <c r="BJ18" s="184">
        <v>9217</v>
      </c>
      <c r="BK18" s="3">
        <v>9</v>
      </c>
      <c r="BL18" s="3">
        <v>9</v>
      </c>
      <c r="BM18" s="194">
        <v>35000</v>
      </c>
      <c r="BN18" s="195" t="s">
        <v>59</v>
      </c>
      <c r="BO18" s="194">
        <v>40000</v>
      </c>
      <c r="BP18" s="184">
        <v>92017</v>
      </c>
      <c r="BQ18" s="184">
        <v>482957</v>
      </c>
      <c r="BR18" s="184">
        <v>20500</v>
      </c>
      <c r="BS18" s="184">
        <v>47625</v>
      </c>
      <c r="BT18" s="184">
        <v>46995</v>
      </c>
      <c r="BU18" s="184">
        <v>-45996</v>
      </c>
      <c r="BV18" s="184">
        <v>82609</v>
      </c>
      <c r="BW18" s="184">
        <v>23455</v>
      </c>
    </row>
    <row r="19" spans="1:75" ht="12" customHeight="1">
      <c r="A19" s="3">
        <v>10</v>
      </c>
      <c r="B19" s="194">
        <v>40000</v>
      </c>
      <c r="C19" s="195" t="s">
        <v>59</v>
      </c>
      <c r="D19" s="194">
        <v>45000</v>
      </c>
      <c r="E19" s="202">
        <v>64</v>
      </c>
      <c r="F19" s="202">
        <v>165</v>
      </c>
      <c r="G19" s="202">
        <v>7068</v>
      </c>
      <c r="H19" s="202">
        <v>121377</v>
      </c>
      <c r="I19" s="202">
        <v>6725</v>
      </c>
      <c r="J19" s="202">
        <v>116984</v>
      </c>
      <c r="K19" s="202">
        <v>68508</v>
      </c>
      <c r="L19" s="202">
        <v>2754277</v>
      </c>
      <c r="M19" s="202">
        <v>2092</v>
      </c>
      <c r="N19" s="202">
        <v>17961</v>
      </c>
      <c r="O19" s="202">
        <v>6628</v>
      </c>
      <c r="P19" s="202">
        <v>25176</v>
      </c>
      <c r="Q19" s="202">
        <v>10587</v>
      </c>
      <c r="R19" s="202">
        <v>97977</v>
      </c>
      <c r="S19" s="202">
        <v>73601</v>
      </c>
      <c r="T19" s="202">
        <v>3133917</v>
      </c>
      <c r="U19" s="3">
        <v>10</v>
      </c>
      <c r="V19" s="3">
        <v>10</v>
      </c>
      <c r="W19" s="194">
        <v>40000</v>
      </c>
      <c r="X19" s="195" t="s">
        <v>59</v>
      </c>
      <c r="Y19" s="194">
        <v>45000</v>
      </c>
      <c r="Z19" s="202">
        <v>4994</v>
      </c>
      <c r="AA19" s="202">
        <v>6414</v>
      </c>
      <c r="AB19" s="202">
        <v>3335</v>
      </c>
      <c r="AC19" s="202">
        <v>6172</v>
      </c>
      <c r="AD19" s="202">
        <v>17</v>
      </c>
      <c r="AE19" s="202">
        <v>17</v>
      </c>
      <c r="AF19" s="202">
        <v>73601</v>
      </c>
      <c r="AG19" s="202">
        <v>3121316</v>
      </c>
      <c r="AH19" s="202">
        <v>73601</v>
      </c>
      <c r="AI19" s="202">
        <v>387848</v>
      </c>
      <c r="AJ19" s="202">
        <v>13293</v>
      </c>
      <c r="AK19" s="202">
        <v>25352</v>
      </c>
      <c r="AL19" s="202">
        <v>8574</v>
      </c>
      <c r="AM19" s="202">
        <v>12004</v>
      </c>
      <c r="AN19" s="202">
        <v>171</v>
      </c>
      <c r="AO19" s="202">
        <v>642</v>
      </c>
      <c r="AP19" s="3">
        <v>10</v>
      </c>
      <c r="AQ19" s="3">
        <v>10</v>
      </c>
      <c r="AR19" s="194">
        <v>40000</v>
      </c>
      <c r="AS19" s="195" t="s">
        <v>59</v>
      </c>
      <c r="AT19" s="194">
        <v>45000</v>
      </c>
      <c r="AU19" s="184">
        <v>273</v>
      </c>
      <c r="AV19" s="184">
        <v>4733</v>
      </c>
      <c r="AW19" s="184">
        <v>73601</v>
      </c>
      <c r="AX19" s="184">
        <v>2690960</v>
      </c>
      <c r="AY19" s="198">
        <v>8665</v>
      </c>
      <c r="AZ19" s="198">
        <v>39700</v>
      </c>
      <c r="BA19" s="198">
        <v>1978</v>
      </c>
      <c r="BB19" s="198">
        <v>392</v>
      </c>
      <c r="BC19" s="184">
        <v>73601</v>
      </c>
      <c r="BD19" s="184">
        <v>2650868</v>
      </c>
      <c r="BE19" s="184">
        <v>73413</v>
      </c>
      <c r="BF19" s="184">
        <v>461724</v>
      </c>
      <c r="BG19" s="184">
        <v>8574</v>
      </c>
      <c r="BH19" s="184">
        <v>1217</v>
      </c>
      <c r="BI19" s="184">
        <v>9468</v>
      </c>
      <c r="BJ19" s="184">
        <v>14461</v>
      </c>
      <c r="BK19" s="3">
        <v>10</v>
      </c>
      <c r="BL19" s="3">
        <v>10</v>
      </c>
      <c r="BM19" s="194">
        <v>40000</v>
      </c>
      <c r="BN19" s="195" t="s">
        <v>59</v>
      </c>
      <c r="BO19" s="194">
        <v>45000</v>
      </c>
      <c r="BP19" s="184">
        <v>73356</v>
      </c>
      <c r="BQ19" s="184">
        <v>473687</v>
      </c>
      <c r="BR19" s="184">
        <v>17134</v>
      </c>
      <c r="BS19" s="184">
        <v>48944</v>
      </c>
      <c r="BT19" s="184">
        <v>38951</v>
      </c>
      <c r="BU19" s="184">
        <v>-43288</v>
      </c>
      <c r="BV19" s="184">
        <v>67662</v>
      </c>
      <c r="BW19" s="184">
        <v>23269</v>
      </c>
    </row>
    <row r="20" spans="1:75" ht="12" customHeight="1">
      <c r="A20" s="3">
        <v>11</v>
      </c>
      <c r="B20" s="194">
        <v>45000</v>
      </c>
      <c r="C20" s="195" t="s">
        <v>59</v>
      </c>
      <c r="D20" s="194">
        <v>50000</v>
      </c>
      <c r="E20" s="202">
        <v>53</v>
      </c>
      <c r="F20" s="202">
        <v>167</v>
      </c>
      <c r="G20" s="202">
        <v>5810</v>
      </c>
      <c r="H20" s="202">
        <v>103474</v>
      </c>
      <c r="I20" s="202">
        <v>6218</v>
      </c>
      <c r="J20" s="202">
        <v>113244</v>
      </c>
      <c r="K20" s="202">
        <v>56603</v>
      </c>
      <c r="L20" s="202">
        <v>2546279</v>
      </c>
      <c r="M20" s="202">
        <v>1531</v>
      </c>
      <c r="N20" s="202">
        <v>13869</v>
      </c>
      <c r="O20" s="202">
        <v>6048</v>
      </c>
      <c r="P20" s="202">
        <v>23318</v>
      </c>
      <c r="Q20" s="202">
        <v>8421</v>
      </c>
      <c r="R20" s="202">
        <v>76899</v>
      </c>
      <c r="S20" s="202">
        <v>60494</v>
      </c>
      <c r="T20" s="202">
        <v>2877250</v>
      </c>
      <c r="U20" s="3">
        <v>11</v>
      </c>
      <c r="V20" s="3">
        <v>11</v>
      </c>
      <c r="W20" s="194">
        <v>45000</v>
      </c>
      <c r="X20" s="195" t="s">
        <v>59</v>
      </c>
      <c r="Y20" s="194">
        <v>50000</v>
      </c>
      <c r="Z20" s="202">
        <v>4222</v>
      </c>
      <c r="AA20" s="202">
        <v>5361</v>
      </c>
      <c r="AB20" s="202">
        <v>2321</v>
      </c>
      <c r="AC20" s="202">
        <v>4330</v>
      </c>
      <c r="AD20" s="202">
        <v>15</v>
      </c>
      <c r="AE20" s="202">
        <v>18</v>
      </c>
      <c r="AF20" s="202">
        <v>60494</v>
      </c>
      <c r="AG20" s="202">
        <v>2867541</v>
      </c>
      <c r="AH20" s="202">
        <v>60494</v>
      </c>
      <c r="AI20" s="202">
        <v>356021</v>
      </c>
      <c r="AJ20" s="202">
        <v>11284</v>
      </c>
      <c r="AK20" s="202">
        <v>22317</v>
      </c>
      <c r="AL20" s="202">
        <v>7962</v>
      </c>
      <c r="AM20" s="202">
        <v>12074</v>
      </c>
      <c r="AN20" s="202">
        <v>167</v>
      </c>
      <c r="AO20" s="202">
        <v>683</v>
      </c>
      <c r="AP20" s="3">
        <v>11</v>
      </c>
      <c r="AQ20" s="3">
        <v>11</v>
      </c>
      <c r="AR20" s="194">
        <v>45000</v>
      </c>
      <c r="AS20" s="195" t="s">
        <v>59</v>
      </c>
      <c r="AT20" s="194">
        <v>50000</v>
      </c>
      <c r="AU20" s="184">
        <v>251</v>
      </c>
      <c r="AV20" s="184">
        <v>5459</v>
      </c>
      <c r="AW20" s="184">
        <v>60493</v>
      </c>
      <c r="AX20" s="184">
        <v>2471198</v>
      </c>
      <c r="AY20" s="198">
        <v>7349</v>
      </c>
      <c r="AZ20" s="198">
        <v>37932</v>
      </c>
      <c r="BA20" s="198">
        <v>1801</v>
      </c>
      <c r="BB20" s="198">
        <v>366</v>
      </c>
      <c r="BC20" s="184">
        <v>60493</v>
      </c>
      <c r="BD20" s="184">
        <v>2432900</v>
      </c>
      <c r="BE20" s="184">
        <v>60353</v>
      </c>
      <c r="BF20" s="184">
        <v>452709</v>
      </c>
      <c r="BG20" s="184">
        <v>7962</v>
      </c>
      <c r="BH20" s="184">
        <v>1226</v>
      </c>
      <c r="BI20" s="184">
        <v>7780</v>
      </c>
      <c r="BJ20" s="184">
        <v>12974</v>
      </c>
      <c r="BK20" s="3">
        <v>11</v>
      </c>
      <c r="BL20" s="3">
        <v>11</v>
      </c>
      <c r="BM20" s="194">
        <v>45000</v>
      </c>
      <c r="BN20" s="195" t="s">
        <v>59</v>
      </c>
      <c r="BO20" s="194">
        <v>50000</v>
      </c>
      <c r="BP20" s="184">
        <v>60328</v>
      </c>
      <c r="BQ20" s="184">
        <v>465290</v>
      </c>
      <c r="BR20" s="184">
        <v>14045</v>
      </c>
      <c r="BS20" s="184">
        <v>46338</v>
      </c>
      <c r="BT20" s="184">
        <v>34038</v>
      </c>
      <c r="BU20" s="184">
        <v>-42732</v>
      </c>
      <c r="BV20" s="184">
        <v>56807</v>
      </c>
      <c r="BW20" s="184">
        <v>23104</v>
      </c>
    </row>
    <row r="21" spans="1:75" ht="12" customHeight="1">
      <c r="A21" s="3">
        <v>12</v>
      </c>
      <c r="B21" s="194">
        <v>50000</v>
      </c>
      <c r="C21" s="195" t="s">
        <v>59</v>
      </c>
      <c r="D21" s="194">
        <v>60000</v>
      </c>
      <c r="E21" s="202">
        <v>103</v>
      </c>
      <c r="F21" s="202">
        <v>413</v>
      </c>
      <c r="G21" s="202">
        <v>9828</v>
      </c>
      <c r="H21" s="202">
        <v>198297</v>
      </c>
      <c r="I21" s="202">
        <v>10758</v>
      </c>
      <c r="J21" s="202">
        <v>219777</v>
      </c>
      <c r="K21" s="202">
        <v>82955</v>
      </c>
      <c r="L21" s="202">
        <v>4286688</v>
      </c>
      <c r="M21" s="202">
        <v>2015</v>
      </c>
      <c r="N21" s="202">
        <v>22009</v>
      </c>
      <c r="O21" s="202">
        <v>10959</v>
      </c>
      <c r="P21" s="202">
        <v>44662</v>
      </c>
      <c r="Q21" s="202">
        <v>11596</v>
      </c>
      <c r="R21" s="202">
        <v>104514</v>
      </c>
      <c r="S21" s="202">
        <v>88943</v>
      </c>
      <c r="T21" s="202">
        <v>4876358</v>
      </c>
      <c r="U21" s="3">
        <v>12</v>
      </c>
      <c r="V21" s="3">
        <v>12</v>
      </c>
      <c r="W21" s="194">
        <v>50000</v>
      </c>
      <c r="X21" s="195" t="s">
        <v>59</v>
      </c>
      <c r="Y21" s="194">
        <v>60000</v>
      </c>
      <c r="Z21" s="202">
        <v>6088</v>
      </c>
      <c r="AA21" s="202">
        <v>8414</v>
      </c>
      <c r="AB21" s="202">
        <v>3050</v>
      </c>
      <c r="AC21" s="202">
        <v>5670</v>
      </c>
      <c r="AD21" s="202">
        <v>36</v>
      </c>
      <c r="AE21" s="202">
        <v>43</v>
      </c>
      <c r="AF21" s="202">
        <v>88943</v>
      </c>
      <c r="AG21" s="202">
        <v>4862232</v>
      </c>
      <c r="AH21" s="202">
        <v>88943</v>
      </c>
      <c r="AI21" s="202">
        <v>593806</v>
      </c>
      <c r="AJ21" s="202">
        <v>16556</v>
      </c>
      <c r="AK21" s="202">
        <v>32104</v>
      </c>
      <c r="AL21" s="202">
        <v>13098</v>
      </c>
      <c r="AM21" s="202">
        <v>21780</v>
      </c>
      <c r="AN21" s="202">
        <v>319</v>
      </c>
      <c r="AO21" s="202">
        <v>1451</v>
      </c>
      <c r="AP21" s="3">
        <v>12</v>
      </c>
      <c r="AQ21" s="3">
        <v>12</v>
      </c>
      <c r="AR21" s="194">
        <v>50000</v>
      </c>
      <c r="AS21" s="195" t="s">
        <v>59</v>
      </c>
      <c r="AT21" s="194">
        <v>60000</v>
      </c>
      <c r="AU21" s="184">
        <v>355</v>
      </c>
      <c r="AV21" s="184">
        <v>9267</v>
      </c>
      <c r="AW21" s="184">
        <v>88943</v>
      </c>
      <c r="AX21" s="184">
        <v>4204142</v>
      </c>
      <c r="AY21" s="198">
        <v>10604</v>
      </c>
      <c r="AZ21" s="198">
        <v>57675</v>
      </c>
      <c r="BA21" s="198">
        <v>2961</v>
      </c>
      <c r="BB21" s="198">
        <v>592</v>
      </c>
      <c r="BC21" s="184">
        <v>88943</v>
      </c>
      <c r="BD21" s="184">
        <v>4145875</v>
      </c>
      <c r="BE21" s="184">
        <v>88780</v>
      </c>
      <c r="BF21" s="184">
        <v>836006</v>
      </c>
      <c r="BG21" s="184">
        <v>13098</v>
      </c>
      <c r="BH21" s="184">
        <v>2366</v>
      </c>
      <c r="BI21" s="184">
        <v>11043</v>
      </c>
      <c r="BJ21" s="184">
        <v>19153</v>
      </c>
      <c r="BK21" s="3">
        <v>12</v>
      </c>
      <c r="BL21" s="3">
        <v>12</v>
      </c>
      <c r="BM21" s="194">
        <v>50000</v>
      </c>
      <c r="BN21" s="195" t="s">
        <v>59</v>
      </c>
      <c r="BO21" s="194">
        <v>60000</v>
      </c>
      <c r="BP21" s="184">
        <v>88764</v>
      </c>
      <c r="BQ21" s="184">
        <v>851411</v>
      </c>
      <c r="BR21" s="184">
        <v>22300</v>
      </c>
      <c r="BS21" s="184">
        <v>92763</v>
      </c>
      <c r="BT21" s="184">
        <v>52000</v>
      </c>
      <c r="BU21" s="184">
        <v>-77161</v>
      </c>
      <c r="BV21" s="184">
        <v>86581</v>
      </c>
      <c r="BW21" s="184">
        <v>42608</v>
      </c>
    </row>
    <row r="22" spans="1:75" ht="12" customHeight="1">
      <c r="A22" s="3">
        <v>13</v>
      </c>
      <c r="B22" s="194">
        <v>60000</v>
      </c>
      <c r="C22" s="195" t="s">
        <v>59</v>
      </c>
      <c r="D22" s="194">
        <v>70000</v>
      </c>
      <c r="E22" s="202">
        <v>89</v>
      </c>
      <c r="F22" s="202">
        <v>477</v>
      </c>
      <c r="G22" s="202">
        <v>7408</v>
      </c>
      <c r="H22" s="202">
        <v>170057</v>
      </c>
      <c r="I22" s="202">
        <v>8820</v>
      </c>
      <c r="J22" s="202">
        <v>200376</v>
      </c>
      <c r="K22" s="202">
        <v>55369</v>
      </c>
      <c r="L22" s="202">
        <v>3365270</v>
      </c>
      <c r="M22" s="202">
        <v>1186</v>
      </c>
      <c r="N22" s="202">
        <v>14201</v>
      </c>
      <c r="O22" s="202">
        <v>9090</v>
      </c>
      <c r="P22" s="202">
        <v>47156</v>
      </c>
      <c r="Q22" s="202">
        <v>6973</v>
      </c>
      <c r="R22" s="202">
        <v>66567</v>
      </c>
      <c r="S22" s="202">
        <v>59623</v>
      </c>
      <c r="T22" s="202">
        <v>3864104</v>
      </c>
      <c r="U22" s="3">
        <v>13</v>
      </c>
      <c r="V22" s="3">
        <v>13</v>
      </c>
      <c r="W22" s="194">
        <v>60000</v>
      </c>
      <c r="X22" s="195" t="s">
        <v>59</v>
      </c>
      <c r="Y22" s="194">
        <v>70000</v>
      </c>
      <c r="Z22" s="202">
        <v>3968</v>
      </c>
      <c r="AA22" s="202">
        <v>5839</v>
      </c>
      <c r="AB22" s="202" t="s">
        <v>60</v>
      </c>
      <c r="AC22" s="202" t="s">
        <v>60</v>
      </c>
      <c r="AD22" s="202" t="s">
        <v>60</v>
      </c>
      <c r="AE22" s="202" t="s">
        <v>60</v>
      </c>
      <c r="AF22" s="202">
        <v>59623</v>
      </c>
      <c r="AG22" s="202">
        <v>3855347</v>
      </c>
      <c r="AH22" s="202">
        <v>59623</v>
      </c>
      <c r="AI22" s="202">
        <v>460579</v>
      </c>
      <c r="AJ22" s="202">
        <v>11279</v>
      </c>
      <c r="AK22" s="202">
        <v>23182</v>
      </c>
      <c r="AL22" s="202">
        <v>10361</v>
      </c>
      <c r="AM22" s="202">
        <v>18456</v>
      </c>
      <c r="AN22" s="202">
        <v>261</v>
      </c>
      <c r="AO22" s="202">
        <v>1158</v>
      </c>
      <c r="AP22" s="3">
        <v>13</v>
      </c>
      <c r="AQ22" s="3">
        <v>13</v>
      </c>
      <c r="AR22" s="194">
        <v>60000</v>
      </c>
      <c r="AS22" s="195" t="s">
        <v>59</v>
      </c>
      <c r="AT22" s="194">
        <v>70000</v>
      </c>
      <c r="AU22" s="184">
        <v>241</v>
      </c>
      <c r="AV22" s="184">
        <v>7581</v>
      </c>
      <c r="AW22" s="184">
        <v>59621</v>
      </c>
      <c r="AX22" s="184">
        <v>3344633</v>
      </c>
      <c r="AY22" s="198">
        <v>6707</v>
      </c>
      <c r="AZ22" s="198">
        <v>37267</v>
      </c>
      <c r="BA22" s="198">
        <v>2232</v>
      </c>
      <c r="BB22" s="198">
        <v>445</v>
      </c>
      <c r="BC22" s="184">
        <v>59621</v>
      </c>
      <c r="BD22" s="184">
        <v>3306922</v>
      </c>
      <c r="BE22" s="184">
        <v>59525</v>
      </c>
      <c r="BF22" s="184">
        <v>722787</v>
      </c>
      <c r="BG22" s="184">
        <v>10361</v>
      </c>
      <c r="BH22" s="184">
        <v>2210</v>
      </c>
      <c r="BI22" s="184">
        <v>6900</v>
      </c>
      <c r="BJ22" s="184">
        <v>12157</v>
      </c>
      <c r="BK22" s="3">
        <v>13</v>
      </c>
      <c r="BL22" s="3">
        <v>13</v>
      </c>
      <c r="BM22" s="194">
        <v>60000</v>
      </c>
      <c r="BN22" s="195" t="s">
        <v>59</v>
      </c>
      <c r="BO22" s="194">
        <v>70000</v>
      </c>
      <c r="BP22" s="184">
        <v>59507</v>
      </c>
      <c r="BQ22" s="184">
        <v>730573</v>
      </c>
      <c r="BR22" s="184">
        <v>16423</v>
      </c>
      <c r="BS22" s="184">
        <v>88556</v>
      </c>
      <c r="BT22" s="184">
        <v>35613</v>
      </c>
      <c r="BU22" s="184">
        <v>-60912</v>
      </c>
      <c r="BV22" s="184">
        <v>59025</v>
      </c>
      <c r="BW22" s="184">
        <v>36745</v>
      </c>
    </row>
    <row r="23" spans="1:75" ht="12" customHeight="1">
      <c r="A23" s="3">
        <v>14</v>
      </c>
      <c r="B23" s="194">
        <v>70000</v>
      </c>
      <c r="C23" s="195" t="s">
        <v>59</v>
      </c>
      <c r="D23" s="194">
        <v>80000</v>
      </c>
      <c r="E23" s="202">
        <v>78</v>
      </c>
      <c r="F23" s="202">
        <v>193</v>
      </c>
      <c r="G23" s="202">
        <v>5461</v>
      </c>
      <c r="H23" s="202">
        <v>139850</v>
      </c>
      <c r="I23" s="202">
        <v>7181</v>
      </c>
      <c r="J23" s="202">
        <v>193339</v>
      </c>
      <c r="K23" s="202">
        <v>37505</v>
      </c>
      <c r="L23" s="202">
        <v>2618738</v>
      </c>
      <c r="M23" s="202">
        <v>643</v>
      </c>
      <c r="N23" s="202">
        <v>8663</v>
      </c>
      <c r="O23" s="202">
        <v>7388</v>
      </c>
      <c r="P23" s="202">
        <v>42987</v>
      </c>
      <c r="Q23" s="202">
        <v>4472</v>
      </c>
      <c r="R23" s="202">
        <v>43115</v>
      </c>
      <c r="S23" s="202">
        <v>40717</v>
      </c>
      <c r="T23" s="202">
        <v>3046883</v>
      </c>
      <c r="U23" s="3">
        <v>14</v>
      </c>
      <c r="V23" s="3">
        <v>14</v>
      </c>
      <c r="W23" s="194">
        <v>70000</v>
      </c>
      <c r="X23" s="195" t="s">
        <v>59</v>
      </c>
      <c r="Y23" s="194">
        <v>80000</v>
      </c>
      <c r="Z23" s="202">
        <v>2789</v>
      </c>
      <c r="AA23" s="202">
        <v>4226</v>
      </c>
      <c r="AB23" s="202">
        <v>862</v>
      </c>
      <c r="AC23" s="202">
        <v>1621</v>
      </c>
      <c r="AD23" s="202" t="s">
        <v>59</v>
      </c>
      <c r="AE23" s="202" t="s">
        <v>59</v>
      </c>
      <c r="AF23" s="202">
        <v>40717</v>
      </c>
      <c r="AG23" s="202">
        <v>3041037</v>
      </c>
      <c r="AH23" s="202">
        <v>40717</v>
      </c>
      <c r="AI23" s="202">
        <v>353027</v>
      </c>
      <c r="AJ23" s="202">
        <v>8066</v>
      </c>
      <c r="AK23" s="202">
        <v>16117</v>
      </c>
      <c r="AL23" s="202">
        <v>8001</v>
      </c>
      <c r="AM23" s="202">
        <v>15297</v>
      </c>
      <c r="AN23" s="202">
        <v>247</v>
      </c>
      <c r="AO23" s="202">
        <v>1346</v>
      </c>
      <c r="AP23" s="3">
        <v>14</v>
      </c>
      <c r="AQ23" s="3">
        <v>14</v>
      </c>
      <c r="AR23" s="194">
        <v>70000</v>
      </c>
      <c r="AS23" s="195" t="s">
        <v>59</v>
      </c>
      <c r="AT23" s="194">
        <v>80000</v>
      </c>
      <c r="AU23" s="184">
        <v>152</v>
      </c>
      <c r="AV23" s="184">
        <v>5862</v>
      </c>
      <c r="AW23" s="184">
        <v>40717</v>
      </c>
      <c r="AX23" s="184">
        <v>2649515</v>
      </c>
      <c r="AY23" s="198">
        <v>10295</v>
      </c>
      <c r="AZ23" s="198">
        <v>66229</v>
      </c>
      <c r="BA23" s="198">
        <v>1588</v>
      </c>
      <c r="BB23" s="198">
        <v>316</v>
      </c>
      <c r="BC23" s="184">
        <v>40717</v>
      </c>
      <c r="BD23" s="184">
        <v>2582971</v>
      </c>
      <c r="BE23" s="184">
        <v>40650</v>
      </c>
      <c r="BF23" s="184">
        <v>597108</v>
      </c>
      <c r="BG23" s="184">
        <v>8001</v>
      </c>
      <c r="BH23" s="184">
        <v>1997</v>
      </c>
      <c r="BI23" s="184">
        <v>10337</v>
      </c>
      <c r="BJ23" s="184">
        <v>20902</v>
      </c>
      <c r="BK23" s="3">
        <v>14</v>
      </c>
      <c r="BL23" s="3">
        <v>14</v>
      </c>
      <c r="BM23" s="194">
        <v>70000</v>
      </c>
      <c r="BN23" s="195" t="s">
        <v>59</v>
      </c>
      <c r="BO23" s="194">
        <v>80000</v>
      </c>
      <c r="BP23" s="184">
        <v>40647</v>
      </c>
      <c r="BQ23" s="184">
        <v>614597</v>
      </c>
      <c r="BR23" s="184">
        <v>12383</v>
      </c>
      <c r="BS23" s="184">
        <v>84024</v>
      </c>
      <c r="BT23" s="184">
        <v>24554</v>
      </c>
      <c r="BU23" s="184">
        <v>-47626</v>
      </c>
      <c r="BV23" s="184">
        <v>40511</v>
      </c>
      <c r="BW23" s="184">
        <v>30920</v>
      </c>
    </row>
    <row r="24" spans="1:75" ht="12" customHeight="1">
      <c r="A24" s="3">
        <v>15</v>
      </c>
      <c r="B24" s="194">
        <v>80000</v>
      </c>
      <c r="C24" s="195" t="s">
        <v>59</v>
      </c>
      <c r="D24" s="194">
        <v>90000</v>
      </c>
      <c r="E24" s="202">
        <v>59</v>
      </c>
      <c r="F24" s="202">
        <v>185</v>
      </c>
      <c r="G24" s="202">
        <v>4241</v>
      </c>
      <c r="H24" s="202">
        <v>125902</v>
      </c>
      <c r="I24" s="202">
        <v>5927</v>
      </c>
      <c r="J24" s="202">
        <v>184067</v>
      </c>
      <c r="K24" s="202">
        <v>26102</v>
      </c>
      <c r="L24" s="202">
        <v>2040490</v>
      </c>
      <c r="M24" s="202">
        <v>431</v>
      </c>
      <c r="N24" s="202">
        <v>5272</v>
      </c>
      <c r="O24" s="202">
        <v>5948</v>
      </c>
      <c r="P24" s="202">
        <v>42024</v>
      </c>
      <c r="Q24" s="202">
        <v>3022</v>
      </c>
      <c r="R24" s="202">
        <v>29902</v>
      </c>
      <c r="S24" s="202">
        <v>28599</v>
      </c>
      <c r="T24" s="202">
        <v>2427842</v>
      </c>
      <c r="U24" s="3">
        <v>15</v>
      </c>
      <c r="V24" s="3">
        <v>15</v>
      </c>
      <c r="W24" s="194">
        <v>80000</v>
      </c>
      <c r="X24" s="195" t="s">
        <v>59</v>
      </c>
      <c r="Y24" s="194">
        <v>90000</v>
      </c>
      <c r="Z24" s="202">
        <v>1958</v>
      </c>
      <c r="AA24" s="202">
        <v>3055</v>
      </c>
      <c r="AB24" s="202">
        <v>526</v>
      </c>
      <c r="AC24" s="202">
        <v>988</v>
      </c>
      <c r="AD24" s="202" t="s">
        <v>59</v>
      </c>
      <c r="AE24" s="202" t="s">
        <v>59</v>
      </c>
      <c r="AF24" s="202">
        <v>28599</v>
      </c>
      <c r="AG24" s="202">
        <v>2423799</v>
      </c>
      <c r="AH24" s="202">
        <v>28599</v>
      </c>
      <c r="AI24" s="202">
        <v>274454</v>
      </c>
      <c r="AJ24" s="202">
        <v>5873</v>
      </c>
      <c r="AK24" s="202">
        <v>12072</v>
      </c>
      <c r="AL24" s="202">
        <v>5931</v>
      </c>
      <c r="AM24" s="202">
        <v>11986</v>
      </c>
      <c r="AN24" s="202">
        <v>242</v>
      </c>
      <c r="AO24" s="202">
        <v>1400</v>
      </c>
      <c r="AP24" s="3">
        <v>15</v>
      </c>
      <c r="AQ24" s="3">
        <v>15</v>
      </c>
      <c r="AR24" s="194">
        <v>80000</v>
      </c>
      <c r="AS24" s="195" t="s">
        <v>59</v>
      </c>
      <c r="AT24" s="194">
        <v>90000</v>
      </c>
      <c r="AU24" s="184">
        <v>122</v>
      </c>
      <c r="AV24" s="184">
        <v>5278</v>
      </c>
      <c r="AW24" s="184">
        <v>28598</v>
      </c>
      <c r="AX24" s="184">
        <v>2118677</v>
      </c>
      <c r="AY24" s="202">
        <v>12218</v>
      </c>
      <c r="AZ24" s="202">
        <v>104660</v>
      </c>
      <c r="BA24" s="198">
        <v>1199</v>
      </c>
      <c r="BB24" s="198">
        <v>243</v>
      </c>
      <c r="BC24" s="197">
        <v>28598</v>
      </c>
      <c r="BD24" s="197">
        <v>2013774</v>
      </c>
      <c r="BE24" s="184">
        <v>28549</v>
      </c>
      <c r="BF24" s="184">
        <v>483060</v>
      </c>
      <c r="BG24" s="184">
        <v>5931</v>
      </c>
      <c r="BH24" s="184">
        <v>1644</v>
      </c>
      <c r="BI24" s="184">
        <v>12227</v>
      </c>
      <c r="BJ24" s="184">
        <v>32982</v>
      </c>
      <c r="BK24" s="3">
        <v>15</v>
      </c>
      <c r="BL24" s="3">
        <v>15</v>
      </c>
      <c r="BM24" s="194">
        <v>80000</v>
      </c>
      <c r="BN24" s="195" t="s">
        <v>59</v>
      </c>
      <c r="BO24" s="194">
        <v>90000</v>
      </c>
      <c r="BP24" s="184">
        <v>28536</v>
      </c>
      <c r="BQ24" s="184">
        <v>512956</v>
      </c>
      <c r="BR24" s="184">
        <v>9608</v>
      </c>
      <c r="BS24" s="184">
        <v>80589</v>
      </c>
      <c r="BT24" s="197">
        <v>16979</v>
      </c>
      <c r="BU24" s="197">
        <v>-41271</v>
      </c>
      <c r="BV24" s="184">
        <v>28482</v>
      </c>
      <c r="BW24" s="184">
        <v>25853</v>
      </c>
    </row>
    <row r="25" spans="1:75" ht="12" customHeight="1">
      <c r="A25" s="3">
        <v>16</v>
      </c>
      <c r="B25" s="194">
        <v>90000</v>
      </c>
      <c r="C25" s="195" t="s">
        <v>59</v>
      </c>
      <c r="D25" s="194">
        <v>100000</v>
      </c>
      <c r="E25" s="202">
        <v>60</v>
      </c>
      <c r="F25" s="202">
        <v>469</v>
      </c>
      <c r="G25" s="202">
        <v>3392</v>
      </c>
      <c r="H25" s="202">
        <v>107825</v>
      </c>
      <c r="I25" s="202">
        <v>4771</v>
      </c>
      <c r="J25" s="202">
        <v>167024</v>
      </c>
      <c r="K25" s="202">
        <v>19154</v>
      </c>
      <c r="L25" s="202">
        <v>1658047</v>
      </c>
      <c r="M25" s="202">
        <v>291</v>
      </c>
      <c r="N25" s="202">
        <v>3793</v>
      </c>
      <c r="O25" s="202">
        <v>4971</v>
      </c>
      <c r="P25" s="202">
        <v>39638</v>
      </c>
      <c r="Q25" s="202">
        <v>2121</v>
      </c>
      <c r="R25" s="202">
        <v>22365</v>
      </c>
      <c r="S25" s="202">
        <v>21070</v>
      </c>
      <c r="T25" s="202">
        <v>1999161</v>
      </c>
      <c r="U25" s="3">
        <v>16</v>
      </c>
      <c r="V25" s="3">
        <v>16</v>
      </c>
      <c r="W25" s="194">
        <v>90000</v>
      </c>
      <c r="X25" s="195" t="s">
        <v>59</v>
      </c>
      <c r="Y25" s="194">
        <v>100000</v>
      </c>
      <c r="Z25" s="202">
        <v>1425</v>
      </c>
      <c r="AA25" s="202">
        <v>2241</v>
      </c>
      <c r="AB25" s="202">
        <v>307</v>
      </c>
      <c r="AC25" s="202">
        <v>569</v>
      </c>
      <c r="AD25" s="202" t="s">
        <v>59</v>
      </c>
      <c r="AE25" s="202" t="s">
        <v>59</v>
      </c>
      <c r="AF25" s="202">
        <v>21070</v>
      </c>
      <c r="AG25" s="202">
        <v>1996351</v>
      </c>
      <c r="AH25" s="202">
        <v>21070</v>
      </c>
      <c r="AI25" s="202">
        <v>220718</v>
      </c>
      <c r="AJ25" s="202">
        <v>4185</v>
      </c>
      <c r="AK25" s="202">
        <v>9385</v>
      </c>
      <c r="AL25" s="202">
        <v>4839</v>
      </c>
      <c r="AM25" s="202">
        <v>10267</v>
      </c>
      <c r="AN25" s="202">
        <v>178</v>
      </c>
      <c r="AO25" s="202">
        <v>978</v>
      </c>
      <c r="AP25" s="3">
        <v>16</v>
      </c>
      <c r="AQ25" s="3">
        <v>16</v>
      </c>
      <c r="AR25" s="194">
        <v>90000</v>
      </c>
      <c r="AS25" s="195" t="s">
        <v>59</v>
      </c>
      <c r="AT25" s="194">
        <v>100000</v>
      </c>
      <c r="AU25" s="184">
        <v>92</v>
      </c>
      <c r="AV25" s="184">
        <v>4331</v>
      </c>
      <c r="AW25" s="197">
        <v>21070</v>
      </c>
      <c r="AX25" s="197">
        <v>1750757</v>
      </c>
      <c r="AY25" s="198">
        <v>9742</v>
      </c>
      <c r="AZ25" s="198">
        <v>96390</v>
      </c>
      <c r="BA25" s="198">
        <v>919</v>
      </c>
      <c r="BB25" s="198">
        <v>186</v>
      </c>
      <c r="BC25" s="184">
        <v>21070</v>
      </c>
      <c r="BD25" s="184">
        <v>1654181</v>
      </c>
      <c r="BE25" s="197">
        <v>21028</v>
      </c>
      <c r="BF25" s="197">
        <v>414942</v>
      </c>
      <c r="BG25" s="184">
        <v>4839</v>
      </c>
      <c r="BH25" s="184">
        <v>1476</v>
      </c>
      <c r="BI25" s="184">
        <v>9746</v>
      </c>
      <c r="BJ25" s="184">
        <v>30398</v>
      </c>
      <c r="BK25" s="3">
        <v>16</v>
      </c>
      <c r="BL25" s="3">
        <v>16</v>
      </c>
      <c r="BM25" s="194">
        <v>90000</v>
      </c>
      <c r="BN25" s="195" t="s">
        <v>59</v>
      </c>
      <c r="BO25" s="194">
        <v>100000</v>
      </c>
      <c r="BP25" s="184">
        <v>21025</v>
      </c>
      <c r="BQ25" s="184">
        <v>442001</v>
      </c>
      <c r="BR25" s="197">
        <v>7323</v>
      </c>
      <c r="BS25" s="197">
        <v>75790</v>
      </c>
      <c r="BT25" s="184">
        <v>12595</v>
      </c>
      <c r="BU25" s="184">
        <v>-31687</v>
      </c>
      <c r="BV25" s="184">
        <v>21000</v>
      </c>
      <c r="BW25" s="184">
        <v>22410</v>
      </c>
    </row>
    <row r="26" spans="1:75" ht="12" customHeight="1">
      <c r="A26" s="3">
        <v>17</v>
      </c>
      <c r="B26" s="194">
        <v>100000</v>
      </c>
      <c r="C26" s="195" t="s">
        <v>59</v>
      </c>
      <c r="D26" s="194">
        <v>125000</v>
      </c>
      <c r="E26" s="202">
        <v>97</v>
      </c>
      <c r="F26" s="202">
        <v>762</v>
      </c>
      <c r="G26" s="202">
        <v>5736</v>
      </c>
      <c r="H26" s="202">
        <v>217084</v>
      </c>
      <c r="I26" s="202">
        <v>8726</v>
      </c>
      <c r="J26" s="202">
        <v>380178</v>
      </c>
      <c r="K26" s="202">
        <v>29178</v>
      </c>
      <c r="L26" s="202">
        <v>2901036</v>
      </c>
      <c r="M26" s="202">
        <v>537</v>
      </c>
      <c r="N26" s="202">
        <v>8010</v>
      </c>
      <c r="O26" s="202">
        <v>8772</v>
      </c>
      <c r="P26" s="202">
        <v>76353</v>
      </c>
      <c r="Q26" s="202">
        <v>3225</v>
      </c>
      <c r="R26" s="202">
        <v>38917</v>
      </c>
      <c r="S26" s="202">
        <v>32561</v>
      </c>
      <c r="T26" s="202">
        <v>3622340</v>
      </c>
      <c r="U26" s="3">
        <v>17</v>
      </c>
      <c r="V26" s="3">
        <v>17</v>
      </c>
      <c r="W26" s="194">
        <v>100000</v>
      </c>
      <c r="X26" s="195" t="s">
        <v>59</v>
      </c>
      <c r="Y26" s="194">
        <v>125000</v>
      </c>
      <c r="Z26" s="202">
        <v>2232</v>
      </c>
      <c r="AA26" s="202">
        <v>3672</v>
      </c>
      <c r="AB26" s="202">
        <v>501</v>
      </c>
      <c r="AC26" s="202">
        <v>947</v>
      </c>
      <c r="AD26" s="202" t="s">
        <v>59</v>
      </c>
      <c r="AE26" s="202" t="s">
        <v>59</v>
      </c>
      <c r="AF26" s="202">
        <v>32561</v>
      </c>
      <c r="AG26" s="202">
        <v>3617722</v>
      </c>
      <c r="AH26" s="202">
        <v>32561</v>
      </c>
      <c r="AI26" s="202">
        <v>374392</v>
      </c>
      <c r="AJ26" s="202">
        <v>6640</v>
      </c>
      <c r="AK26" s="202">
        <v>15441</v>
      </c>
      <c r="AL26" s="202">
        <v>8122</v>
      </c>
      <c r="AM26" s="202">
        <v>18106</v>
      </c>
      <c r="AN26" s="202">
        <v>328</v>
      </c>
      <c r="AO26" s="202">
        <v>2730</v>
      </c>
      <c r="AP26" s="3">
        <v>17</v>
      </c>
      <c r="AQ26" s="3">
        <v>17</v>
      </c>
      <c r="AR26" s="194">
        <v>100000</v>
      </c>
      <c r="AS26" s="195" t="s">
        <v>59</v>
      </c>
      <c r="AT26" s="194">
        <v>125000</v>
      </c>
      <c r="AU26" s="184">
        <v>179</v>
      </c>
      <c r="AV26" s="184">
        <v>10195</v>
      </c>
      <c r="AW26" s="184">
        <v>32561</v>
      </c>
      <c r="AX26" s="184">
        <v>3197054</v>
      </c>
      <c r="AY26" s="198">
        <v>16383</v>
      </c>
      <c r="AZ26" s="198">
        <v>173015</v>
      </c>
      <c r="BA26" s="198">
        <v>1458</v>
      </c>
      <c r="BB26" s="198">
        <v>282</v>
      </c>
      <c r="BC26" s="184">
        <v>32561</v>
      </c>
      <c r="BD26" s="184">
        <v>3023757</v>
      </c>
      <c r="BE26" s="184">
        <v>32484</v>
      </c>
      <c r="BF26" s="184">
        <v>813080</v>
      </c>
      <c r="BG26" s="184">
        <v>8122</v>
      </c>
      <c r="BH26" s="184">
        <v>2776</v>
      </c>
      <c r="BI26" s="184">
        <v>16374</v>
      </c>
      <c r="BJ26" s="184">
        <v>54597</v>
      </c>
      <c r="BK26" s="3">
        <v>17</v>
      </c>
      <c r="BL26" s="3">
        <v>17</v>
      </c>
      <c r="BM26" s="194">
        <v>100000</v>
      </c>
      <c r="BN26" s="195" t="s">
        <v>59</v>
      </c>
      <c r="BO26" s="194">
        <v>125000</v>
      </c>
      <c r="BP26" s="184">
        <v>32485</v>
      </c>
      <c r="BQ26" s="184">
        <v>864598</v>
      </c>
      <c r="BR26" s="184">
        <v>12553</v>
      </c>
      <c r="BS26" s="184">
        <v>173070</v>
      </c>
      <c r="BT26" s="184">
        <v>18570</v>
      </c>
      <c r="BU26" s="184">
        <v>-57376</v>
      </c>
      <c r="BV26" s="184">
        <v>32448</v>
      </c>
      <c r="BW26" s="184">
        <v>44261</v>
      </c>
    </row>
    <row r="27" spans="1:75" ht="12" customHeight="1">
      <c r="A27" s="3">
        <v>18</v>
      </c>
      <c r="B27" s="194">
        <v>125000</v>
      </c>
      <c r="C27" s="195" t="s">
        <v>59</v>
      </c>
      <c r="D27" s="194">
        <v>250000</v>
      </c>
      <c r="E27" s="202">
        <v>179</v>
      </c>
      <c r="F27" s="202">
        <v>2046</v>
      </c>
      <c r="G27" s="202">
        <v>9248</v>
      </c>
      <c r="H27" s="202">
        <v>548562</v>
      </c>
      <c r="I27" s="202">
        <v>13842</v>
      </c>
      <c r="J27" s="202">
        <v>1159896</v>
      </c>
      <c r="K27" s="202">
        <v>30510</v>
      </c>
      <c r="L27" s="202">
        <v>3977807</v>
      </c>
      <c r="M27" s="202">
        <v>1112</v>
      </c>
      <c r="N27" s="202">
        <v>23942</v>
      </c>
      <c r="O27" s="202">
        <v>14379</v>
      </c>
      <c r="P27" s="202">
        <v>214709</v>
      </c>
      <c r="Q27" s="202">
        <v>4474</v>
      </c>
      <c r="R27" s="202">
        <v>67751</v>
      </c>
      <c r="S27" s="202">
        <v>36490</v>
      </c>
      <c r="T27" s="202">
        <v>5994712</v>
      </c>
      <c r="U27" s="3">
        <v>18</v>
      </c>
      <c r="V27" s="3">
        <v>18</v>
      </c>
      <c r="W27" s="194">
        <v>125000</v>
      </c>
      <c r="X27" s="195" t="s">
        <v>59</v>
      </c>
      <c r="Y27" s="194">
        <v>250000</v>
      </c>
      <c r="Z27" s="202">
        <v>3167</v>
      </c>
      <c r="AA27" s="202">
        <v>5474</v>
      </c>
      <c r="AB27" s="202">
        <v>663</v>
      </c>
      <c r="AC27" s="202">
        <v>1249</v>
      </c>
      <c r="AD27" s="202" t="s">
        <v>59</v>
      </c>
      <c r="AE27" s="202" t="s">
        <v>59</v>
      </c>
      <c r="AF27" s="202">
        <v>36490</v>
      </c>
      <c r="AG27" s="202">
        <v>5987989</v>
      </c>
      <c r="AH27" s="202">
        <v>36490</v>
      </c>
      <c r="AI27" s="202">
        <v>510682</v>
      </c>
      <c r="AJ27" s="202">
        <v>7295</v>
      </c>
      <c r="AK27" s="202">
        <v>18536</v>
      </c>
      <c r="AL27" s="202">
        <v>8835</v>
      </c>
      <c r="AM27" s="202">
        <v>20383</v>
      </c>
      <c r="AN27" s="202">
        <v>597</v>
      </c>
      <c r="AO27" s="202">
        <v>6488</v>
      </c>
      <c r="AP27" s="3">
        <v>18</v>
      </c>
      <c r="AQ27" s="3">
        <v>18</v>
      </c>
      <c r="AR27" s="194">
        <v>125000</v>
      </c>
      <c r="AS27" s="195" t="s">
        <v>59</v>
      </c>
      <c r="AT27" s="194">
        <v>250000</v>
      </c>
      <c r="AU27" s="184">
        <v>308</v>
      </c>
      <c r="AV27" s="184">
        <v>31181</v>
      </c>
      <c r="AW27" s="184">
        <v>36488</v>
      </c>
      <c r="AX27" s="184">
        <v>5401217</v>
      </c>
      <c r="AY27" s="198">
        <v>20027</v>
      </c>
      <c r="AZ27" s="198">
        <v>224403</v>
      </c>
      <c r="BA27" s="198">
        <v>1351</v>
      </c>
      <c r="BB27" s="198">
        <v>270</v>
      </c>
      <c r="BC27" s="184">
        <v>36488</v>
      </c>
      <c r="BD27" s="184">
        <v>5176544</v>
      </c>
      <c r="BE27" s="184">
        <v>36356</v>
      </c>
      <c r="BF27" s="184">
        <v>1648667</v>
      </c>
      <c r="BG27" s="184">
        <v>8835</v>
      </c>
      <c r="BH27" s="184">
        <v>3370</v>
      </c>
      <c r="BI27" s="184">
        <v>19980</v>
      </c>
      <c r="BJ27" s="184">
        <v>70857</v>
      </c>
      <c r="BK27" s="3">
        <v>18</v>
      </c>
      <c r="BL27" s="3">
        <v>18</v>
      </c>
      <c r="BM27" s="194">
        <v>125000</v>
      </c>
      <c r="BN27" s="195" t="s">
        <v>59</v>
      </c>
      <c r="BO27" s="194">
        <v>250000</v>
      </c>
      <c r="BP27" s="184">
        <v>36353</v>
      </c>
      <c r="BQ27" s="184">
        <v>1720611</v>
      </c>
      <c r="BR27" s="184">
        <v>19459</v>
      </c>
      <c r="BS27" s="184">
        <v>566177</v>
      </c>
      <c r="BT27" s="184">
        <v>16025</v>
      </c>
      <c r="BU27" s="184">
        <v>-74738</v>
      </c>
      <c r="BV27" s="184">
        <v>36323</v>
      </c>
      <c r="BW27" s="184">
        <v>90454</v>
      </c>
    </row>
    <row r="28" spans="1:75" ht="12" customHeight="1">
      <c r="A28" s="3">
        <v>19</v>
      </c>
      <c r="B28" s="194">
        <v>250000</v>
      </c>
      <c r="C28" s="195" t="s">
        <v>59</v>
      </c>
      <c r="D28" s="194">
        <v>500000</v>
      </c>
      <c r="E28" s="202">
        <v>70</v>
      </c>
      <c r="F28" s="202">
        <v>3323</v>
      </c>
      <c r="G28" s="202">
        <v>3091</v>
      </c>
      <c r="H28" s="202">
        <v>397233</v>
      </c>
      <c r="I28" s="202">
        <v>3842</v>
      </c>
      <c r="J28" s="202">
        <v>757677</v>
      </c>
      <c r="K28" s="202">
        <v>5435</v>
      </c>
      <c r="L28" s="202">
        <v>1115620</v>
      </c>
      <c r="M28" s="202">
        <v>464</v>
      </c>
      <c r="N28" s="202">
        <v>13376</v>
      </c>
      <c r="O28" s="202">
        <v>4296</v>
      </c>
      <c r="P28" s="202">
        <v>144615</v>
      </c>
      <c r="Q28" s="202">
        <v>1258</v>
      </c>
      <c r="R28" s="202">
        <v>27461</v>
      </c>
      <c r="S28" s="202">
        <v>7392</v>
      </c>
      <c r="T28" s="202">
        <v>2459303</v>
      </c>
      <c r="U28" s="3">
        <v>19</v>
      </c>
      <c r="V28" s="3">
        <v>19</v>
      </c>
      <c r="W28" s="194">
        <v>250000</v>
      </c>
      <c r="X28" s="195" t="s">
        <v>59</v>
      </c>
      <c r="Y28" s="194">
        <v>500000</v>
      </c>
      <c r="Z28" s="202">
        <v>977</v>
      </c>
      <c r="AA28" s="202">
        <v>1804</v>
      </c>
      <c r="AB28" s="202">
        <v>137</v>
      </c>
      <c r="AC28" s="202">
        <v>260</v>
      </c>
      <c r="AD28" s="202" t="s">
        <v>59</v>
      </c>
      <c r="AE28" s="202" t="s">
        <v>59</v>
      </c>
      <c r="AF28" s="202">
        <v>7392</v>
      </c>
      <c r="AG28" s="202">
        <v>2457239</v>
      </c>
      <c r="AH28" s="202">
        <v>7392</v>
      </c>
      <c r="AI28" s="202">
        <v>145278</v>
      </c>
      <c r="AJ28" s="202">
        <v>1433</v>
      </c>
      <c r="AK28" s="202">
        <v>4274</v>
      </c>
      <c r="AL28" s="202">
        <v>1155</v>
      </c>
      <c r="AM28" s="202">
        <v>2480</v>
      </c>
      <c r="AN28" s="202">
        <v>206</v>
      </c>
      <c r="AO28" s="202">
        <v>4101</v>
      </c>
      <c r="AP28" s="3">
        <v>19</v>
      </c>
      <c r="AQ28" s="3">
        <v>19</v>
      </c>
      <c r="AR28" s="194">
        <v>250000</v>
      </c>
      <c r="AS28" s="195" t="s">
        <v>59</v>
      </c>
      <c r="AT28" s="194">
        <v>500000</v>
      </c>
      <c r="AU28" s="184">
        <v>109</v>
      </c>
      <c r="AV28" s="184">
        <v>22841</v>
      </c>
      <c r="AW28" s="184">
        <v>7392</v>
      </c>
      <c r="AX28" s="184">
        <v>2278589</v>
      </c>
      <c r="AY28" s="198">
        <v>4202</v>
      </c>
      <c r="AZ28" s="198">
        <v>49535</v>
      </c>
      <c r="BA28" s="198">
        <v>124</v>
      </c>
      <c r="BB28" s="198">
        <v>24</v>
      </c>
      <c r="BC28" s="184">
        <v>7392</v>
      </c>
      <c r="BD28" s="184">
        <v>2229031</v>
      </c>
      <c r="BE28" s="184">
        <v>7338</v>
      </c>
      <c r="BF28" s="184">
        <v>829774</v>
      </c>
      <c r="BG28" s="184">
        <v>1155</v>
      </c>
      <c r="BH28" s="184">
        <v>447</v>
      </c>
      <c r="BI28" s="184">
        <v>4187</v>
      </c>
      <c r="BJ28" s="184">
        <v>15644</v>
      </c>
      <c r="BK28" s="3">
        <v>19</v>
      </c>
      <c r="BL28" s="3">
        <v>19</v>
      </c>
      <c r="BM28" s="194">
        <v>250000</v>
      </c>
      <c r="BN28" s="195" t="s">
        <v>59</v>
      </c>
      <c r="BO28" s="194">
        <v>500000</v>
      </c>
      <c r="BP28" s="184">
        <v>7337</v>
      </c>
      <c r="BQ28" s="184">
        <v>851989</v>
      </c>
      <c r="BR28" s="184">
        <v>5339</v>
      </c>
      <c r="BS28" s="184">
        <v>432090</v>
      </c>
      <c r="BT28" s="184">
        <v>1919</v>
      </c>
      <c r="BU28" s="184">
        <v>-19176</v>
      </c>
      <c r="BV28" s="184">
        <v>7333</v>
      </c>
      <c r="BW28" s="184">
        <v>45941</v>
      </c>
    </row>
    <row r="29" spans="1:75" ht="12" customHeight="1">
      <c r="A29" s="3">
        <v>20</v>
      </c>
      <c r="B29" s="194">
        <v>500000</v>
      </c>
      <c r="C29" s="195" t="s">
        <v>59</v>
      </c>
      <c r="D29" s="194">
        <v>1000000</v>
      </c>
      <c r="E29" s="202">
        <v>19</v>
      </c>
      <c r="F29" s="202">
        <v>733</v>
      </c>
      <c r="G29" s="202">
        <v>1053</v>
      </c>
      <c r="H29" s="202">
        <v>340611</v>
      </c>
      <c r="I29" s="202">
        <v>1017</v>
      </c>
      <c r="J29" s="202">
        <v>400841</v>
      </c>
      <c r="K29" s="202">
        <v>1275</v>
      </c>
      <c r="L29" s="202">
        <v>409177</v>
      </c>
      <c r="M29" s="202">
        <v>185</v>
      </c>
      <c r="N29" s="202">
        <v>15846</v>
      </c>
      <c r="O29" s="202">
        <v>1310</v>
      </c>
      <c r="P29" s="202">
        <v>101935</v>
      </c>
      <c r="Q29" s="202">
        <v>408</v>
      </c>
      <c r="R29" s="202">
        <v>18955</v>
      </c>
      <c r="S29" s="202">
        <v>1926</v>
      </c>
      <c r="T29" s="202">
        <v>1288098</v>
      </c>
      <c r="U29" s="3">
        <v>20</v>
      </c>
      <c r="V29" s="3">
        <v>20</v>
      </c>
      <c r="W29" s="194">
        <v>500000</v>
      </c>
      <c r="X29" s="195" t="s">
        <v>59</v>
      </c>
      <c r="Y29" s="194">
        <v>1000000</v>
      </c>
      <c r="Z29" s="202">
        <v>336</v>
      </c>
      <c r="AA29" s="202">
        <v>656</v>
      </c>
      <c r="AB29" s="202">
        <v>22</v>
      </c>
      <c r="AC29" s="202">
        <v>44</v>
      </c>
      <c r="AD29" s="202" t="s">
        <v>59</v>
      </c>
      <c r="AE29" s="202" t="s">
        <v>59</v>
      </c>
      <c r="AF29" s="202">
        <v>1926</v>
      </c>
      <c r="AG29" s="202">
        <v>1287399</v>
      </c>
      <c r="AH29" s="202">
        <v>1926</v>
      </c>
      <c r="AI29" s="202">
        <v>55157</v>
      </c>
      <c r="AJ29" s="202">
        <v>379</v>
      </c>
      <c r="AK29" s="202">
        <v>929</v>
      </c>
      <c r="AL29" s="202">
        <v>212</v>
      </c>
      <c r="AM29" s="202">
        <v>432</v>
      </c>
      <c r="AN29" s="202">
        <v>82</v>
      </c>
      <c r="AO29" s="202">
        <v>2029</v>
      </c>
      <c r="AP29" s="3">
        <v>20</v>
      </c>
      <c r="AQ29" s="3">
        <v>20</v>
      </c>
      <c r="AR29" s="194">
        <v>500000</v>
      </c>
      <c r="AS29" s="195" t="s">
        <v>59</v>
      </c>
      <c r="AT29" s="194">
        <v>1000000</v>
      </c>
      <c r="AU29" s="184">
        <v>64</v>
      </c>
      <c r="AV29" s="184">
        <v>28382</v>
      </c>
      <c r="AW29" s="184">
        <v>1925</v>
      </c>
      <c r="AX29" s="184">
        <v>1200481</v>
      </c>
      <c r="AY29" s="198">
        <v>1106</v>
      </c>
      <c r="AZ29" s="198">
        <v>14108</v>
      </c>
      <c r="BA29" s="198">
        <v>20</v>
      </c>
      <c r="BB29" s="198">
        <v>3</v>
      </c>
      <c r="BC29" s="184">
        <v>1925</v>
      </c>
      <c r="BD29" s="184">
        <v>1186370</v>
      </c>
      <c r="BE29" s="198">
        <v>1890</v>
      </c>
      <c r="BF29" s="198">
        <v>479194</v>
      </c>
      <c r="BG29" s="184">
        <v>212</v>
      </c>
      <c r="BH29" s="184">
        <v>90</v>
      </c>
      <c r="BI29" s="184">
        <v>1104</v>
      </c>
      <c r="BJ29" s="184">
        <v>4487</v>
      </c>
      <c r="BK29" s="3">
        <v>20</v>
      </c>
      <c r="BL29" s="3">
        <v>20</v>
      </c>
      <c r="BM29" s="194">
        <v>500000</v>
      </c>
      <c r="BN29" s="195" t="s">
        <v>59</v>
      </c>
      <c r="BO29" s="194">
        <v>1000000</v>
      </c>
      <c r="BP29" s="184">
        <v>1891</v>
      </c>
      <c r="BQ29" s="184">
        <v>495142</v>
      </c>
      <c r="BR29" s="184">
        <v>1536</v>
      </c>
      <c r="BS29" s="184">
        <v>310150</v>
      </c>
      <c r="BT29" s="198">
        <v>371</v>
      </c>
      <c r="BU29" s="198">
        <v>-8812</v>
      </c>
      <c r="BV29" s="184">
        <v>1891</v>
      </c>
      <c r="BW29" s="184">
        <v>26971</v>
      </c>
    </row>
    <row r="30" spans="1:75" ht="12" customHeight="1">
      <c r="A30" s="3">
        <v>21</v>
      </c>
      <c r="B30" s="329" t="s">
        <v>130</v>
      </c>
      <c r="C30" s="329"/>
      <c r="D30" s="329"/>
      <c r="E30" s="202">
        <v>17</v>
      </c>
      <c r="F30" s="202">
        <v>2471</v>
      </c>
      <c r="G30" s="202">
        <v>597</v>
      </c>
      <c r="H30" s="202">
        <v>1506987</v>
      </c>
      <c r="I30" s="202">
        <v>368</v>
      </c>
      <c r="J30" s="202">
        <v>257911</v>
      </c>
      <c r="K30" s="202">
        <v>537</v>
      </c>
      <c r="L30" s="202">
        <v>412986</v>
      </c>
      <c r="M30" s="202" t="s">
        <v>60</v>
      </c>
      <c r="N30" s="202" t="s">
        <v>60</v>
      </c>
      <c r="O30" s="202" t="s">
        <v>60</v>
      </c>
      <c r="P30" s="202" t="s">
        <v>60</v>
      </c>
      <c r="Q30" s="202">
        <v>190</v>
      </c>
      <c r="R30" s="202">
        <v>28578</v>
      </c>
      <c r="S30" s="202">
        <v>817</v>
      </c>
      <c r="T30" s="202">
        <v>2309022</v>
      </c>
      <c r="U30" s="3">
        <v>21</v>
      </c>
      <c r="V30" s="3">
        <v>21</v>
      </c>
      <c r="W30" s="329" t="s">
        <v>130</v>
      </c>
      <c r="X30" s="329"/>
      <c r="Y30" s="329"/>
      <c r="Z30" s="202">
        <v>150</v>
      </c>
      <c r="AA30" s="202">
        <v>299</v>
      </c>
      <c r="AB30" s="202">
        <v>25</v>
      </c>
      <c r="AC30" s="202">
        <v>44</v>
      </c>
      <c r="AD30" s="202" t="s">
        <v>59</v>
      </c>
      <c r="AE30" s="202" t="s">
        <v>59</v>
      </c>
      <c r="AF30" s="202">
        <v>817</v>
      </c>
      <c r="AG30" s="202">
        <v>2308679</v>
      </c>
      <c r="AH30" s="202">
        <v>817</v>
      </c>
      <c r="AI30" s="202">
        <v>69829</v>
      </c>
      <c r="AJ30" s="202">
        <v>153</v>
      </c>
      <c r="AK30" s="202">
        <v>361</v>
      </c>
      <c r="AL30" s="202">
        <v>56</v>
      </c>
      <c r="AM30" s="202">
        <v>118</v>
      </c>
      <c r="AN30" s="202">
        <v>48</v>
      </c>
      <c r="AO30" s="202">
        <v>1568</v>
      </c>
      <c r="AP30" s="3">
        <v>21</v>
      </c>
      <c r="AQ30" s="3">
        <v>21</v>
      </c>
      <c r="AR30" s="329" t="s">
        <v>130</v>
      </c>
      <c r="AS30" s="329"/>
      <c r="AT30" s="329"/>
      <c r="AU30" s="197">
        <v>47</v>
      </c>
      <c r="AV30" s="197">
        <v>56436</v>
      </c>
      <c r="AW30" s="184">
        <v>816</v>
      </c>
      <c r="AX30" s="184">
        <v>2180288</v>
      </c>
      <c r="AY30" s="198">
        <v>448</v>
      </c>
      <c r="AZ30" s="198">
        <v>5623</v>
      </c>
      <c r="BA30" s="198">
        <v>7</v>
      </c>
      <c r="BB30" s="198">
        <v>1</v>
      </c>
      <c r="BC30" s="184">
        <v>816</v>
      </c>
      <c r="BD30" s="184">
        <v>2174664</v>
      </c>
      <c r="BE30" s="184">
        <v>805</v>
      </c>
      <c r="BF30" s="184">
        <v>931637</v>
      </c>
      <c r="BG30" s="197">
        <v>56</v>
      </c>
      <c r="BH30" s="197">
        <v>22</v>
      </c>
      <c r="BI30" s="184">
        <v>446</v>
      </c>
      <c r="BJ30" s="184">
        <v>1785</v>
      </c>
      <c r="BK30" s="3">
        <v>21</v>
      </c>
      <c r="BL30" s="3">
        <v>21</v>
      </c>
      <c r="BM30" s="329" t="s">
        <v>130</v>
      </c>
      <c r="BN30" s="329"/>
      <c r="BO30" s="329"/>
      <c r="BP30" s="197">
        <v>804</v>
      </c>
      <c r="BQ30" s="197">
        <v>864694</v>
      </c>
      <c r="BR30" s="184">
        <v>686</v>
      </c>
      <c r="BS30" s="184">
        <v>634611</v>
      </c>
      <c r="BT30" s="184">
        <v>124</v>
      </c>
      <c r="BU30" s="184">
        <v>-10998</v>
      </c>
      <c r="BV30" s="184">
        <v>802</v>
      </c>
      <c r="BW30" s="184">
        <v>47453</v>
      </c>
    </row>
    <row r="31" spans="1:75" ht="12" customHeight="1">
      <c r="A31" s="4">
        <v>22</v>
      </c>
      <c r="B31" s="330" t="s">
        <v>58</v>
      </c>
      <c r="C31" s="330"/>
      <c r="D31" s="330"/>
      <c r="E31" s="203">
        <v>1309</v>
      </c>
      <c r="F31" s="203">
        <v>12330</v>
      </c>
      <c r="G31" s="203">
        <v>185717</v>
      </c>
      <c r="H31" s="203">
        <v>5052791</v>
      </c>
      <c r="I31" s="203">
        <v>179288</v>
      </c>
      <c r="J31" s="203">
        <v>5055985</v>
      </c>
      <c r="K31" s="203">
        <v>1437056</v>
      </c>
      <c r="L31" s="203">
        <v>45158952</v>
      </c>
      <c r="M31" s="203">
        <v>54625</v>
      </c>
      <c r="N31" s="203">
        <v>328889</v>
      </c>
      <c r="O31" s="203">
        <v>133459</v>
      </c>
      <c r="P31" s="203">
        <v>1054133</v>
      </c>
      <c r="Q31" s="203">
        <v>245241</v>
      </c>
      <c r="R31" s="203">
        <v>2604504</v>
      </c>
      <c r="S31" s="203">
        <v>1677844</v>
      </c>
      <c r="T31" s="203">
        <v>59267584</v>
      </c>
      <c r="U31" s="4">
        <v>22</v>
      </c>
      <c r="V31" s="4">
        <v>22</v>
      </c>
      <c r="W31" s="330" t="s">
        <v>58</v>
      </c>
      <c r="X31" s="330"/>
      <c r="Y31" s="330"/>
      <c r="Z31" s="203">
        <v>120242</v>
      </c>
      <c r="AA31" s="203">
        <v>130702</v>
      </c>
      <c r="AB31" s="203">
        <v>62238</v>
      </c>
      <c r="AC31" s="203">
        <v>115998</v>
      </c>
      <c r="AD31" s="203">
        <v>326</v>
      </c>
      <c r="AE31" s="203">
        <v>280</v>
      </c>
      <c r="AF31" s="203">
        <v>1729258</v>
      </c>
      <c r="AG31" s="203">
        <v>59020646</v>
      </c>
      <c r="AH31" s="203">
        <v>1680577</v>
      </c>
      <c r="AI31" s="203">
        <v>6968349</v>
      </c>
      <c r="AJ31" s="203">
        <v>237426</v>
      </c>
      <c r="AK31" s="203">
        <v>435840</v>
      </c>
      <c r="AL31" s="203">
        <v>118879</v>
      </c>
      <c r="AM31" s="203">
        <v>187876</v>
      </c>
      <c r="AN31" s="203">
        <v>3729</v>
      </c>
      <c r="AO31" s="203">
        <v>27421</v>
      </c>
      <c r="AP31" s="4">
        <v>22</v>
      </c>
      <c r="AQ31" s="4">
        <v>22</v>
      </c>
      <c r="AR31" s="330" t="s">
        <v>58</v>
      </c>
      <c r="AS31" s="330"/>
      <c r="AT31" s="330"/>
      <c r="AU31" s="190">
        <v>13502</v>
      </c>
      <c r="AV31" s="190">
        <v>259559</v>
      </c>
      <c r="AW31" s="190">
        <v>1671955</v>
      </c>
      <c r="AX31" s="190">
        <v>51146876</v>
      </c>
      <c r="AY31" s="203">
        <v>118571</v>
      </c>
      <c r="AZ31" s="203">
        <v>957308</v>
      </c>
      <c r="BA31" s="203">
        <v>36090</v>
      </c>
      <c r="BB31" s="203">
        <v>7332</v>
      </c>
      <c r="BC31" s="190">
        <v>1671957</v>
      </c>
      <c r="BD31" s="190">
        <v>50182237</v>
      </c>
      <c r="BE31" s="190">
        <v>1335969</v>
      </c>
      <c r="BF31" s="190">
        <v>10574534</v>
      </c>
      <c r="BG31" s="190">
        <v>118879</v>
      </c>
      <c r="BH31" s="190">
        <v>24034</v>
      </c>
      <c r="BI31" s="190">
        <v>124086</v>
      </c>
      <c r="BJ31" s="190">
        <v>314892</v>
      </c>
      <c r="BK31" s="4">
        <v>22</v>
      </c>
      <c r="BL31" s="4">
        <v>22</v>
      </c>
      <c r="BM31" s="330" t="s">
        <v>58</v>
      </c>
      <c r="BN31" s="330"/>
      <c r="BO31" s="330"/>
      <c r="BP31" s="190">
        <v>1326182</v>
      </c>
      <c r="BQ31" s="190">
        <v>10829867</v>
      </c>
      <c r="BR31" s="190">
        <v>335472</v>
      </c>
      <c r="BS31" s="190">
        <v>2863622</v>
      </c>
      <c r="BT31" s="190">
        <v>647060</v>
      </c>
      <c r="BU31" s="190">
        <v>-801297</v>
      </c>
      <c r="BV31" s="190">
        <v>1010091</v>
      </c>
      <c r="BW31" s="190">
        <v>546403</v>
      </c>
    </row>
    <row r="32" spans="1:75" ht="12" customHeight="1">
      <c r="A32" s="17">
        <v>23</v>
      </c>
      <c r="B32" s="328" t="s">
        <v>131</v>
      </c>
      <c r="C32" s="328"/>
      <c r="D32" s="328"/>
      <c r="E32" s="202">
        <v>42</v>
      </c>
      <c r="F32" s="202">
        <v>-1772</v>
      </c>
      <c r="G32" s="202">
        <v>7772</v>
      </c>
      <c r="H32" s="202">
        <v>-155799</v>
      </c>
      <c r="I32" s="202">
        <v>3766</v>
      </c>
      <c r="J32" s="202">
        <v>-16406</v>
      </c>
      <c r="K32" s="202">
        <v>5243</v>
      </c>
      <c r="L32" s="202">
        <v>8808</v>
      </c>
      <c r="M32" s="202">
        <v>813</v>
      </c>
      <c r="N32" s="202">
        <v>8975</v>
      </c>
      <c r="O32" s="202">
        <v>1850</v>
      </c>
      <c r="P32" s="202">
        <v>-43547</v>
      </c>
      <c r="Q32" s="202">
        <v>1066</v>
      </c>
      <c r="R32" s="202">
        <v>5996</v>
      </c>
      <c r="S32" s="202">
        <v>14723</v>
      </c>
      <c r="T32" s="202">
        <v>-193744</v>
      </c>
      <c r="U32" s="17">
        <v>23</v>
      </c>
      <c r="V32" s="17">
        <v>23</v>
      </c>
      <c r="W32" s="328" t="s">
        <v>131</v>
      </c>
      <c r="X32" s="328"/>
      <c r="Y32" s="328"/>
      <c r="Z32" s="202">
        <v>113</v>
      </c>
      <c r="AA32" s="202">
        <v>123</v>
      </c>
      <c r="AB32" s="202">
        <v>1677</v>
      </c>
      <c r="AC32" s="202">
        <v>3192</v>
      </c>
      <c r="AD32" s="202">
        <v>15</v>
      </c>
      <c r="AE32" s="202">
        <v>14</v>
      </c>
      <c r="AF32" s="202">
        <v>15070</v>
      </c>
      <c r="AG32" s="202">
        <v>-197073</v>
      </c>
      <c r="AH32" s="202">
        <v>15070</v>
      </c>
      <c r="AI32" s="202">
        <v>30103</v>
      </c>
      <c r="AJ32" s="202">
        <v>2356</v>
      </c>
      <c r="AK32" s="202">
        <v>2703</v>
      </c>
      <c r="AL32" s="202" t="s">
        <v>59</v>
      </c>
      <c r="AM32" s="202" t="s">
        <v>59</v>
      </c>
      <c r="AN32" s="202">
        <v>27</v>
      </c>
      <c r="AO32" s="202">
        <v>434</v>
      </c>
      <c r="AP32" s="3">
        <v>23</v>
      </c>
      <c r="AQ32" s="17">
        <v>23</v>
      </c>
      <c r="AR32" s="328" t="s">
        <v>131</v>
      </c>
      <c r="AS32" s="328"/>
      <c r="AT32" s="328"/>
      <c r="AU32" s="197" t="s">
        <v>59</v>
      </c>
      <c r="AV32" s="197" t="s">
        <v>59</v>
      </c>
      <c r="AW32" s="197">
        <v>15070</v>
      </c>
      <c r="AX32" s="197">
        <v>-229985</v>
      </c>
      <c r="AY32" s="202">
        <v>33</v>
      </c>
      <c r="AZ32" s="198">
        <v>216</v>
      </c>
      <c r="BA32" s="202">
        <v>235</v>
      </c>
      <c r="BB32" s="202">
        <v>48</v>
      </c>
      <c r="BC32" s="197">
        <v>15070</v>
      </c>
      <c r="BD32" s="197">
        <v>-230249</v>
      </c>
      <c r="BE32" s="197">
        <v>11</v>
      </c>
      <c r="BF32" s="197">
        <v>494</v>
      </c>
      <c r="BG32" s="197" t="s">
        <v>59</v>
      </c>
      <c r="BH32" s="197" t="s">
        <v>59</v>
      </c>
      <c r="BI32" s="197" t="s">
        <v>59</v>
      </c>
      <c r="BJ32" s="197" t="s">
        <v>59</v>
      </c>
      <c r="BK32" s="3">
        <v>23</v>
      </c>
      <c r="BL32" s="17">
        <v>23</v>
      </c>
      <c r="BM32" s="328" t="s">
        <v>131</v>
      </c>
      <c r="BN32" s="328"/>
      <c r="BO32" s="328"/>
      <c r="BP32" s="197">
        <v>247</v>
      </c>
      <c r="BQ32" s="197">
        <v>12200</v>
      </c>
      <c r="BR32" s="197">
        <v>169</v>
      </c>
      <c r="BS32" s="197">
        <v>5823</v>
      </c>
      <c r="BT32" s="197">
        <v>3602</v>
      </c>
      <c r="BU32" s="184">
        <v>-5895</v>
      </c>
      <c r="BV32" s="197">
        <v>244</v>
      </c>
      <c r="BW32" s="197">
        <v>671</v>
      </c>
    </row>
    <row r="33" spans="1:85" ht="12" customHeight="1">
      <c r="A33" s="111" t="s">
        <v>63</v>
      </c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11"/>
      <c r="V33" s="111"/>
      <c r="W33" s="328"/>
      <c r="X33" s="328"/>
      <c r="Y33" s="328"/>
      <c r="Z33" s="68"/>
      <c r="AA33" s="6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Q33" s="111" t="s">
        <v>63</v>
      </c>
      <c r="AR33" s="328"/>
      <c r="AS33" s="328"/>
      <c r="AT33" s="328"/>
      <c r="AU33" s="68"/>
      <c r="AV33" s="68"/>
      <c r="AW33" s="68"/>
      <c r="AX33" s="68"/>
      <c r="AY33" s="148"/>
      <c r="AZ33" s="148"/>
      <c r="BA33" s="148"/>
      <c r="BB33" s="148"/>
      <c r="BC33" s="68"/>
      <c r="BD33" s="68"/>
      <c r="BE33" s="68"/>
      <c r="BF33" s="68"/>
      <c r="BG33" s="68"/>
      <c r="BH33" s="68"/>
      <c r="BI33" s="68"/>
      <c r="BJ33" s="68"/>
      <c r="BL33" s="111" t="s">
        <v>63</v>
      </c>
      <c r="BM33" s="328"/>
      <c r="BN33" s="328"/>
      <c r="BO33" s="328"/>
      <c r="BP33" s="68"/>
      <c r="BQ33" s="68"/>
      <c r="BR33" s="68"/>
      <c r="BS33" s="68"/>
      <c r="BT33" s="68"/>
      <c r="BU33" s="68"/>
      <c r="BV33" s="3"/>
    </row>
    <row r="34" spans="1:85" s="161" customFormat="1">
      <c r="A34" s="303" t="s">
        <v>51</v>
      </c>
      <c r="B34" s="303"/>
      <c r="C34" s="303"/>
      <c r="D34" s="303"/>
      <c r="E34" s="303"/>
      <c r="F34" s="303"/>
      <c r="G34" s="303"/>
      <c r="H34" s="303"/>
      <c r="I34" s="303"/>
      <c r="J34" s="303"/>
      <c r="K34" s="303"/>
      <c r="L34" s="303"/>
      <c r="M34" s="160"/>
      <c r="N34" s="160"/>
      <c r="O34" s="160"/>
      <c r="P34" s="160"/>
      <c r="Q34" s="160"/>
      <c r="R34" s="160"/>
      <c r="S34" s="160"/>
      <c r="T34" s="160"/>
      <c r="V34" s="162"/>
      <c r="W34" s="163"/>
      <c r="X34" s="164"/>
      <c r="Y34" s="164"/>
      <c r="Z34" s="164"/>
      <c r="AA34" s="164"/>
      <c r="AB34" s="170"/>
      <c r="AC34" s="170"/>
      <c r="AD34" s="170"/>
      <c r="AE34" s="170"/>
      <c r="AF34" s="165"/>
      <c r="AG34" s="165"/>
      <c r="AH34" s="166"/>
      <c r="AI34" s="166"/>
      <c r="AJ34" s="166"/>
      <c r="AK34" s="166"/>
      <c r="AL34" s="166"/>
      <c r="AM34" s="166"/>
      <c r="AN34" s="166"/>
      <c r="AO34" s="166"/>
      <c r="AP34" s="167"/>
      <c r="AQ34" s="158" t="s">
        <v>110</v>
      </c>
      <c r="AR34" s="164"/>
      <c r="AS34" s="164"/>
      <c r="AT34" s="164"/>
      <c r="AV34" s="167"/>
      <c r="AW34" s="167"/>
      <c r="AX34" s="167"/>
      <c r="AY34" s="170"/>
      <c r="AZ34" s="170"/>
      <c r="BA34" s="170"/>
      <c r="BB34" s="170"/>
      <c r="BC34" s="166"/>
      <c r="BD34" s="166"/>
      <c r="BE34" s="166"/>
      <c r="BF34" s="166"/>
      <c r="BG34" s="166"/>
      <c r="BH34" s="166"/>
      <c r="BI34" s="166"/>
      <c r="BJ34" s="166"/>
      <c r="BK34" s="167"/>
      <c r="BL34" s="158" t="s">
        <v>110</v>
      </c>
      <c r="BM34" s="164"/>
      <c r="BN34" s="164"/>
      <c r="BO34" s="164"/>
      <c r="BP34" s="166"/>
      <c r="BQ34" s="166"/>
      <c r="BR34" s="166"/>
      <c r="BS34" s="166"/>
      <c r="BT34" s="166"/>
      <c r="BU34" s="166"/>
      <c r="BW34" s="167"/>
      <c r="BX34" s="167"/>
      <c r="BY34" s="167"/>
      <c r="BZ34" s="167"/>
      <c r="CA34" s="167"/>
      <c r="CB34" s="167"/>
      <c r="CC34" s="167"/>
      <c r="CD34" s="167"/>
      <c r="CE34" s="167"/>
      <c r="CF34" s="167"/>
      <c r="CG34" s="167"/>
    </row>
    <row r="35" spans="1:85" s="161" customFormat="1">
      <c r="A35" s="158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60"/>
      <c r="N35" s="160"/>
      <c r="O35" s="160"/>
      <c r="P35" s="160"/>
      <c r="Q35" s="160"/>
      <c r="R35" s="160"/>
      <c r="S35" s="160"/>
      <c r="T35" s="160"/>
      <c r="V35" s="162"/>
      <c r="W35" s="163"/>
      <c r="X35" s="160"/>
      <c r="Y35" s="168"/>
      <c r="Z35" s="72"/>
      <c r="AA35" s="72"/>
      <c r="AB35" s="72"/>
      <c r="AC35" s="72"/>
      <c r="AD35" s="170"/>
      <c r="AE35" s="170"/>
      <c r="AF35" s="163"/>
      <c r="AG35" s="163"/>
      <c r="AH35" s="169"/>
      <c r="AI35" s="169"/>
      <c r="AJ35" s="169"/>
      <c r="AK35" s="169"/>
      <c r="AL35" s="169"/>
      <c r="AM35" s="169"/>
      <c r="AN35" s="169"/>
      <c r="AO35" s="169"/>
      <c r="AP35" s="167"/>
      <c r="AQ35" s="162"/>
      <c r="AR35" s="163"/>
      <c r="AS35" s="160"/>
      <c r="AT35" s="168"/>
      <c r="AV35" s="167"/>
      <c r="AW35" s="167"/>
      <c r="AX35" s="167"/>
      <c r="AY35" s="72"/>
      <c r="AZ35" s="72"/>
      <c r="BA35" s="72"/>
      <c r="BB35" s="72"/>
      <c r="BC35" s="169"/>
      <c r="BD35" s="169"/>
      <c r="BE35" s="169"/>
      <c r="BF35" s="169"/>
      <c r="BG35" s="169"/>
      <c r="BH35" s="169"/>
      <c r="BI35" s="169"/>
      <c r="BJ35" s="169"/>
      <c r="BK35" s="167"/>
      <c r="BL35" s="158" t="s">
        <v>200</v>
      </c>
      <c r="BM35" s="163"/>
      <c r="BN35" s="160"/>
      <c r="BO35" s="168"/>
      <c r="BP35" s="169"/>
      <c r="BQ35" s="169"/>
      <c r="BR35" s="169"/>
      <c r="BS35" s="169"/>
      <c r="BT35" s="169"/>
      <c r="BU35" s="169"/>
      <c r="BW35" s="167"/>
      <c r="BX35" s="167"/>
      <c r="BY35" s="167"/>
      <c r="BZ35" s="167"/>
      <c r="CA35" s="167"/>
      <c r="CB35" s="167"/>
      <c r="CC35" s="167"/>
      <c r="CD35" s="167"/>
      <c r="CE35" s="167"/>
      <c r="CF35" s="167"/>
      <c r="CG35" s="167"/>
    </row>
    <row r="36" spans="1:85">
      <c r="V36" s="72"/>
      <c r="W36" s="72"/>
      <c r="X36" s="72"/>
      <c r="Y36" s="72"/>
      <c r="Z36" s="70"/>
      <c r="AA36" s="70"/>
      <c r="AB36" s="141"/>
      <c r="AC36" s="141"/>
      <c r="AD36" s="141"/>
      <c r="AE36" s="141"/>
      <c r="AH36" s="76"/>
      <c r="AI36" s="76"/>
      <c r="AJ36" s="76"/>
      <c r="AK36" s="76"/>
      <c r="AL36" s="76"/>
      <c r="AM36" s="76"/>
      <c r="AN36" s="76"/>
      <c r="AO36" s="76"/>
      <c r="AQ36" s="72"/>
      <c r="AR36" s="72"/>
      <c r="AS36" s="72"/>
      <c r="AT36" s="72"/>
      <c r="AY36" s="141"/>
      <c r="AZ36" s="141"/>
      <c r="BA36" s="141"/>
      <c r="BB36" s="141"/>
      <c r="BC36" s="76"/>
      <c r="BD36" s="76"/>
      <c r="BE36" s="76"/>
      <c r="BF36" s="76"/>
      <c r="BG36" s="76"/>
      <c r="BH36" s="76"/>
      <c r="BI36" s="76"/>
      <c r="BJ36" s="76"/>
      <c r="BL36" s="72"/>
      <c r="BM36" s="72"/>
      <c r="BN36" s="72"/>
      <c r="BO36" s="72"/>
      <c r="BP36" s="76"/>
      <c r="BQ36" s="76"/>
      <c r="BR36" s="76"/>
      <c r="BS36" s="76"/>
      <c r="BT36" s="76"/>
      <c r="BU36" s="76"/>
    </row>
    <row r="37" spans="1:85">
      <c r="Z37" s="70"/>
      <c r="AA37" s="70"/>
      <c r="AB37" s="141"/>
      <c r="AC37" s="141"/>
      <c r="AD37" s="141"/>
      <c r="AE37" s="141"/>
      <c r="AY37" s="141"/>
      <c r="AZ37" s="141"/>
      <c r="BA37" s="141"/>
      <c r="BB37" s="141"/>
    </row>
    <row r="38" spans="1:85">
      <c r="Z38" s="70"/>
      <c r="AA38" s="70"/>
      <c r="AB38" s="141"/>
      <c r="AC38" s="141"/>
      <c r="AD38" s="141"/>
      <c r="AE38" s="141"/>
      <c r="AY38" s="141"/>
      <c r="AZ38" s="141"/>
      <c r="BA38" s="141"/>
      <c r="BB38" s="141"/>
    </row>
    <row r="39" spans="1:85">
      <c r="Z39" s="70"/>
      <c r="AA39" s="70"/>
      <c r="AB39" s="141"/>
      <c r="AC39" s="141"/>
      <c r="AD39" s="141"/>
      <c r="AE39" s="141"/>
      <c r="AY39" s="141"/>
      <c r="AZ39" s="141"/>
      <c r="BA39" s="141"/>
      <c r="BB39" s="141"/>
    </row>
    <row r="40" spans="1:85">
      <c r="Z40" s="70"/>
      <c r="AA40" s="70"/>
      <c r="AB40" s="141"/>
      <c r="AC40" s="141"/>
      <c r="AD40" s="141"/>
      <c r="AE40" s="141"/>
      <c r="AY40" s="141"/>
      <c r="AZ40" s="141"/>
      <c r="BA40" s="141"/>
      <c r="BB40" s="141"/>
    </row>
    <row r="41" spans="1:85">
      <c r="Z41" s="70"/>
      <c r="AA41" s="70"/>
      <c r="AB41" s="141"/>
      <c r="AC41" s="141"/>
      <c r="AD41" s="141"/>
      <c r="AE41" s="141"/>
      <c r="AY41" s="141"/>
      <c r="AZ41" s="141"/>
      <c r="BA41" s="141"/>
      <c r="BB41" s="141"/>
    </row>
    <row r="42" spans="1:85">
      <c r="Z42" s="70"/>
      <c r="AA42" s="70"/>
      <c r="AB42" s="141"/>
      <c r="AC42" s="141"/>
      <c r="AD42" s="141"/>
      <c r="AE42" s="141"/>
      <c r="AY42" s="141"/>
      <c r="AZ42" s="141"/>
      <c r="BA42" s="141"/>
      <c r="BB42" s="141"/>
    </row>
  </sheetData>
  <mergeCells count="77"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  <mergeCell ref="W33:Y33"/>
    <mergeCell ref="W4:Y7"/>
    <mergeCell ref="Z4:AE4"/>
    <mergeCell ref="AF4:AG6"/>
    <mergeCell ref="BM30:BO30"/>
    <mergeCell ref="BM31:BO31"/>
    <mergeCell ref="BM32:BO32"/>
    <mergeCell ref="AH9:AO9"/>
    <mergeCell ref="BM33:BO33"/>
    <mergeCell ref="AQ4:AQ7"/>
    <mergeCell ref="AR4:AT7"/>
    <mergeCell ref="AR30:AT30"/>
    <mergeCell ref="AR31:AT31"/>
    <mergeCell ref="AR32:AT32"/>
    <mergeCell ref="Z9:AG9"/>
    <mergeCell ref="AW4:AX6"/>
    <mergeCell ref="AR33:AT33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V1:AG1"/>
    <mergeCell ref="AN5:AO6"/>
    <mergeCell ref="V2:AG2"/>
    <mergeCell ref="V4:V7"/>
    <mergeCell ref="AD5:AE6"/>
    <mergeCell ref="Z5:AA6"/>
    <mergeCell ref="AB5:AC6"/>
    <mergeCell ref="B30:D30"/>
    <mergeCell ref="B31:D31"/>
    <mergeCell ref="AQ2:AX2"/>
    <mergeCell ref="W32:Y32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30:Y30"/>
    <mergeCell ref="W31:Y31"/>
    <mergeCell ref="AQ1:BB1"/>
    <mergeCell ref="A34:L34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E9:L9"/>
    <mergeCell ref="M5:N6"/>
    <mergeCell ref="O5:P6"/>
    <mergeCell ref="B32:D32"/>
    <mergeCell ref="Q5:R6"/>
  </mergeCells>
  <phoneticPr fontId="5" type="noConversion"/>
  <hyperlinks>
    <hyperlink ref="A2:L2" location="Inhaltsverzeichnis!A30" display="2.1  Unbeschränkt Lohn- und Einkommensteuerpflichtige insgesamt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selection sqref="A1:H1"/>
    </sheetView>
  </sheetViews>
  <sheetFormatPr baseColWidth="10" defaultRowHeight="13.2"/>
  <cols>
    <col min="1" max="1" width="2.33203125" style="215" customWidth="1"/>
    <col min="2" max="7" width="11.5546875" style="215"/>
    <col min="8" max="8" width="15.5546875" style="215" customWidth="1"/>
    <col min="9" max="9" width="6.77734375" style="215" bestFit="1" customWidth="1"/>
    <col min="10" max="10" width="13.21875" style="215" customWidth="1"/>
    <col min="11" max="11" width="11.33203125" style="215" customWidth="1"/>
    <col min="12" max="12" width="12.44140625" style="215" customWidth="1"/>
    <col min="13" max="13" width="16" style="215" customWidth="1"/>
    <col min="14" max="14" width="7.109375" style="215" bestFit="1" customWidth="1"/>
    <col min="15" max="15" width="8.21875" style="215" bestFit="1" customWidth="1"/>
    <col min="16" max="16384" width="11.5546875" style="215"/>
  </cols>
  <sheetData>
    <row r="1" spans="1:15" ht="24" customHeight="1">
      <c r="A1" s="407" t="s">
        <v>241</v>
      </c>
      <c r="B1" s="407"/>
      <c r="C1" s="407"/>
      <c r="D1" s="407"/>
      <c r="E1" s="407"/>
      <c r="F1" s="407"/>
      <c r="G1" s="407"/>
      <c r="H1" s="407"/>
      <c r="I1" s="61"/>
    </row>
    <row r="2" spans="1:15" ht="12" customHeight="1"/>
    <row r="3" spans="1:15" ht="12" customHeight="1"/>
    <row r="4" spans="1:15" ht="27" customHeight="1">
      <c r="I4" s="238"/>
      <c r="J4" s="239" t="s">
        <v>18</v>
      </c>
      <c r="K4" s="239" t="s">
        <v>118</v>
      </c>
      <c r="L4" s="239" t="s">
        <v>119</v>
      </c>
      <c r="M4" s="240" t="s">
        <v>219</v>
      </c>
      <c r="N4" s="239" t="s">
        <v>22</v>
      </c>
      <c r="O4" s="239" t="s">
        <v>268</v>
      </c>
    </row>
    <row r="5" spans="1:15" ht="12" customHeight="1">
      <c r="A5" s="241"/>
      <c r="B5" s="241"/>
      <c r="C5" s="241"/>
      <c r="D5" s="241"/>
      <c r="E5" s="241"/>
      <c r="F5" s="241"/>
      <c r="G5" s="241"/>
      <c r="I5" s="242" t="s">
        <v>269</v>
      </c>
      <c r="J5" s="243">
        <v>5052791</v>
      </c>
      <c r="K5" s="243">
        <v>5055985</v>
      </c>
      <c r="L5" s="243">
        <v>45158952</v>
      </c>
      <c r="M5" s="243">
        <v>1395352</v>
      </c>
      <c r="N5" s="243">
        <v>2604504</v>
      </c>
      <c r="O5" s="244">
        <f>SUM(J5:N5)</f>
        <v>59267584</v>
      </c>
    </row>
    <row r="6" spans="1:15" ht="12" customHeight="1">
      <c r="I6" s="242"/>
      <c r="J6" s="245"/>
    </row>
    <row r="7" spans="1:15" ht="12" customHeight="1">
      <c r="I7" s="242"/>
      <c r="J7" s="245"/>
    </row>
    <row r="8" spans="1:15" ht="12" customHeight="1">
      <c r="I8" s="246" t="s">
        <v>207</v>
      </c>
      <c r="J8" s="247" t="s">
        <v>218</v>
      </c>
      <c r="K8" s="247" t="s">
        <v>19</v>
      </c>
      <c r="L8" s="246" t="s">
        <v>20</v>
      </c>
    </row>
    <row r="9" spans="1:15" ht="12" customHeight="1">
      <c r="I9" s="242" t="s">
        <v>269</v>
      </c>
      <c r="J9" s="243">
        <v>12330</v>
      </c>
      <c r="K9" s="243">
        <v>328889</v>
      </c>
      <c r="L9" s="243">
        <v>1054133</v>
      </c>
      <c r="M9" s="243">
        <f>SUM(J9:L9)</f>
        <v>1395352</v>
      </c>
    </row>
    <row r="10" spans="1:15" ht="12" customHeight="1">
      <c r="B10" s="248"/>
      <c r="C10" s="248"/>
      <c r="D10" s="248"/>
      <c r="E10" s="248"/>
      <c r="I10" s="246"/>
      <c r="J10" s="245"/>
      <c r="K10" s="243"/>
      <c r="L10" s="243"/>
      <c r="M10" s="243"/>
    </row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>
      <c r="J16" s="249"/>
    </row>
    <row r="17" spans="1:13" ht="12" customHeight="1">
      <c r="I17" s="238"/>
      <c r="J17" s="250"/>
    </row>
    <row r="18" spans="1:13" ht="12" customHeight="1">
      <c r="I18" s="238"/>
      <c r="J18" s="250"/>
    </row>
    <row r="19" spans="1:13" ht="12" customHeight="1">
      <c r="I19" s="238"/>
      <c r="J19" s="250"/>
    </row>
    <row r="20" spans="1:13" ht="12" customHeight="1">
      <c r="I20" s="238"/>
      <c r="J20" s="250"/>
    </row>
    <row r="21" spans="1:13" ht="12" customHeight="1">
      <c r="I21" s="238"/>
      <c r="J21" s="251"/>
    </row>
    <row r="22" spans="1:13" ht="12" customHeight="1">
      <c r="I22" s="242"/>
      <c r="J22" s="245"/>
      <c r="M22" s="249"/>
    </row>
    <row r="23" spans="1:13" ht="12" customHeight="1">
      <c r="I23" s="252"/>
      <c r="J23" s="249"/>
      <c r="L23" s="252"/>
      <c r="M23" s="249"/>
    </row>
    <row r="24" spans="1:13" ht="12" customHeight="1">
      <c r="I24" s="252"/>
      <c r="J24" s="249"/>
      <c r="L24" s="252"/>
      <c r="M24" s="249"/>
    </row>
    <row r="25" spans="1:13" ht="12" customHeight="1">
      <c r="I25" s="242"/>
      <c r="J25" s="253"/>
      <c r="L25" s="242"/>
      <c r="M25" s="245"/>
    </row>
    <row r="26" spans="1:13" ht="12" customHeight="1">
      <c r="I26" s="242"/>
      <c r="J26" s="245"/>
      <c r="L26" s="242"/>
      <c r="M26" s="245"/>
    </row>
    <row r="27" spans="1:13" ht="24" customHeight="1">
      <c r="I27" s="242"/>
      <c r="J27" s="245"/>
      <c r="L27" s="242"/>
      <c r="M27" s="245"/>
    </row>
    <row r="28" spans="1:13" ht="24" customHeight="1">
      <c r="I28" s="242"/>
      <c r="J28" s="245"/>
      <c r="L28" s="242"/>
      <c r="M28" s="245"/>
    </row>
    <row r="29" spans="1:13" ht="25.05" customHeight="1">
      <c r="A29" s="408" t="s">
        <v>270</v>
      </c>
      <c r="B29" s="408"/>
      <c r="C29" s="408"/>
      <c r="D29" s="408"/>
      <c r="E29" s="408"/>
      <c r="F29" s="408"/>
      <c r="G29" s="408"/>
      <c r="H29" s="408"/>
      <c r="I29" s="242"/>
      <c r="J29" s="245"/>
      <c r="L29" s="242"/>
      <c r="M29" s="245"/>
    </row>
    <row r="30" spans="1:13">
      <c r="L30" s="242"/>
      <c r="M30" s="245"/>
    </row>
    <row r="31" spans="1:13">
      <c r="J31" s="238" t="s">
        <v>263</v>
      </c>
      <c r="L31" s="242"/>
      <c r="M31" s="245"/>
    </row>
    <row r="32" spans="1:13">
      <c r="J32" s="238" t="s">
        <v>242</v>
      </c>
      <c r="K32" s="251" t="s">
        <v>103</v>
      </c>
      <c r="L32" s="242"/>
      <c r="M32" s="245"/>
    </row>
    <row r="33" spans="2:13">
      <c r="B33" s="409"/>
      <c r="C33" s="409"/>
      <c r="D33" s="409"/>
      <c r="E33" s="409"/>
      <c r="F33" s="409"/>
      <c r="G33" s="409"/>
      <c r="H33" s="409"/>
      <c r="J33" s="242" t="s">
        <v>243</v>
      </c>
      <c r="K33" s="254">
        <v>53763</v>
      </c>
      <c r="L33" s="242"/>
      <c r="M33" s="245"/>
    </row>
    <row r="34" spans="2:13">
      <c r="J34" s="242" t="s">
        <v>244</v>
      </c>
      <c r="K34" s="254">
        <v>217990</v>
      </c>
    </row>
    <row r="35" spans="2:13">
      <c r="J35" s="242" t="s">
        <v>245</v>
      </c>
      <c r="K35" s="254">
        <v>159018</v>
      </c>
    </row>
    <row r="36" spans="2:13">
      <c r="J36" s="242" t="s">
        <v>246</v>
      </c>
      <c r="K36" s="254">
        <v>177352</v>
      </c>
    </row>
    <row r="37" spans="2:13">
      <c r="J37" s="242" t="s">
        <v>247</v>
      </c>
      <c r="K37" s="254">
        <v>177607</v>
      </c>
    </row>
    <row r="38" spans="2:13">
      <c r="C38" s="410"/>
      <c r="D38" s="410"/>
      <c r="E38" s="410"/>
      <c r="F38" s="410"/>
      <c r="J38" s="242" t="s">
        <v>248</v>
      </c>
      <c r="K38" s="254">
        <v>152389</v>
      </c>
    </row>
    <row r="39" spans="2:13">
      <c r="J39" s="242" t="s">
        <v>249</v>
      </c>
      <c r="K39" s="254">
        <v>132464</v>
      </c>
    </row>
    <row r="40" spans="2:13">
      <c r="J40" s="242" t="s">
        <v>250</v>
      </c>
      <c r="K40" s="254">
        <v>113981</v>
      </c>
    </row>
    <row r="41" spans="2:13">
      <c r="J41" s="242" t="s">
        <v>251</v>
      </c>
      <c r="K41" s="254">
        <v>92461</v>
      </c>
    </row>
    <row r="42" spans="2:13">
      <c r="J42" s="242" t="s">
        <v>252</v>
      </c>
      <c r="K42" s="254">
        <v>73601</v>
      </c>
    </row>
    <row r="43" spans="2:13">
      <c r="J43" s="242" t="s">
        <v>253</v>
      </c>
      <c r="K43" s="254">
        <v>60494</v>
      </c>
    </row>
    <row r="44" spans="2:13">
      <c r="J44" s="242" t="s">
        <v>254</v>
      </c>
      <c r="K44" s="254">
        <v>88943</v>
      </c>
    </row>
    <row r="45" spans="2:13">
      <c r="J45" s="242" t="s">
        <v>255</v>
      </c>
      <c r="K45" s="254">
        <v>59623</v>
      </c>
    </row>
    <row r="46" spans="2:13">
      <c r="J46" s="242" t="s">
        <v>256</v>
      </c>
      <c r="K46" s="254">
        <v>40717</v>
      </c>
    </row>
    <row r="47" spans="2:13">
      <c r="J47" s="242" t="s">
        <v>257</v>
      </c>
      <c r="K47" s="254">
        <v>28599</v>
      </c>
    </row>
    <row r="48" spans="2:13">
      <c r="J48" s="242" t="s">
        <v>258</v>
      </c>
      <c r="K48" s="254">
        <v>21070</v>
      </c>
    </row>
    <row r="49" spans="10:11">
      <c r="J49" s="242" t="s">
        <v>259</v>
      </c>
      <c r="K49" s="254">
        <v>32561</v>
      </c>
    </row>
    <row r="50" spans="10:11">
      <c r="J50" s="242" t="s">
        <v>260</v>
      </c>
      <c r="K50" s="254">
        <v>36490</v>
      </c>
    </row>
    <row r="51" spans="10:11">
      <c r="J51" s="242" t="s">
        <v>261</v>
      </c>
      <c r="K51" s="254">
        <v>7392</v>
      </c>
    </row>
    <row r="52" spans="10:11">
      <c r="J52" s="242" t="s">
        <v>262</v>
      </c>
      <c r="K52" s="254">
        <v>1926</v>
      </c>
    </row>
    <row r="53" spans="10:11">
      <c r="J53" s="255" t="s">
        <v>130</v>
      </c>
      <c r="K53" s="254">
        <v>817</v>
      </c>
    </row>
    <row r="54" spans="10:11">
      <c r="J54" s="238"/>
      <c r="K54" s="245">
        <v>1729258</v>
      </c>
    </row>
    <row r="55" spans="10:11">
      <c r="J55" s="242"/>
      <c r="K55" s="249"/>
    </row>
    <row r="56" spans="10:11">
      <c r="J56" s="242"/>
      <c r="K56" s="245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/>
    <hyperlink ref="A1:H1" location="Inhaltsverzeichnis!A8" display="1  Unbeschränkt Lohn- und Einkommensteuerpflichtige 2013 nach Einkunftsarten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4140625" defaultRowHeight="10.199999999999999"/>
  <cols>
    <col min="1" max="1" width="3.6640625" style="112" customWidth="1"/>
    <col min="2" max="2" width="9.5546875" style="109" customWidth="1"/>
    <col min="3" max="3" width="1.6640625" style="78" customWidth="1"/>
    <col min="4" max="4" width="9.5546875" style="110" customWidth="1"/>
    <col min="5" max="20" width="8.44140625" style="78" customWidth="1"/>
    <col min="21" max="21" width="3.6640625" style="77" customWidth="1"/>
    <col min="22" max="22" width="3.6640625" style="112" customWidth="1"/>
    <col min="23" max="23" width="9.5546875" style="109" customWidth="1"/>
    <col min="24" max="24" width="1.6640625" style="78" customWidth="1"/>
    <col min="25" max="25" width="9.5546875" style="110" customWidth="1"/>
    <col min="26" max="41" width="8.44140625" style="78" customWidth="1"/>
    <col min="42" max="43" width="3.6640625" style="77" customWidth="1"/>
    <col min="44" max="44" width="9.5546875" style="77" customWidth="1"/>
    <col min="45" max="45" width="1.6640625" style="77" customWidth="1"/>
    <col min="46" max="46" width="9.5546875" style="77" customWidth="1"/>
    <col min="47" max="62" width="8.44140625" style="77" customWidth="1"/>
    <col min="63" max="64" width="3.6640625" style="77" customWidth="1"/>
    <col min="65" max="65" width="9.5546875" style="77" customWidth="1"/>
    <col min="66" max="66" width="1.6640625" style="77" customWidth="1"/>
    <col min="67" max="67" width="9.5546875" style="77" customWidth="1"/>
    <col min="68" max="75" width="8.44140625" style="77" customWidth="1"/>
    <col min="76" max="16384" width="11.44140625" style="77"/>
  </cols>
  <sheetData>
    <row r="1" spans="1:75" s="138" customFormat="1" ht="24" customHeight="1">
      <c r="A1" s="425" t="s">
        <v>231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Q1" s="263"/>
      <c r="R1" s="263"/>
      <c r="S1" s="263"/>
      <c r="T1" s="263"/>
      <c r="V1" s="411" t="s">
        <v>231</v>
      </c>
      <c r="W1" s="411"/>
      <c r="X1" s="411"/>
      <c r="Y1" s="411"/>
      <c r="Z1" s="411"/>
      <c r="AA1" s="411"/>
      <c r="AB1" s="411"/>
      <c r="AC1" s="411"/>
      <c r="AD1" s="411"/>
      <c r="AE1" s="411"/>
      <c r="AF1" s="411"/>
      <c r="AG1" s="411"/>
      <c r="AL1" s="263"/>
      <c r="AM1" s="263"/>
      <c r="AN1" s="263"/>
      <c r="AO1" s="263"/>
      <c r="AQ1" s="411" t="s">
        <v>231</v>
      </c>
      <c r="AR1" s="411"/>
      <c r="AS1" s="411"/>
      <c r="AT1" s="411"/>
      <c r="AU1" s="411"/>
      <c r="AV1" s="411"/>
      <c r="AW1" s="411"/>
      <c r="AX1" s="411"/>
      <c r="AY1" s="411"/>
      <c r="AZ1" s="411"/>
      <c r="BA1" s="411"/>
      <c r="BB1" s="411"/>
      <c r="BL1" s="411" t="s">
        <v>231</v>
      </c>
      <c r="BM1" s="411"/>
      <c r="BN1" s="411"/>
      <c r="BO1" s="411"/>
      <c r="BP1" s="411"/>
      <c r="BQ1" s="411"/>
      <c r="BR1" s="411"/>
      <c r="BS1" s="411"/>
      <c r="BT1" s="411"/>
      <c r="BU1" s="411"/>
    </row>
    <row r="2" spans="1:75" s="138" customFormat="1" ht="12" customHeight="1">
      <c r="A2" s="427" t="s">
        <v>16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Q2" s="263"/>
      <c r="R2" s="263"/>
      <c r="S2" s="263"/>
      <c r="T2" s="263"/>
      <c r="V2" s="411" t="s">
        <v>16</v>
      </c>
      <c r="W2" s="411"/>
      <c r="X2" s="411"/>
      <c r="Y2" s="411"/>
      <c r="Z2" s="411"/>
      <c r="AA2" s="411"/>
      <c r="AB2" s="411"/>
      <c r="AC2" s="411"/>
      <c r="AD2" s="411"/>
      <c r="AE2" s="411"/>
      <c r="AF2" s="411"/>
      <c r="AG2" s="411"/>
      <c r="AL2" s="263"/>
      <c r="AM2" s="263"/>
      <c r="AN2" s="263"/>
      <c r="AO2" s="263"/>
      <c r="AQ2" s="411" t="s">
        <v>16</v>
      </c>
      <c r="AR2" s="411"/>
      <c r="AS2" s="411"/>
      <c r="AT2" s="411"/>
      <c r="AU2" s="411"/>
      <c r="AV2" s="411"/>
      <c r="AW2" s="411"/>
      <c r="AX2" s="411"/>
      <c r="AY2" s="411"/>
      <c r="AZ2" s="411"/>
      <c r="BA2" s="411"/>
      <c r="BB2" s="411"/>
      <c r="BL2" s="412" t="s">
        <v>16</v>
      </c>
      <c r="BM2" s="412"/>
      <c r="BN2" s="412"/>
      <c r="BO2" s="412"/>
      <c r="BP2" s="412"/>
      <c r="BQ2" s="412"/>
      <c r="BR2" s="412"/>
      <c r="BS2" s="412"/>
      <c r="BT2" s="412"/>
      <c r="BU2" s="412"/>
      <c r="BV2" s="413"/>
    </row>
    <row r="3" spans="1:75" ht="12" customHeight="1">
      <c r="A3" s="107"/>
      <c r="B3" s="108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V3" s="107"/>
      <c r="W3" s="108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</row>
    <row r="4" spans="1:75" s="154" customFormat="1" ht="19.8" customHeight="1">
      <c r="A4" s="307" t="s">
        <v>120</v>
      </c>
      <c r="B4" s="310" t="s">
        <v>121</v>
      </c>
      <c r="C4" s="311"/>
      <c r="D4" s="312"/>
      <c r="E4" s="319" t="s">
        <v>122</v>
      </c>
      <c r="F4" s="320"/>
      <c r="G4" s="320"/>
      <c r="H4" s="320"/>
      <c r="I4" s="320"/>
      <c r="J4" s="320"/>
      <c r="K4" s="320"/>
      <c r="L4" s="320"/>
      <c r="M4" s="320" t="s">
        <v>122</v>
      </c>
      <c r="N4" s="320"/>
      <c r="O4" s="320"/>
      <c r="P4" s="320"/>
      <c r="Q4" s="320"/>
      <c r="R4" s="354"/>
      <c r="S4" s="451" t="s">
        <v>196</v>
      </c>
      <c r="T4" s="452"/>
      <c r="U4" s="355" t="s">
        <v>120</v>
      </c>
      <c r="V4" s="356" t="s">
        <v>2</v>
      </c>
      <c r="W4" s="310" t="s">
        <v>121</v>
      </c>
      <c r="X4" s="428"/>
      <c r="Y4" s="429"/>
      <c r="Z4" s="434" t="s">
        <v>145</v>
      </c>
      <c r="AA4" s="435"/>
      <c r="AB4" s="435"/>
      <c r="AC4" s="435"/>
      <c r="AD4" s="435"/>
      <c r="AE4" s="436"/>
      <c r="AF4" s="349" t="s">
        <v>21</v>
      </c>
      <c r="AG4" s="391"/>
      <c r="AH4" s="343" t="s">
        <v>197</v>
      </c>
      <c r="AI4" s="344"/>
      <c r="AJ4" s="349" t="s">
        <v>198</v>
      </c>
      <c r="AK4" s="344"/>
      <c r="AL4" s="349" t="s">
        <v>156</v>
      </c>
      <c r="AM4" s="344"/>
      <c r="AN4" s="352" t="s">
        <v>146</v>
      </c>
      <c r="AO4" s="353"/>
      <c r="AP4" s="355" t="s">
        <v>2</v>
      </c>
      <c r="AQ4" s="356" t="s">
        <v>120</v>
      </c>
      <c r="AR4" s="355" t="s">
        <v>140</v>
      </c>
      <c r="AS4" s="438"/>
      <c r="AT4" s="356"/>
      <c r="AU4" s="355" t="s">
        <v>194</v>
      </c>
      <c r="AV4" s="356"/>
      <c r="AW4" s="349" t="s">
        <v>195</v>
      </c>
      <c r="AX4" s="344"/>
      <c r="AY4" s="374" t="s">
        <v>137</v>
      </c>
      <c r="AZ4" s="375"/>
      <c r="BA4" s="375"/>
      <c r="BB4" s="375"/>
      <c r="BC4" s="343" t="s">
        <v>13</v>
      </c>
      <c r="BD4" s="344"/>
      <c r="BE4" s="343" t="s">
        <v>151</v>
      </c>
      <c r="BF4" s="380"/>
      <c r="BG4" s="349" t="s">
        <v>141</v>
      </c>
      <c r="BH4" s="380"/>
      <c r="BI4" s="349" t="s">
        <v>142</v>
      </c>
      <c r="BJ4" s="380"/>
      <c r="BK4" s="355" t="s">
        <v>2</v>
      </c>
      <c r="BL4" s="356" t="s">
        <v>120</v>
      </c>
      <c r="BM4" s="355" t="s">
        <v>140</v>
      </c>
      <c r="BN4" s="438"/>
      <c r="BO4" s="356"/>
      <c r="BP4" s="349" t="s">
        <v>152</v>
      </c>
      <c r="BQ4" s="380"/>
      <c r="BR4" s="448" t="s">
        <v>14</v>
      </c>
      <c r="BS4" s="449"/>
      <c r="BT4" s="449"/>
      <c r="BU4" s="450"/>
      <c r="BV4" s="349" t="s">
        <v>150</v>
      </c>
      <c r="BW4" s="442"/>
    </row>
    <row r="5" spans="1:75" s="154" customFormat="1" ht="34.799999999999997" customHeight="1">
      <c r="A5" s="308"/>
      <c r="B5" s="313"/>
      <c r="C5" s="314"/>
      <c r="D5" s="315"/>
      <c r="E5" s="310" t="s">
        <v>123</v>
      </c>
      <c r="F5" s="446"/>
      <c r="G5" s="310" t="s">
        <v>18</v>
      </c>
      <c r="H5" s="312"/>
      <c r="I5" s="310" t="s">
        <v>124</v>
      </c>
      <c r="J5" s="312"/>
      <c r="K5" s="310" t="s">
        <v>125</v>
      </c>
      <c r="L5" s="311"/>
      <c r="M5" s="314" t="s">
        <v>19</v>
      </c>
      <c r="N5" s="325"/>
      <c r="O5" s="310" t="s">
        <v>126</v>
      </c>
      <c r="P5" s="312"/>
      <c r="Q5" s="310" t="s">
        <v>127</v>
      </c>
      <c r="R5" s="312"/>
      <c r="S5" s="453"/>
      <c r="T5" s="454"/>
      <c r="U5" s="439"/>
      <c r="V5" s="431"/>
      <c r="W5" s="422"/>
      <c r="X5" s="430"/>
      <c r="Y5" s="431"/>
      <c r="Z5" s="355" t="s">
        <v>147</v>
      </c>
      <c r="AA5" s="356"/>
      <c r="AB5" s="355" t="s">
        <v>154</v>
      </c>
      <c r="AC5" s="356"/>
      <c r="AD5" s="355" t="s">
        <v>155</v>
      </c>
      <c r="AE5" s="356"/>
      <c r="AF5" s="350"/>
      <c r="AG5" s="345"/>
      <c r="AH5" s="345"/>
      <c r="AI5" s="346"/>
      <c r="AJ5" s="350"/>
      <c r="AK5" s="346"/>
      <c r="AL5" s="350"/>
      <c r="AM5" s="346"/>
      <c r="AN5" s="355" t="s">
        <v>148</v>
      </c>
      <c r="AO5" s="356"/>
      <c r="AP5" s="422"/>
      <c r="AQ5" s="437"/>
      <c r="AR5" s="439"/>
      <c r="AS5" s="440"/>
      <c r="AT5" s="437"/>
      <c r="AU5" s="357"/>
      <c r="AV5" s="358"/>
      <c r="AW5" s="350"/>
      <c r="AX5" s="346"/>
      <c r="AY5" s="349" t="s">
        <v>138</v>
      </c>
      <c r="AZ5" s="380"/>
      <c r="BA5" s="349" t="s">
        <v>153</v>
      </c>
      <c r="BB5" s="343"/>
      <c r="BC5" s="345"/>
      <c r="BD5" s="346"/>
      <c r="BE5" s="418"/>
      <c r="BF5" s="403"/>
      <c r="BG5" s="402"/>
      <c r="BH5" s="403"/>
      <c r="BI5" s="402"/>
      <c r="BJ5" s="403"/>
      <c r="BK5" s="422"/>
      <c r="BL5" s="437"/>
      <c r="BM5" s="439"/>
      <c r="BN5" s="440"/>
      <c r="BO5" s="437"/>
      <c r="BP5" s="402"/>
      <c r="BQ5" s="403"/>
      <c r="BR5" s="349" t="s">
        <v>143</v>
      </c>
      <c r="BS5" s="419"/>
      <c r="BT5" s="349" t="s">
        <v>144</v>
      </c>
      <c r="BU5" s="419"/>
      <c r="BV5" s="443"/>
      <c r="BW5" s="444"/>
    </row>
    <row r="6" spans="1:75" s="154" customFormat="1" ht="25.2" customHeight="1">
      <c r="A6" s="308"/>
      <c r="B6" s="313"/>
      <c r="C6" s="314"/>
      <c r="D6" s="315"/>
      <c r="E6" s="447"/>
      <c r="F6" s="327"/>
      <c r="G6" s="316"/>
      <c r="H6" s="318"/>
      <c r="I6" s="316"/>
      <c r="J6" s="318"/>
      <c r="K6" s="316"/>
      <c r="L6" s="317"/>
      <c r="M6" s="326"/>
      <c r="N6" s="327"/>
      <c r="O6" s="316"/>
      <c r="P6" s="318"/>
      <c r="Q6" s="316"/>
      <c r="R6" s="318"/>
      <c r="S6" s="455"/>
      <c r="T6" s="456"/>
      <c r="U6" s="439"/>
      <c r="V6" s="431"/>
      <c r="W6" s="422"/>
      <c r="X6" s="430"/>
      <c r="Y6" s="431"/>
      <c r="Z6" s="351"/>
      <c r="AA6" s="348"/>
      <c r="AB6" s="351"/>
      <c r="AC6" s="348"/>
      <c r="AD6" s="351"/>
      <c r="AE6" s="348"/>
      <c r="AF6" s="351"/>
      <c r="AG6" s="347"/>
      <c r="AH6" s="347"/>
      <c r="AI6" s="348"/>
      <c r="AJ6" s="351"/>
      <c r="AK6" s="348"/>
      <c r="AL6" s="351"/>
      <c r="AM6" s="348"/>
      <c r="AN6" s="357"/>
      <c r="AO6" s="358"/>
      <c r="AP6" s="422"/>
      <c r="AQ6" s="437"/>
      <c r="AR6" s="439"/>
      <c r="AS6" s="440"/>
      <c r="AT6" s="437"/>
      <c r="AU6" s="352" t="s">
        <v>149</v>
      </c>
      <c r="AV6" s="353"/>
      <c r="AW6" s="351"/>
      <c r="AX6" s="348"/>
      <c r="AY6" s="381"/>
      <c r="AZ6" s="382"/>
      <c r="BA6" s="381" t="s">
        <v>139</v>
      </c>
      <c r="BB6" s="383"/>
      <c r="BC6" s="347"/>
      <c r="BD6" s="348"/>
      <c r="BE6" s="383"/>
      <c r="BF6" s="382"/>
      <c r="BG6" s="351"/>
      <c r="BH6" s="348"/>
      <c r="BI6" s="351"/>
      <c r="BJ6" s="348"/>
      <c r="BK6" s="422"/>
      <c r="BL6" s="437"/>
      <c r="BM6" s="439"/>
      <c r="BN6" s="440"/>
      <c r="BO6" s="437"/>
      <c r="BP6" s="351"/>
      <c r="BQ6" s="348"/>
      <c r="BR6" s="420"/>
      <c r="BS6" s="421"/>
      <c r="BT6" s="420"/>
      <c r="BU6" s="421"/>
      <c r="BV6" s="420"/>
      <c r="BW6" s="445"/>
    </row>
    <row r="7" spans="1:75" s="154" customFormat="1" ht="12" customHeight="1">
      <c r="A7" s="309"/>
      <c r="B7" s="316"/>
      <c r="C7" s="317"/>
      <c r="D7" s="318"/>
      <c r="E7" s="81" t="s">
        <v>128</v>
      </c>
      <c r="F7" s="81" t="s">
        <v>65</v>
      </c>
      <c r="G7" s="81" t="s">
        <v>128</v>
      </c>
      <c r="H7" s="81" t="s">
        <v>65</v>
      </c>
      <c r="I7" s="81" t="s">
        <v>128</v>
      </c>
      <c r="J7" s="81" t="s">
        <v>65</v>
      </c>
      <c r="K7" s="149" t="s">
        <v>128</v>
      </c>
      <c r="L7" s="257" t="s">
        <v>65</v>
      </c>
      <c r="M7" s="258" t="s">
        <v>128</v>
      </c>
      <c r="N7" s="149" t="s">
        <v>65</v>
      </c>
      <c r="O7" s="149" t="s">
        <v>128</v>
      </c>
      <c r="P7" s="149" t="s">
        <v>65</v>
      </c>
      <c r="Q7" s="149" t="s">
        <v>128</v>
      </c>
      <c r="R7" s="149" t="s">
        <v>65</v>
      </c>
      <c r="S7" s="149" t="s">
        <v>128</v>
      </c>
      <c r="T7" s="149" t="s">
        <v>65</v>
      </c>
      <c r="U7" s="357"/>
      <c r="V7" s="433"/>
      <c r="W7" s="423"/>
      <c r="X7" s="432"/>
      <c r="Y7" s="433"/>
      <c r="Z7" s="149" t="s">
        <v>128</v>
      </c>
      <c r="AA7" s="149" t="s">
        <v>65</v>
      </c>
      <c r="AB7" s="149" t="s">
        <v>128</v>
      </c>
      <c r="AC7" s="149" t="s">
        <v>65</v>
      </c>
      <c r="AD7" s="149" t="s">
        <v>128</v>
      </c>
      <c r="AE7" s="149" t="s">
        <v>65</v>
      </c>
      <c r="AF7" s="149" t="s">
        <v>128</v>
      </c>
      <c r="AG7" s="257" t="s">
        <v>65</v>
      </c>
      <c r="AH7" s="258" t="s">
        <v>128</v>
      </c>
      <c r="AI7" s="149" t="s">
        <v>65</v>
      </c>
      <c r="AJ7" s="149" t="s">
        <v>128</v>
      </c>
      <c r="AK7" s="149" t="s">
        <v>65</v>
      </c>
      <c r="AL7" s="149" t="s">
        <v>128</v>
      </c>
      <c r="AM7" s="149" t="s">
        <v>65</v>
      </c>
      <c r="AN7" s="149" t="s">
        <v>128</v>
      </c>
      <c r="AO7" s="149" t="s">
        <v>65</v>
      </c>
      <c r="AP7" s="423"/>
      <c r="AQ7" s="358"/>
      <c r="AR7" s="357"/>
      <c r="AS7" s="441"/>
      <c r="AT7" s="358"/>
      <c r="AU7" s="149" t="s">
        <v>128</v>
      </c>
      <c r="AV7" s="149" t="s">
        <v>65</v>
      </c>
      <c r="AW7" s="149" t="s">
        <v>128</v>
      </c>
      <c r="AX7" s="149" t="s">
        <v>65</v>
      </c>
      <c r="AY7" s="149" t="s">
        <v>128</v>
      </c>
      <c r="AZ7" s="149" t="s">
        <v>65</v>
      </c>
      <c r="BA7" s="149" t="s">
        <v>128</v>
      </c>
      <c r="BB7" s="257" t="s">
        <v>65</v>
      </c>
      <c r="BC7" s="256" t="s">
        <v>128</v>
      </c>
      <c r="BD7" s="257" t="s">
        <v>65</v>
      </c>
      <c r="BE7" s="256" t="s">
        <v>128</v>
      </c>
      <c r="BF7" s="149" t="s">
        <v>65</v>
      </c>
      <c r="BG7" s="149" t="s">
        <v>128</v>
      </c>
      <c r="BH7" s="149" t="s">
        <v>65</v>
      </c>
      <c r="BI7" s="149" t="s">
        <v>128</v>
      </c>
      <c r="BJ7" s="149" t="s">
        <v>65</v>
      </c>
      <c r="BK7" s="423"/>
      <c r="BL7" s="358"/>
      <c r="BM7" s="357"/>
      <c r="BN7" s="441"/>
      <c r="BO7" s="358"/>
      <c r="BP7" s="149" t="s">
        <v>128</v>
      </c>
      <c r="BQ7" s="149" t="s">
        <v>65</v>
      </c>
      <c r="BR7" s="149" t="s">
        <v>128</v>
      </c>
      <c r="BS7" s="149" t="s">
        <v>65</v>
      </c>
      <c r="BT7" s="149" t="s">
        <v>128</v>
      </c>
      <c r="BU7" s="149" t="s">
        <v>65</v>
      </c>
      <c r="BV7" s="149" t="s">
        <v>128</v>
      </c>
      <c r="BW7" s="257" t="s">
        <v>65</v>
      </c>
    </row>
    <row r="8" spans="1:75" s="154" customFormat="1" ht="13.2">
      <c r="A8" s="179"/>
      <c r="B8" s="180"/>
      <c r="C8" s="180"/>
      <c r="D8" s="180"/>
      <c r="E8" s="264"/>
      <c r="F8" s="264"/>
      <c r="G8" s="264"/>
      <c r="H8" s="264"/>
      <c r="I8" s="264"/>
      <c r="J8" s="264"/>
      <c r="K8" s="137"/>
      <c r="L8" s="264"/>
      <c r="M8" s="264"/>
      <c r="N8" s="137"/>
      <c r="O8" s="137"/>
      <c r="P8" s="137"/>
      <c r="Q8" s="137"/>
      <c r="R8" s="137"/>
      <c r="S8" s="137"/>
      <c r="T8" s="137"/>
      <c r="U8" s="137"/>
      <c r="V8" s="265"/>
      <c r="W8" s="265"/>
      <c r="X8" s="265"/>
      <c r="Y8" s="265"/>
      <c r="Z8" s="137"/>
      <c r="AA8" s="137"/>
      <c r="AB8" s="137"/>
      <c r="AC8" s="137"/>
      <c r="AD8" s="137"/>
      <c r="AE8" s="137"/>
      <c r="AF8" s="137"/>
      <c r="AG8" s="264"/>
      <c r="AH8" s="264"/>
      <c r="AI8" s="137"/>
      <c r="AJ8" s="137"/>
      <c r="AK8" s="137"/>
      <c r="AL8" s="137"/>
      <c r="AM8" s="137"/>
      <c r="AN8" s="137"/>
      <c r="AO8" s="137"/>
      <c r="AP8" s="265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264"/>
      <c r="BC8" s="137"/>
      <c r="BD8" s="264"/>
      <c r="BE8" s="137"/>
      <c r="BF8" s="137"/>
      <c r="BG8" s="137"/>
      <c r="BH8" s="137"/>
      <c r="BI8" s="137"/>
      <c r="BJ8" s="137"/>
      <c r="BK8" s="265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264"/>
    </row>
    <row r="9" spans="1:75" s="139" customFormat="1" ht="12" customHeight="1">
      <c r="A9" s="107"/>
      <c r="B9" s="108"/>
      <c r="C9" s="108"/>
      <c r="D9" s="76"/>
      <c r="E9" s="392" t="s">
        <v>11</v>
      </c>
      <c r="F9" s="392"/>
      <c r="G9" s="392"/>
      <c r="H9" s="392"/>
      <c r="I9" s="392"/>
      <c r="J9" s="392"/>
      <c r="K9" s="392"/>
      <c r="L9" s="392"/>
      <c r="M9" s="392" t="s">
        <v>11</v>
      </c>
      <c r="N9" s="392"/>
      <c r="O9" s="392"/>
      <c r="P9" s="392"/>
      <c r="Q9" s="392"/>
      <c r="R9" s="392"/>
      <c r="S9" s="392"/>
      <c r="T9" s="392"/>
      <c r="U9" s="107"/>
      <c r="V9" s="137"/>
      <c r="W9" s="260"/>
      <c r="X9" s="260"/>
      <c r="Y9" s="260"/>
      <c r="Z9" s="392" t="s">
        <v>11</v>
      </c>
      <c r="AA9" s="392"/>
      <c r="AB9" s="392"/>
      <c r="AC9" s="392"/>
      <c r="AD9" s="392"/>
      <c r="AE9" s="392"/>
      <c r="AF9" s="392"/>
      <c r="AG9" s="392"/>
      <c r="AH9" s="392" t="s">
        <v>11</v>
      </c>
      <c r="AI9" s="392"/>
      <c r="AJ9" s="392"/>
      <c r="AK9" s="392"/>
      <c r="AL9" s="392"/>
      <c r="AM9" s="392"/>
      <c r="AN9" s="392"/>
      <c r="AO9" s="392"/>
      <c r="AP9" s="262"/>
      <c r="AQ9" s="137"/>
      <c r="AR9" s="137"/>
      <c r="AS9" s="137"/>
      <c r="AT9" s="137"/>
      <c r="AU9" s="392" t="s">
        <v>11</v>
      </c>
      <c r="AV9" s="414"/>
      <c r="AW9" s="414"/>
      <c r="AX9" s="414"/>
      <c r="AY9" s="414"/>
      <c r="AZ9" s="414"/>
      <c r="BA9" s="414"/>
      <c r="BB9" s="414"/>
      <c r="BC9" s="392" t="s">
        <v>11</v>
      </c>
      <c r="BD9" s="414"/>
      <c r="BE9" s="414"/>
      <c r="BF9" s="414"/>
      <c r="BG9" s="414"/>
      <c r="BH9" s="414"/>
      <c r="BI9" s="414"/>
      <c r="BJ9" s="414"/>
      <c r="BK9" s="259"/>
      <c r="BL9" s="259"/>
      <c r="BM9" s="259"/>
      <c r="BN9" s="259"/>
      <c r="BO9" s="259"/>
      <c r="BP9" s="392" t="s">
        <v>11</v>
      </c>
      <c r="BQ9" s="414"/>
      <c r="BR9" s="414"/>
      <c r="BS9" s="414"/>
      <c r="BT9" s="414"/>
      <c r="BU9" s="414"/>
      <c r="BV9" s="414"/>
      <c r="BW9" s="414"/>
    </row>
    <row r="10" spans="1:75" ht="12" customHeight="1">
      <c r="A10" s="140">
        <v>1</v>
      </c>
      <c r="B10" s="200"/>
      <c r="C10" s="200"/>
      <c r="D10" s="201">
        <v>0</v>
      </c>
      <c r="E10" s="202">
        <v>7</v>
      </c>
      <c r="F10" s="202">
        <v>3</v>
      </c>
      <c r="G10" s="202" t="s">
        <v>60</v>
      </c>
      <c r="H10" s="202" t="s">
        <v>60</v>
      </c>
      <c r="I10" s="202">
        <v>3</v>
      </c>
      <c r="J10" s="202">
        <v>0</v>
      </c>
      <c r="K10" s="202">
        <v>1503</v>
      </c>
      <c r="L10" s="202">
        <v>999</v>
      </c>
      <c r="M10" s="202" t="s">
        <v>60</v>
      </c>
      <c r="N10" s="202" t="s">
        <v>60</v>
      </c>
      <c r="O10" s="202" t="s">
        <v>60</v>
      </c>
      <c r="P10" s="202" t="s">
        <v>60</v>
      </c>
      <c r="Q10" s="202" t="s">
        <v>59</v>
      </c>
      <c r="R10" s="202" t="s">
        <v>59</v>
      </c>
      <c r="S10" s="202">
        <v>1509</v>
      </c>
      <c r="T10" s="202">
        <v>1006</v>
      </c>
      <c r="U10" s="140">
        <v>1</v>
      </c>
      <c r="V10" s="140">
        <v>1</v>
      </c>
      <c r="W10" s="200"/>
      <c r="X10" s="200"/>
      <c r="Y10" s="261">
        <v>0</v>
      </c>
      <c r="Z10" s="202">
        <v>516</v>
      </c>
      <c r="AA10" s="202">
        <v>60</v>
      </c>
      <c r="AB10" s="202">
        <v>986</v>
      </c>
      <c r="AC10" s="202">
        <v>942</v>
      </c>
      <c r="AD10" s="202">
        <v>7</v>
      </c>
      <c r="AE10" s="202">
        <v>3</v>
      </c>
      <c r="AF10" s="202">
        <v>43230</v>
      </c>
      <c r="AG10" s="202" t="s">
        <v>59</v>
      </c>
      <c r="AH10" s="202">
        <v>4729</v>
      </c>
      <c r="AI10" s="202">
        <v>2769</v>
      </c>
      <c r="AJ10" s="202">
        <v>596</v>
      </c>
      <c r="AK10" s="202">
        <v>503</v>
      </c>
      <c r="AL10" s="202" t="s">
        <v>59</v>
      </c>
      <c r="AM10" s="202" t="s">
        <v>59</v>
      </c>
      <c r="AN10" s="202" t="s">
        <v>60</v>
      </c>
      <c r="AO10" s="202" t="s">
        <v>60</v>
      </c>
      <c r="AP10" s="140">
        <v>1</v>
      </c>
      <c r="AQ10" s="140">
        <v>1</v>
      </c>
      <c r="AR10" s="200"/>
      <c r="AS10" s="200"/>
      <c r="AT10" s="261">
        <v>0</v>
      </c>
      <c r="AU10" s="202" t="s">
        <v>59</v>
      </c>
      <c r="AV10" s="202" t="s">
        <v>59</v>
      </c>
      <c r="AW10" s="202">
        <v>4727</v>
      </c>
      <c r="AX10" s="202">
        <v>-3210</v>
      </c>
      <c r="AY10" s="202" t="s">
        <v>60</v>
      </c>
      <c r="AZ10" s="202" t="s">
        <v>60</v>
      </c>
      <c r="BA10" s="202" t="s">
        <v>60</v>
      </c>
      <c r="BB10" s="202" t="s">
        <v>60</v>
      </c>
      <c r="BC10" s="202" t="s">
        <v>60</v>
      </c>
      <c r="BD10" s="202" t="s">
        <v>60</v>
      </c>
      <c r="BE10" s="202">
        <v>8188</v>
      </c>
      <c r="BF10" s="202">
        <v>295</v>
      </c>
      <c r="BG10" s="202" t="s">
        <v>59</v>
      </c>
      <c r="BH10" s="202" t="s">
        <v>59</v>
      </c>
      <c r="BI10" s="202">
        <v>58</v>
      </c>
      <c r="BJ10" s="202">
        <v>165</v>
      </c>
      <c r="BK10" s="140">
        <v>1</v>
      </c>
      <c r="BL10" s="140">
        <v>1</v>
      </c>
      <c r="BM10" s="200"/>
      <c r="BN10" s="200"/>
      <c r="BO10" s="261">
        <v>0</v>
      </c>
      <c r="BP10" s="202">
        <v>8354</v>
      </c>
      <c r="BQ10" s="202">
        <v>3141</v>
      </c>
      <c r="BR10" s="202">
        <v>122</v>
      </c>
      <c r="BS10" s="202">
        <v>843</v>
      </c>
      <c r="BT10" s="202">
        <v>1500</v>
      </c>
      <c r="BU10" s="202">
        <v>-228</v>
      </c>
      <c r="BV10" s="198">
        <v>5821</v>
      </c>
      <c r="BW10" s="198">
        <v>170</v>
      </c>
    </row>
    <row r="11" spans="1:75" ht="12" customHeight="1">
      <c r="A11" s="140">
        <v>2</v>
      </c>
      <c r="B11" s="201">
        <v>1</v>
      </c>
      <c r="C11" s="199" t="s">
        <v>59</v>
      </c>
      <c r="D11" s="201">
        <v>5000</v>
      </c>
      <c r="E11" s="202">
        <v>32</v>
      </c>
      <c r="F11" s="202">
        <v>-25</v>
      </c>
      <c r="G11" s="202">
        <v>16467</v>
      </c>
      <c r="H11" s="202">
        <v>28113</v>
      </c>
      <c r="I11" s="202">
        <v>14279</v>
      </c>
      <c r="J11" s="202">
        <v>27667</v>
      </c>
      <c r="K11" s="202">
        <v>152190</v>
      </c>
      <c r="L11" s="202">
        <v>337726</v>
      </c>
      <c r="M11" s="202">
        <v>2696</v>
      </c>
      <c r="N11" s="202">
        <v>4512</v>
      </c>
      <c r="O11" s="202">
        <v>2411</v>
      </c>
      <c r="P11" s="202">
        <v>2021</v>
      </c>
      <c r="Q11" s="202">
        <v>4740</v>
      </c>
      <c r="R11" s="202">
        <v>12718</v>
      </c>
      <c r="S11" s="202">
        <v>180342</v>
      </c>
      <c r="T11" s="202">
        <v>412733</v>
      </c>
      <c r="U11" s="140">
        <v>2</v>
      </c>
      <c r="V11" s="140">
        <v>2</v>
      </c>
      <c r="W11" s="261">
        <v>1</v>
      </c>
      <c r="X11" s="199" t="s">
        <v>59</v>
      </c>
      <c r="Y11" s="261">
        <v>5000</v>
      </c>
      <c r="Z11" s="202">
        <v>3826</v>
      </c>
      <c r="AA11" s="202">
        <v>2796</v>
      </c>
      <c r="AB11" s="202">
        <v>4486</v>
      </c>
      <c r="AC11" s="202">
        <v>8542</v>
      </c>
      <c r="AD11" s="202">
        <v>19</v>
      </c>
      <c r="AE11" s="202">
        <v>13</v>
      </c>
      <c r="AF11" s="202">
        <v>180342</v>
      </c>
      <c r="AG11" s="202">
        <v>401391</v>
      </c>
      <c r="AH11" s="202">
        <v>180342</v>
      </c>
      <c r="AI11" s="202">
        <v>122322</v>
      </c>
      <c r="AJ11" s="202">
        <v>4729</v>
      </c>
      <c r="AK11" s="202">
        <v>4709</v>
      </c>
      <c r="AL11" s="202">
        <v>47</v>
      </c>
      <c r="AM11" s="202">
        <v>51</v>
      </c>
      <c r="AN11" s="202">
        <v>24</v>
      </c>
      <c r="AO11" s="202">
        <v>98</v>
      </c>
      <c r="AP11" s="140">
        <v>2</v>
      </c>
      <c r="AQ11" s="140">
        <v>2</v>
      </c>
      <c r="AR11" s="261">
        <v>1</v>
      </c>
      <c r="AS11" s="199" t="s">
        <v>59</v>
      </c>
      <c r="AT11" s="261">
        <v>5000</v>
      </c>
      <c r="AU11" s="202">
        <v>3194</v>
      </c>
      <c r="AV11" s="202">
        <v>5006</v>
      </c>
      <c r="AW11" s="202">
        <v>173484</v>
      </c>
      <c r="AX11" s="202">
        <v>269500</v>
      </c>
      <c r="AY11" s="202" t="s">
        <v>60</v>
      </c>
      <c r="AZ11" s="202" t="s">
        <v>60</v>
      </c>
      <c r="BA11" s="202" t="s">
        <v>60</v>
      </c>
      <c r="BB11" s="202" t="s">
        <v>60</v>
      </c>
      <c r="BC11" s="202" t="s">
        <v>60</v>
      </c>
      <c r="BD11" s="202" t="s">
        <v>60</v>
      </c>
      <c r="BE11" s="202">
        <v>44829</v>
      </c>
      <c r="BF11" s="202">
        <v>6891</v>
      </c>
      <c r="BG11" s="202">
        <v>47</v>
      </c>
      <c r="BH11" s="202">
        <v>4</v>
      </c>
      <c r="BI11" s="202">
        <v>150</v>
      </c>
      <c r="BJ11" s="202">
        <v>363</v>
      </c>
      <c r="BK11" s="140">
        <v>2</v>
      </c>
      <c r="BL11" s="140">
        <v>2</v>
      </c>
      <c r="BM11" s="261">
        <v>1</v>
      </c>
      <c r="BN11" s="199" t="s">
        <v>59</v>
      </c>
      <c r="BO11" s="261">
        <v>5000</v>
      </c>
      <c r="BP11" s="202">
        <v>44572</v>
      </c>
      <c r="BQ11" s="202">
        <v>10683</v>
      </c>
      <c r="BR11" s="198">
        <v>1524</v>
      </c>
      <c r="BS11" s="198">
        <v>1418</v>
      </c>
      <c r="BT11" s="198">
        <v>21129</v>
      </c>
      <c r="BU11" s="198">
        <v>-6363</v>
      </c>
      <c r="BV11" s="198">
        <v>21648</v>
      </c>
      <c r="BW11" s="198">
        <v>431</v>
      </c>
    </row>
    <row r="12" spans="1:75" ht="12" customHeight="1">
      <c r="A12" s="140">
        <v>3</v>
      </c>
      <c r="B12" s="201">
        <v>5000</v>
      </c>
      <c r="C12" s="199" t="s">
        <v>59</v>
      </c>
      <c r="D12" s="201">
        <v>10000</v>
      </c>
      <c r="E12" s="202">
        <v>32</v>
      </c>
      <c r="F12" s="202">
        <v>78</v>
      </c>
      <c r="G12" s="202">
        <v>18951</v>
      </c>
      <c r="H12" s="202">
        <v>101272</v>
      </c>
      <c r="I12" s="202">
        <v>16626</v>
      </c>
      <c r="J12" s="202">
        <v>90573</v>
      </c>
      <c r="K12" s="202">
        <v>103747</v>
      </c>
      <c r="L12" s="202">
        <v>739958</v>
      </c>
      <c r="M12" s="202">
        <v>3610</v>
      </c>
      <c r="N12" s="202">
        <v>8901</v>
      </c>
      <c r="O12" s="202">
        <v>3860</v>
      </c>
      <c r="P12" s="202">
        <v>7775</v>
      </c>
      <c r="Q12" s="202">
        <v>13165</v>
      </c>
      <c r="R12" s="202">
        <v>85747</v>
      </c>
      <c r="S12" s="202">
        <v>136065</v>
      </c>
      <c r="T12" s="202">
        <v>1034303</v>
      </c>
      <c r="U12" s="140">
        <v>3</v>
      </c>
      <c r="V12" s="140">
        <v>3</v>
      </c>
      <c r="W12" s="261">
        <v>5000</v>
      </c>
      <c r="X12" s="199" t="s">
        <v>59</v>
      </c>
      <c r="Y12" s="261">
        <v>10000</v>
      </c>
      <c r="Z12" s="202">
        <v>5441</v>
      </c>
      <c r="AA12" s="202">
        <v>4429</v>
      </c>
      <c r="AB12" s="202">
        <v>5226</v>
      </c>
      <c r="AC12" s="202">
        <v>9907</v>
      </c>
      <c r="AD12" s="202">
        <v>24</v>
      </c>
      <c r="AE12" s="202">
        <v>18</v>
      </c>
      <c r="AF12" s="202">
        <v>136065</v>
      </c>
      <c r="AG12" s="202">
        <v>1019958</v>
      </c>
      <c r="AH12" s="202">
        <v>136065</v>
      </c>
      <c r="AI12" s="202">
        <v>212461</v>
      </c>
      <c r="AJ12" s="202">
        <v>8383</v>
      </c>
      <c r="AK12" s="202">
        <v>10611</v>
      </c>
      <c r="AL12" s="202">
        <v>202</v>
      </c>
      <c r="AM12" s="202">
        <v>241</v>
      </c>
      <c r="AN12" s="202" t="s">
        <v>60</v>
      </c>
      <c r="AO12" s="202" t="s">
        <v>60</v>
      </c>
      <c r="AP12" s="140">
        <v>3</v>
      </c>
      <c r="AQ12" s="140">
        <v>3</v>
      </c>
      <c r="AR12" s="261">
        <v>5000</v>
      </c>
      <c r="AS12" s="199" t="s">
        <v>59</v>
      </c>
      <c r="AT12" s="261">
        <v>10000</v>
      </c>
      <c r="AU12" s="202">
        <v>1932</v>
      </c>
      <c r="AV12" s="202">
        <v>8356</v>
      </c>
      <c r="AW12" s="202">
        <v>136052</v>
      </c>
      <c r="AX12" s="202">
        <v>788534</v>
      </c>
      <c r="AY12" s="202">
        <v>77</v>
      </c>
      <c r="AZ12" s="202">
        <v>333</v>
      </c>
      <c r="BA12" s="202">
        <v>2065</v>
      </c>
      <c r="BB12" s="202">
        <v>427</v>
      </c>
      <c r="BC12" s="202">
        <v>136052</v>
      </c>
      <c r="BD12" s="202">
        <v>787773</v>
      </c>
      <c r="BE12" s="202">
        <v>46589</v>
      </c>
      <c r="BF12" s="202">
        <v>17237</v>
      </c>
      <c r="BG12" s="202">
        <v>202</v>
      </c>
      <c r="BH12" s="202">
        <v>23</v>
      </c>
      <c r="BI12" s="202">
        <v>160</v>
      </c>
      <c r="BJ12" s="202">
        <v>357</v>
      </c>
      <c r="BK12" s="140">
        <v>3</v>
      </c>
      <c r="BL12" s="140">
        <v>3</v>
      </c>
      <c r="BM12" s="261">
        <v>5000</v>
      </c>
      <c r="BN12" s="199" t="s">
        <v>59</v>
      </c>
      <c r="BO12" s="261">
        <v>10000</v>
      </c>
      <c r="BP12" s="198">
        <v>46580</v>
      </c>
      <c r="BQ12" s="198">
        <v>23602</v>
      </c>
      <c r="BR12" s="198">
        <v>4780</v>
      </c>
      <c r="BS12" s="198">
        <v>2425</v>
      </c>
      <c r="BT12" s="198">
        <v>31109</v>
      </c>
      <c r="BU12" s="198">
        <v>-15987</v>
      </c>
      <c r="BV12" s="198">
        <v>22003</v>
      </c>
      <c r="BW12" s="198">
        <v>873</v>
      </c>
    </row>
    <row r="13" spans="1:75" ht="12" customHeight="1">
      <c r="A13" s="140">
        <v>4</v>
      </c>
      <c r="B13" s="201">
        <v>10000</v>
      </c>
      <c r="C13" s="199" t="s">
        <v>59</v>
      </c>
      <c r="D13" s="201">
        <v>15000</v>
      </c>
      <c r="E13" s="202">
        <v>60</v>
      </c>
      <c r="F13" s="202">
        <v>141</v>
      </c>
      <c r="G13" s="202">
        <v>17748</v>
      </c>
      <c r="H13" s="202">
        <v>145549</v>
      </c>
      <c r="I13" s="202">
        <v>15263</v>
      </c>
      <c r="J13" s="202">
        <v>122388</v>
      </c>
      <c r="K13" s="202">
        <v>105812</v>
      </c>
      <c r="L13" s="202">
        <v>1201293</v>
      </c>
      <c r="M13" s="202">
        <v>8475</v>
      </c>
      <c r="N13" s="202">
        <v>19567</v>
      </c>
      <c r="O13" s="202">
        <v>6160</v>
      </c>
      <c r="P13" s="202">
        <v>15500</v>
      </c>
      <c r="Q13" s="202">
        <v>39459</v>
      </c>
      <c r="R13" s="202">
        <v>435576</v>
      </c>
      <c r="S13" s="202">
        <v>153057</v>
      </c>
      <c r="T13" s="202">
        <v>1940013</v>
      </c>
      <c r="U13" s="140">
        <v>4</v>
      </c>
      <c r="V13" s="140">
        <v>4</v>
      </c>
      <c r="W13" s="261">
        <v>10000</v>
      </c>
      <c r="X13" s="199" t="s">
        <v>59</v>
      </c>
      <c r="Y13" s="261">
        <v>15000</v>
      </c>
      <c r="Z13" s="202">
        <v>15073</v>
      </c>
      <c r="AA13" s="202">
        <v>10560</v>
      </c>
      <c r="AB13" s="202">
        <v>7221</v>
      </c>
      <c r="AC13" s="202">
        <v>13679</v>
      </c>
      <c r="AD13" s="202">
        <v>47</v>
      </c>
      <c r="AE13" s="202">
        <v>33</v>
      </c>
      <c r="AF13" s="202">
        <v>153057</v>
      </c>
      <c r="AG13" s="202">
        <v>1915749</v>
      </c>
      <c r="AH13" s="202">
        <v>153057</v>
      </c>
      <c r="AI13" s="202">
        <v>342342</v>
      </c>
      <c r="AJ13" s="202">
        <v>22803</v>
      </c>
      <c r="AK13" s="202">
        <v>32649</v>
      </c>
      <c r="AL13" s="202">
        <v>886</v>
      </c>
      <c r="AM13" s="202">
        <v>943</v>
      </c>
      <c r="AN13" s="202">
        <v>78</v>
      </c>
      <c r="AO13" s="202">
        <v>221</v>
      </c>
      <c r="AP13" s="140">
        <v>4</v>
      </c>
      <c r="AQ13" s="140">
        <v>4</v>
      </c>
      <c r="AR13" s="261">
        <v>10000</v>
      </c>
      <c r="AS13" s="199" t="s">
        <v>59</v>
      </c>
      <c r="AT13" s="261">
        <v>15000</v>
      </c>
      <c r="AU13" s="202">
        <v>1438</v>
      </c>
      <c r="AV13" s="202">
        <v>8898</v>
      </c>
      <c r="AW13" s="202">
        <v>153051</v>
      </c>
      <c r="AX13" s="202">
        <v>1531134</v>
      </c>
      <c r="AY13" s="202">
        <v>122</v>
      </c>
      <c r="AZ13" s="202">
        <v>485</v>
      </c>
      <c r="BA13" s="202">
        <v>2133</v>
      </c>
      <c r="BB13" s="202">
        <v>437</v>
      </c>
      <c r="BC13" s="202">
        <v>153051</v>
      </c>
      <c r="BD13" s="202">
        <v>1530212</v>
      </c>
      <c r="BE13" s="202">
        <v>130177</v>
      </c>
      <c r="BF13" s="202">
        <v>61031</v>
      </c>
      <c r="BG13" s="202">
        <v>886</v>
      </c>
      <c r="BH13" s="202">
        <v>108</v>
      </c>
      <c r="BI13" s="202">
        <v>247</v>
      </c>
      <c r="BJ13" s="202">
        <v>595</v>
      </c>
      <c r="BK13" s="140">
        <v>4</v>
      </c>
      <c r="BL13" s="140">
        <v>4</v>
      </c>
      <c r="BM13" s="261">
        <v>10000</v>
      </c>
      <c r="BN13" s="199" t="s">
        <v>59</v>
      </c>
      <c r="BO13" s="261">
        <v>15000</v>
      </c>
      <c r="BP13" s="198">
        <v>125515</v>
      </c>
      <c r="BQ13" s="198">
        <v>64493</v>
      </c>
      <c r="BR13" s="198">
        <v>41740</v>
      </c>
      <c r="BS13" s="198">
        <v>13525</v>
      </c>
      <c r="BT13" s="198">
        <v>44617</v>
      </c>
      <c r="BU13" s="198">
        <v>-27635</v>
      </c>
      <c r="BV13" s="198">
        <v>29705</v>
      </c>
      <c r="BW13" s="198">
        <v>1369</v>
      </c>
    </row>
    <row r="14" spans="1:75" ht="12" customHeight="1">
      <c r="A14" s="140">
        <v>5</v>
      </c>
      <c r="B14" s="201">
        <v>15000</v>
      </c>
      <c r="C14" s="199" t="s">
        <v>59</v>
      </c>
      <c r="D14" s="201">
        <v>20000</v>
      </c>
      <c r="E14" s="202">
        <v>44</v>
      </c>
      <c r="F14" s="202">
        <v>143</v>
      </c>
      <c r="G14" s="202">
        <v>12785</v>
      </c>
      <c r="H14" s="202">
        <v>135790</v>
      </c>
      <c r="I14" s="202">
        <v>11415</v>
      </c>
      <c r="J14" s="202">
        <v>116014</v>
      </c>
      <c r="K14" s="202">
        <v>119872</v>
      </c>
      <c r="L14" s="202">
        <v>1957814</v>
      </c>
      <c r="M14" s="202">
        <v>6914</v>
      </c>
      <c r="N14" s="202">
        <v>23653</v>
      </c>
      <c r="O14" s="202">
        <v>5841</v>
      </c>
      <c r="P14" s="202">
        <v>18553</v>
      </c>
      <c r="Q14" s="202">
        <v>26390</v>
      </c>
      <c r="R14" s="202">
        <v>298400</v>
      </c>
      <c r="S14" s="202">
        <v>145041</v>
      </c>
      <c r="T14" s="202">
        <v>2550366</v>
      </c>
      <c r="U14" s="140">
        <v>5</v>
      </c>
      <c r="V14" s="140">
        <v>5</v>
      </c>
      <c r="W14" s="261">
        <v>15000</v>
      </c>
      <c r="X14" s="199" t="s">
        <v>59</v>
      </c>
      <c r="Y14" s="261">
        <v>20000</v>
      </c>
      <c r="Z14" s="202">
        <v>10493</v>
      </c>
      <c r="AA14" s="202">
        <v>10036</v>
      </c>
      <c r="AB14" s="202">
        <v>7614</v>
      </c>
      <c r="AC14" s="202">
        <v>14364</v>
      </c>
      <c r="AD14" s="202">
        <v>34</v>
      </c>
      <c r="AE14" s="202">
        <v>21</v>
      </c>
      <c r="AF14" s="202">
        <v>145041</v>
      </c>
      <c r="AG14" s="202">
        <v>2525951</v>
      </c>
      <c r="AH14" s="202">
        <v>145041</v>
      </c>
      <c r="AI14" s="202">
        <v>379532</v>
      </c>
      <c r="AJ14" s="202">
        <v>19792</v>
      </c>
      <c r="AK14" s="202">
        <v>35037</v>
      </c>
      <c r="AL14" s="202">
        <v>4717</v>
      </c>
      <c r="AM14" s="202">
        <v>3958</v>
      </c>
      <c r="AN14" s="202">
        <v>86</v>
      </c>
      <c r="AO14" s="202">
        <v>144</v>
      </c>
      <c r="AP14" s="140">
        <v>5</v>
      </c>
      <c r="AQ14" s="140">
        <v>5</v>
      </c>
      <c r="AR14" s="261">
        <v>15000</v>
      </c>
      <c r="AS14" s="199" t="s">
        <v>59</v>
      </c>
      <c r="AT14" s="261">
        <v>20000</v>
      </c>
      <c r="AU14" s="202">
        <v>1032</v>
      </c>
      <c r="AV14" s="202">
        <v>7900</v>
      </c>
      <c r="AW14" s="202">
        <v>145040</v>
      </c>
      <c r="AX14" s="202">
        <v>2099657</v>
      </c>
      <c r="AY14" s="202">
        <v>280</v>
      </c>
      <c r="AZ14" s="202">
        <v>1223</v>
      </c>
      <c r="BA14" s="202">
        <v>2328</v>
      </c>
      <c r="BB14" s="202">
        <v>475</v>
      </c>
      <c r="BC14" s="202">
        <v>145040</v>
      </c>
      <c r="BD14" s="202">
        <v>2097959</v>
      </c>
      <c r="BE14" s="202">
        <v>142664</v>
      </c>
      <c r="BF14" s="202">
        <v>174615</v>
      </c>
      <c r="BG14" s="202">
        <v>4717</v>
      </c>
      <c r="BH14" s="202">
        <v>567</v>
      </c>
      <c r="BI14" s="202">
        <v>463</v>
      </c>
      <c r="BJ14" s="202">
        <v>920</v>
      </c>
      <c r="BK14" s="140">
        <v>5</v>
      </c>
      <c r="BL14" s="140">
        <v>5</v>
      </c>
      <c r="BM14" s="261">
        <v>15000</v>
      </c>
      <c r="BN14" s="199" t="s">
        <v>59</v>
      </c>
      <c r="BO14" s="261">
        <v>20000</v>
      </c>
      <c r="BP14" s="198">
        <v>141512</v>
      </c>
      <c r="BQ14" s="198">
        <v>176622</v>
      </c>
      <c r="BR14" s="198">
        <v>38704</v>
      </c>
      <c r="BS14" s="198">
        <v>30564</v>
      </c>
      <c r="BT14" s="198">
        <v>49914</v>
      </c>
      <c r="BU14" s="198">
        <v>-32739</v>
      </c>
      <c r="BV14" s="198">
        <v>84148</v>
      </c>
      <c r="BW14" s="198">
        <v>5566</v>
      </c>
    </row>
    <row r="15" spans="1:75" ht="12" customHeight="1">
      <c r="A15" s="140">
        <v>6</v>
      </c>
      <c r="B15" s="201">
        <v>20000</v>
      </c>
      <c r="C15" s="199" t="s">
        <v>59</v>
      </c>
      <c r="D15" s="201">
        <v>25000</v>
      </c>
      <c r="E15" s="202">
        <v>34</v>
      </c>
      <c r="F15" s="202">
        <v>58</v>
      </c>
      <c r="G15" s="202">
        <v>10090</v>
      </c>
      <c r="H15" s="202">
        <v>133193</v>
      </c>
      <c r="I15" s="202">
        <v>9140</v>
      </c>
      <c r="J15" s="202">
        <v>115452</v>
      </c>
      <c r="K15" s="202">
        <v>106020</v>
      </c>
      <c r="L15" s="202">
        <v>2279908</v>
      </c>
      <c r="M15" s="202">
        <v>3359</v>
      </c>
      <c r="N15" s="202">
        <v>19403</v>
      </c>
      <c r="O15" s="202">
        <v>5170</v>
      </c>
      <c r="P15" s="202">
        <v>18179</v>
      </c>
      <c r="Q15" s="202">
        <v>12847</v>
      </c>
      <c r="R15" s="202">
        <v>104190</v>
      </c>
      <c r="S15" s="202">
        <v>118269</v>
      </c>
      <c r="T15" s="202">
        <v>2670383</v>
      </c>
      <c r="U15" s="140">
        <v>6</v>
      </c>
      <c r="V15" s="140">
        <v>6</v>
      </c>
      <c r="W15" s="261">
        <v>20000</v>
      </c>
      <c r="X15" s="199" t="s">
        <v>59</v>
      </c>
      <c r="Y15" s="261">
        <v>25000</v>
      </c>
      <c r="Z15" s="202">
        <v>5396</v>
      </c>
      <c r="AA15" s="202">
        <v>6200</v>
      </c>
      <c r="AB15" s="202">
        <v>7014</v>
      </c>
      <c r="AC15" s="202">
        <v>13146</v>
      </c>
      <c r="AD15" s="202">
        <v>23</v>
      </c>
      <c r="AE15" s="202">
        <v>13</v>
      </c>
      <c r="AF15" s="202">
        <v>118269</v>
      </c>
      <c r="AG15" s="202">
        <v>2651030</v>
      </c>
      <c r="AH15" s="202">
        <v>118269</v>
      </c>
      <c r="AI15" s="202">
        <v>349770</v>
      </c>
      <c r="AJ15" s="202">
        <v>12937</v>
      </c>
      <c r="AK15" s="202">
        <v>24782</v>
      </c>
      <c r="AL15" s="202">
        <v>7191</v>
      </c>
      <c r="AM15" s="202">
        <v>6439</v>
      </c>
      <c r="AN15" s="202">
        <v>82</v>
      </c>
      <c r="AO15" s="202">
        <v>268</v>
      </c>
      <c r="AP15" s="140">
        <v>6</v>
      </c>
      <c r="AQ15" s="140">
        <v>6</v>
      </c>
      <c r="AR15" s="261">
        <v>20000</v>
      </c>
      <c r="AS15" s="199" t="s">
        <v>59</v>
      </c>
      <c r="AT15" s="261">
        <v>25000</v>
      </c>
      <c r="AU15" s="202">
        <v>743</v>
      </c>
      <c r="AV15" s="202">
        <v>7338</v>
      </c>
      <c r="AW15" s="202">
        <v>118268</v>
      </c>
      <c r="AX15" s="202">
        <v>2262691</v>
      </c>
      <c r="AY15" s="202">
        <v>1443</v>
      </c>
      <c r="AZ15" s="202">
        <v>7021</v>
      </c>
      <c r="BA15" s="202">
        <v>2288</v>
      </c>
      <c r="BB15" s="202">
        <v>464</v>
      </c>
      <c r="BC15" s="202">
        <v>118268</v>
      </c>
      <c r="BD15" s="202">
        <v>2255206</v>
      </c>
      <c r="BE15" s="202">
        <v>117358</v>
      </c>
      <c r="BF15" s="202">
        <v>269913</v>
      </c>
      <c r="BG15" s="202">
        <v>7191</v>
      </c>
      <c r="BH15" s="202">
        <v>846</v>
      </c>
      <c r="BI15" s="202">
        <v>1653</v>
      </c>
      <c r="BJ15" s="202">
        <v>2405</v>
      </c>
      <c r="BK15" s="140">
        <v>6</v>
      </c>
      <c r="BL15" s="140">
        <v>6</v>
      </c>
      <c r="BM15" s="261">
        <v>20000</v>
      </c>
      <c r="BN15" s="199" t="s">
        <v>59</v>
      </c>
      <c r="BO15" s="261">
        <v>25000</v>
      </c>
      <c r="BP15" s="198">
        <v>117179</v>
      </c>
      <c r="BQ15" s="198">
        <v>272759</v>
      </c>
      <c r="BR15" s="198">
        <v>26047</v>
      </c>
      <c r="BS15" s="198">
        <v>37398</v>
      </c>
      <c r="BT15" s="198">
        <v>49340</v>
      </c>
      <c r="BU15" s="198">
        <v>-34421</v>
      </c>
      <c r="BV15" s="198">
        <v>105272</v>
      </c>
      <c r="BW15" s="198">
        <v>12642</v>
      </c>
    </row>
    <row r="16" spans="1:75" ht="12" customHeight="1">
      <c r="A16" s="140">
        <v>7</v>
      </c>
      <c r="B16" s="201">
        <v>25000</v>
      </c>
      <c r="C16" s="199" t="s">
        <v>59</v>
      </c>
      <c r="D16" s="201">
        <v>30000</v>
      </c>
      <c r="E16" s="202">
        <v>39</v>
      </c>
      <c r="F16" s="202">
        <v>160</v>
      </c>
      <c r="G16" s="202">
        <v>7347</v>
      </c>
      <c r="H16" s="202">
        <v>105683</v>
      </c>
      <c r="I16" s="202">
        <v>7904</v>
      </c>
      <c r="J16" s="202">
        <v>112125</v>
      </c>
      <c r="K16" s="202">
        <v>92914</v>
      </c>
      <c r="L16" s="202">
        <v>2475608</v>
      </c>
      <c r="M16" s="202">
        <v>2088</v>
      </c>
      <c r="N16" s="202">
        <v>15551</v>
      </c>
      <c r="O16" s="202">
        <v>4749</v>
      </c>
      <c r="P16" s="202">
        <v>15406</v>
      </c>
      <c r="Q16" s="202">
        <v>8699</v>
      </c>
      <c r="R16" s="202">
        <v>61504</v>
      </c>
      <c r="S16" s="202">
        <v>100920</v>
      </c>
      <c r="T16" s="202">
        <v>2786036</v>
      </c>
      <c r="U16" s="140">
        <v>7</v>
      </c>
      <c r="V16" s="140">
        <v>7</v>
      </c>
      <c r="W16" s="261">
        <v>25000</v>
      </c>
      <c r="X16" s="199" t="s">
        <v>59</v>
      </c>
      <c r="Y16" s="261">
        <v>30000</v>
      </c>
      <c r="Z16" s="202">
        <v>3882</v>
      </c>
      <c r="AA16" s="202">
        <v>4466</v>
      </c>
      <c r="AB16" s="202">
        <v>6452</v>
      </c>
      <c r="AC16" s="202">
        <v>12088</v>
      </c>
      <c r="AD16" s="202">
        <v>28</v>
      </c>
      <c r="AE16" s="202">
        <v>18</v>
      </c>
      <c r="AF16" s="202">
        <v>100920</v>
      </c>
      <c r="AG16" s="202">
        <v>2769466</v>
      </c>
      <c r="AH16" s="202">
        <v>100920</v>
      </c>
      <c r="AI16" s="202">
        <v>340828</v>
      </c>
      <c r="AJ16" s="202">
        <v>10854</v>
      </c>
      <c r="AK16" s="202">
        <v>20244</v>
      </c>
      <c r="AL16" s="202">
        <v>8428</v>
      </c>
      <c r="AM16" s="202">
        <v>8432</v>
      </c>
      <c r="AN16" s="202">
        <v>105</v>
      </c>
      <c r="AO16" s="202">
        <v>364</v>
      </c>
      <c r="AP16" s="140">
        <v>7</v>
      </c>
      <c r="AQ16" s="140">
        <v>7</v>
      </c>
      <c r="AR16" s="261">
        <v>25000</v>
      </c>
      <c r="AS16" s="199" t="s">
        <v>59</v>
      </c>
      <c r="AT16" s="261">
        <v>30000</v>
      </c>
      <c r="AU16" s="202">
        <v>503</v>
      </c>
      <c r="AV16" s="202">
        <v>5159</v>
      </c>
      <c r="AW16" s="202">
        <v>100919</v>
      </c>
      <c r="AX16" s="202">
        <v>2394641</v>
      </c>
      <c r="AY16" s="202">
        <v>1569</v>
      </c>
      <c r="AZ16" s="202">
        <v>8957</v>
      </c>
      <c r="BA16" s="202">
        <v>2193</v>
      </c>
      <c r="BB16" s="202">
        <v>447</v>
      </c>
      <c r="BC16" s="202">
        <v>100919</v>
      </c>
      <c r="BD16" s="202">
        <v>2385237</v>
      </c>
      <c r="BE16" s="202">
        <v>100512</v>
      </c>
      <c r="BF16" s="202">
        <v>348400</v>
      </c>
      <c r="BG16" s="202">
        <v>8428</v>
      </c>
      <c r="BH16" s="202">
        <v>990</v>
      </c>
      <c r="BI16" s="202">
        <v>2050</v>
      </c>
      <c r="BJ16" s="202">
        <v>3492</v>
      </c>
      <c r="BK16" s="140">
        <v>7</v>
      </c>
      <c r="BL16" s="140">
        <v>7</v>
      </c>
      <c r="BM16" s="261">
        <v>25000</v>
      </c>
      <c r="BN16" s="199" t="s">
        <v>59</v>
      </c>
      <c r="BO16" s="261">
        <v>30000</v>
      </c>
      <c r="BP16" s="198">
        <v>100436</v>
      </c>
      <c r="BQ16" s="198">
        <v>351113</v>
      </c>
      <c r="BR16" s="198">
        <v>19482</v>
      </c>
      <c r="BS16" s="198">
        <v>37435</v>
      </c>
      <c r="BT16" s="198">
        <v>46611</v>
      </c>
      <c r="BU16" s="198">
        <v>-33131</v>
      </c>
      <c r="BV16" s="198">
        <v>97648</v>
      </c>
      <c r="BW16" s="198">
        <v>17417</v>
      </c>
    </row>
    <row r="17" spans="1:75" ht="12" customHeight="1">
      <c r="A17" s="140">
        <v>8</v>
      </c>
      <c r="B17" s="201">
        <v>30000</v>
      </c>
      <c r="C17" s="199" t="s">
        <v>59</v>
      </c>
      <c r="D17" s="201">
        <v>35000</v>
      </c>
      <c r="E17" s="202">
        <v>44</v>
      </c>
      <c r="F17" s="202">
        <v>51</v>
      </c>
      <c r="G17" s="202">
        <v>5860</v>
      </c>
      <c r="H17" s="202">
        <v>94503</v>
      </c>
      <c r="I17" s="202">
        <v>6515</v>
      </c>
      <c r="J17" s="202">
        <v>106274</v>
      </c>
      <c r="K17" s="202">
        <v>78426</v>
      </c>
      <c r="L17" s="202">
        <v>2487496</v>
      </c>
      <c r="M17" s="202">
        <v>1538</v>
      </c>
      <c r="N17" s="202">
        <v>13022</v>
      </c>
      <c r="O17" s="202">
        <v>4676</v>
      </c>
      <c r="P17" s="202">
        <v>15508</v>
      </c>
      <c r="Q17" s="202">
        <v>5994</v>
      </c>
      <c r="R17" s="202">
        <v>38602</v>
      </c>
      <c r="S17" s="202">
        <v>84600</v>
      </c>
      <c r="T17" s="202">
        <v>2755457</v>
      </c>
      <c r="U17" s="140">
        <v>8</v>
      </c>
      <c r="V17" s="140">
        <v>8</v>
      </c>
      <c r="W17" s="261">
        <v>30000</v>
      </c>
      <c r="X17" s="199" t="s">
        <v>59</v>
      </c>
      <c r="Y17" s="261">
        <v>35000</v>
      </c>
      <c r="Z17" s="202">
        <v>3079</v>
      </c>
      <c r="AA17" s="202">
        <v>3553</v>
      </c>
      <c r="AB17" s="202">
        <v>5514</v>
      </c>
      <c r="AC17" s="202">
        <v>10320</v>
      </c>
      <c r="AD17" s="202" t="s">
        <v>59</v>
      </c>
      <c r="AE17" s="202" t="s">
        <v>59</v>
      </c>
      <c r="AF17" s="202">
        <v>84600</v>
      </c>
      <c r="AG17" s="202">
        <v>2741586</v>
      </c>
      <c r="AH17" s="202">
        <v>84600</v>
      </c>
      <c r="AI17" s="202">
        <v>323300</v>
      </c>
      <c r="AJ17" s="202">
        <v>9466</v>
      </c>
      <c r="AK17" s="202">
        <v>16618</v>
      </c>
      <c r="AL17" s="202">
        <v>8914</v>
      </c>
      <c r="AM17" s="202">
        <v>9944</v>
      </c>
      <c r="AN17" s="202">
        <v>100</v>
      </c>
      <c r="AO17" s="202">
        <v>292</v>
      </c>
      <c r="AP17" s="140">
        <v>8</v>
      </c>
      <c r="AQ17" s="140">
        <v>8</v>
      </c>
      <c r="AR17" s="261">
        <v>30000</v>
      </c>
      <c r="AS17" s="199" t="s">
        <v>59</v>
      </c>
      <c r="AT17" s="261">
        <v>35000</v>
      </c>
      <c r="AU17" s="202">
        <v>386</v>
      </c>
      <c r="AV17" s="202">
        <v>5137</v>
      </c>
      <c r="AW17" s="202">
        <v>84599</v>
      </c>
      <c r="AX17" s="202">
        <v>2386489</v>
      </c>
      <c r="AY17" s="202">
        <v>1783</v>
      </c>
      <c r="AZ17" s="202">
        <v>9655</v>
      </c>
      <c r="BA17" s="202">
        <v>2076</v>
      </c>
      <c r="BB17" s="202">
        <v>429</v>
      </c>
      <c r="BC17" s="202">
        <v>84599</v>
      </c>
      <c r="BD17" s="202">
        <v>2376405</v>
      </c>
      <c r="BE17" s="202">
        <v>84378</v>
      </c>
      <c r="BF17" s="202">
        <v>396371</v>
      </c>
      <c r="BG17" s="202">
        <v>8914</v>
      </c>
      <c r="BH17" s="202">
        <v>1060</v>
      </c>
      <c r="BI17" s="202">
        <v>2522</v>
      </c>
      <c r="BJ17" s="202">
        <v>4346</v>
      </c>
      <c r="BK17" s="140">
        <v>8</v>
      </c>
      <c r="BL17" s="140">
        <v>8</v>
      </c>
      <c r="BM17" s="261">
        <v>30000</v>
      </c>
      <c r="BN17" s="199" t="s">
        <v>59</v>
      </c>
      <c r="BO17" s="261">
        <v>35000</v>
      </c>
      <c r="BP17" s="198">
        <v>84347</v>
      </c>
      <c r="BQ17" s="198">
        <v>397990</v>
      </c>
      <c r="BR17" s="198">
        <v>14683</v>
      </c>
      <c r="BS17" s="198">
        <v>36764</v>
      </c>
      <c r="BT17" s="198">
        <v>41833</v>
      </c>
      <c r="BU17" s="198">
        <v>-32109</v>
      </c>
      <c r="BV17" s="198">
        <v>83474</v>
      </c>
      <c r="BW17" s="198">
        <v>20254</v>
      </c>
    </row>
    <row r="18" spans="1:75" ht="12" customHeight="1">
      <c r="A18" s="140">
        <v>9</v>
      </c>
      <c r="B18" s="201">
        <v>35000</v>
      </c>
      <c r="C18" s="199" t="s">
        <v>59</v>
      </c>
      <c r="D18" s="201">
        <v>40000</v>
      </c>
      <c r="E18" s="202">
        <v>28</v>
      </c>
      <c r="F18" s="202">
        <v>59</v>
      </c>
      <c r="G18" s="202">
        <v>4494</v>
      </c>
      <c r="H18" s="202">
        <v>81158</v>
      </c>
      <c r="I18" s="202">
        <v>5258</v>
      </c>
      <c r="J18" s="202">
        <v>95351</v>
      </c>
      <c r="K18" s="202">
        <v>61051</v>
      </c>
      <c r="L18" s="202">
        <v>2237038</v>
      </c>
      <c r="M18" s="202">
        <v>1059</v>
      </c>
      <c r="N18" s="202">
        <v>8924</v>
      </c>
      <c r="O18" s="202">
        <v>4397</v>
      </c>
      <c r="P18" s="202">
        <v>15071</v>
      </c>
      <c r="Q18" s="202">
        <v>4198</v>
      </c>
      <c r="R18" s="202">
        <v>25629</v>
      </c>
      <c r="S18" s="202">
        <v>65640</v>
      </c>
      <c r="T18" s="202">
        <v>2463231</v>
      </c>
      <c r="U18" s="140">
        <v>9</v>
      </c>
      <c r="V18" s="140">
        <v>9</v>
      </c>
      <c r="W18" s="261">
        <v>35000</v>
      </c>
      <c r="X18" s="199" t="s">
        <v>59</v>
      </c>
      <c r="Y18" s="261">
        <v>40000</v>
      </c>
      <c r="Z18" s="202">
        <v>2325</v>
      </c>
      <c r="AA18" s="202">
        <v>2673</v>
      </c>
      <c r="AB18" s="202">
        <v>4297</v>
      </c>
      <c r="AC18" s="202">
        <v>8017</v>
      </c>
      <c r="AD18" s="202" t="s">
        <v>59</v>
      </c>
      <c r="AE18" s="202" t="s">
        <v>59</v>
      </c>
      <c r="AF18" s="202">
        <v>65640</v>
      </c>
      <c r="AG18" s="202">
        <v>2452542</v>
      </c>
      <c r="AH18" s="202">
        <v>65640</v>
      </c>
      <c r="AI18" s="202">
        <v>281083</v>
      </c>
      <c r="AJ18" s="202">
        <v>7603</v>
      </c>
      <c r="AK18" s="202">
        <v>14220</v>
      </c>
      <c r="AL18" s="202">
        <v>8086</v>
      </c>
      <c r="AM18" s="202">
        <v>10149</v>
      </c>
      <c r="AN18" s="202">
        <v>108</v>
      </c>
      <c r="AO18" s="202">
        <v>285</v>
      </c>
      <c r="AP18" s="140">
        <v>9</v>
      </c>
      <c r="AQ18" s="140">
        <v>9</v>
      </c>
      <c r="AR18" s="261">
        <v>35000</v>
      </c>
      <c r="AS18" s="199" t="s">
        <v>59</v>
      </c>
      <c r="AT18" s="261">
        <v>40000</v>
      </c>
      <c r="AU18" s="202">
        <v>279</v>
      </c>
      <c r="AV18" s="202">
        <v>4444</v>
      </c>
      <c r="AW18" s="202">
        <v>65640</v>
      </c>
      <c r="AX18" s="202">
        <v>2142551</v>
      </c>
      <c r="AY18" s="202">
        <v>5199</v>
      </c>
      <c r="AZ18" s="202">
        <v>21418</v>
      </c>
      <c r="BA18" s="202">
        <v>1814</v>
      </c>
      <c r="BB18" s="202">
        <v>369</v>
      </c>
      <c r="BC18" s="202">
        <v>65640</v>
      </c>
      <c r="BD18" s="202">
        <v>2120764</v>
      </c>
      <c r="BE18" s="202">
        <v>65505</v>
      </c>
      <c r="BF18" s="202">
        <v>390461</v>
      </c>
      <c r="BG18" s="202">
        <v>8086</v>
      </c>
      <c r="BH18" s="202">
        <v>990</v>
      </c>
      <c r="BI18" s="202">
        <v>5864</v>
      </c>
      <c r="BJ18" s="202">
        <v>8021</v>
      </c>
      <c r="BK18" s="140">
        <v>9</v>
      </c>
      <c r="BL18" s="140">
        <v>9</v>
      </c>
      <c r="BM18" s="261">
        <v>35000</v>
      </c>
      <c r="BN18" s="199" t="s">
        <v>59</v>
      </c>
      <c r="BO18" s="261">
        <v>40000</v>
      </c>
      <c r="BP18" s="198">
        <v>65480</v>
      </c>
      <c r="BQ18" s="198">
        <v>395723</v>
      </c>
      <c r="BR18" s="198">
        <v>11219</v>
      </c>
      <c r="BS18" s="198">
        <v>35169</v>
      </c>
      <c r="BT18" s="198">
        <v>33784</v>
      </c>
      <c r="BU18" s="198">
        <v>-28825</v>
      </c>
      <c r="BV18" s="198">
        <v>65233</v>
      </c>
      <c r="BW18" s="198">
        <v>20402</v>
      </c>
    </row>
    <row r="19" spans="1:75" ht="12" customHeight="1">
      <c r="A19" s="140">
        <v>10</v>
      </c>
      <c r="B19" s="201">
        <v>40000</v>
      </c>
      <c r="C19" s="199" t="s">
        <v>59</v>
      </c>
      <c r="D19" s="201">
        <v>45000</v>
      </c>
      <c r="E19" s="202">
        <v>36</v>
      </c>
      <c r="F19" s="202">
        <v>220</v>
      </c>
      <c r="G19" s="202">
        <v>3632</v>
      </c>
      <c r="H19" s="202">
        <v>73808</v>
      </c>
      <c r="I19" s="202">
        <v>4325</v>
      </c>
      <c r="J19" s="202">
        <v>86955</v>
      </c>
      <c r="K19" s="202">
        <v>45529</v>
      </c>
      <c r="L19" s="202">
        <v>1894863</v>
      </c>
      <c r="M19" s="202">
        <v>569</v>
      </c>
      <c r="N19" s="202">
        <v>6156</v>
      </c>
      <c r="O19" s="202">
        <v>3860</v>
      </c>
      <c r="P19" s="202">
        <v>14944</v>
      </c>
      <c r="Q19" s="202">
        <v>2653</v>
      </c>
      <c r="R19" s="202">
        <v>18736</v>
      </c>
      <c r="S19" s="202">
        <v>49249</v>
      </c>
      <c r="T19" s="202">
        <v>2095682</v>
      </c>
      <c r="U19" s="140">
        <v>10</v>
      </c>
      <c r="V19" s="140">
        <v>10</v>
      </c>
      <c r="W19" s="261">
        <v>40000</v>
      </c>
      <c r="X19" s="199" t="s">
        <v>59</v>
      </c>
      <c r="Y19" s="261">
        <v>45000</v>
      </c>
      <c r="Z19" s="202">
        <v>1588</v>
      </c>
      <c r="AA19" s="202">
        <v>1940</v>
      </c>
      <c r="AB19" s="202">
        <v>3319</v>
      </c>
      <c r="AC19" s="202">
        <v>6143</v>
      </c>
      <c r="AD19" s="202" t="s">
        <v>59</v>
      </c>
      <c r="AE19" s="202" t="s">
        <v>59</v>
      </c>
      <c r="AF19" s="202">
        <v>49249</v>
      </c>
      <c r="AG19" s="202">
        <v>2087599</v>
      </c>
      <c r="AH19" s="202">
        <v>49249</v>
      </c>
      <c r="AI19" s="202">
        <v>235639</v>
      </c>
      <c r="AJ19" s="202">
        <v>5532</v>
      </c>
      <c r="AK19" s="202">
        <v>10478</v>
      </c>
      <c r="AL19" s="202">
        <v>6745</v>
      </c>
      <c r="AM19" s="202">
        <v>9322</v>
      </c>
      <c r="AN19" s="202">
        <v>94</v>
      </c>
      <c r="AO19" s="202">
        <v>442</v>
      </c>
      <c r="AP19" s="140">
        <v>10</v>
      </c>
      <c r="AQ19" s="140">
        <v>10</v>
      </c>
      <c r="AR19" s="261">
        <v>40000</v>
      </c>
      <c r="AS19" s="199" t="s">
        <v>59</v>
      </c>
      <c r="AT19" s="261">
        <v>45000</v>
      </c>
      <c r="AU19" s="202">
        <v>195</v>
      </c>
      <c r="AV19" s="202">
        <v>3301</v>
      </c>
      <c r="AW19" s="202">
        <v>49249</v>
      </c>
      <c r="AX19" s="202">
        <v>1828566</v>
      </c>
      <c r="AY19" s="202">
        <v>8511</v>
      </c>
      <c r="AZ19" s="202">
        <v>38851</v>
      </c>
      <c r="BA19" s="202">
        <v>1444</v>
      </c>
      <c r="BB19" s="202">
        <v>289</v>
      </c>
      <c r="BC19" s="202">
        <v>49249</v>
      </c>
      <c r="BD19" s="202">
        <v>1789427</v>
      </c>
      <c r="BE19" s="202">
        <v>49169</v>
      </c>
      <c r="BF19" s="202">
        <v>356703</v>
      </c>
      <c r="BG19" s="202">
        <v>6745</v>
      </c>
      <c r="BH19" s="202">
        <v>833</v>
      </c>
      <c r="BI19" s="202">
        <v>9076</v>
      </c>
      <c r="BJ19" s="202">
        <v>13393</v>
      </c>
      <c r="BK19" s="140">
        <v>10</v>
      </c>
      <c r="BL19" s="140">
        <v>10</v>
      </c>
      <c r="BM19" s="261">
        <v>40000</v>
      </c>
      <c r="BN19" s="199" t="s">
        <v>59</v>
      </c>
      <c r="BO19" s="261">
        <v>45000</v>
      </c>
      <c r="BP19" s="198">
        <v>49153</v>
      </c>
      <c r="BQ19" s="198">
        <v>367970</v>
      </c>
      <c r="BR19" s="198">
        <v>8613</v>
      </c>
      <c r="BS19" s="198">
        <v>34755</v>
      </c>
      <c r="BT19" s="198">
        <v>26258</v>
      </c>
      <c r="BU19" s="198">
        <v>-25835</v>
      </c>
      <c r="BV19" s="198">
        <v>49045</v>
      </c>
      <c r="BW19" s="198">
        <v>19120</v>
      </c>
    </row>
    <row r="20" spans="1:75" ht="12" customHeight="1">
      <c r="A20" s="140">
        <v>11</v>
      </c>
      <c r="B20" s="201">
        <v>45000</v>
      </c>
      <c r="C20" s="199" t="s">
        <v>59</v>
      </c>
      <c r="D20" s="201">
        <v>50000</v>
      </c>
      <c r="E20" s="202">
        <v>28</v>
      </c>
      <c r="F20" s="202">
        <v>134</v>
      </c>
      <c r="G20" s="202">
        <v>2710</v>
      </c>
      <c r="H20" s="202">
        <v>59479</v>
      </c>
      <c r="I20" s="202">
        <v>3751</v>
      </c>
      <c r="J20" s="202">
        <v>83022</v>
      </c>
      <c r="K20" s="202">
        <v>35281</v>
      </c>
      <c r="L20" s="202">
        <v>1641713</v>
      </c>
      <c r="M20" s="202">
        <v>371</v>
      </c>
      <c r="N20" s="202">
        <v>3823</v>
      </c>
      <c r="O20" s="202">
        <v>3377</v>
      </c>
      <c r="P20" s="202">
        <v>12807</v>
      </c>
      <c r="Q20" s="202">
        <v>1852</v>
      </c>
      <c r="R20" s="202">
        <v>12747</v>
      </c>
      <c r="S20" s="202">
        <v>38168</v>
      </c>
      <c r="T20" s="202">
        <v>1813725</v>
      </c>
      <c r="U20" s="140">
        <v>11</v>
      </c>
      <c r="V20" s="140">
        <v>11</v>
      </c>
      <c r="W20" s="261">
        <v>45000</v>
      </c>
      <c r="X20" s="199" t="s">
        <v>59</v>
      </c>
      <c r="Y20" s="261">
        <v>50000</v>
      </c>
      <c r="Z20" s="202">
        <v>1180</v>
      </c>
      <c r="AA20" s="202">
        <v>1461</v>
      </c>
      <c r="AB20" s="202">
        <v>2309</v>
      </c>
      <c r="AC20" s="202">
        <v>4309</v>
      </c>
      <c r="AD20" s="202" t="s">
        <v>59</v>
      </c>
      <c r="AE20" s="202" t="s">
        <v>59</v>
      </c>
      <c r="AF20" s="202">
        <v>38168</v>
      </c>
      <c r="AG20" s="202">
        <v>1807956</v>
      </c>
      <c r="AH20" s="202">
        <v>38168</v>
      </c>
      <c r="AI20" s="202">
        <v>202324</v>
      </c>
      <c r="AJ20" s="202">
        <v>4235</v>
      </c>
      <c r="AK20" s="202">
        <v>8458</v>
      </c>
      <c r="AL20" s="202">
        <v>5831</v>
      </c>
      <c r="AM20" s="202">
        <v>8743</v>
      </c>
      <c r="AN20" s="202">
        <v>97</v>
      </c>
      <c r="AO20" s="202">
        <v>483</v>
      </c>
      <c r="AP20" s="140">
        <v>11</v>
      </c>
      <c r="AQ20" s="140">
        <v>11</v>
      </c>
      <c r="AR20" s="261">
        <v>45000</v>
      </c>
      <c r="AS20" s="199" t="s">
        <v>59</v>
      </c>
      <c r="AT20" s="261">
        <v>50000</v>
      </c>
      <c r="AU20" s="202">
        <v>176</v>
      </c>
      <c r="AV20" s="202">
        <v>3544</v>
      </c>
      <c r="AW20" s="202">
        <v>38167</v>
      </c>
      <c r="AX20" s="202">
        <v>1584513</v>
      </c>
      <c r="AY20" s="202">
        <v>7201</v>
      </c>
      <c r="AZ20" s="202">
        <v>37051</v>
      </c>
      <c r="BA20" s="202">
        <v>1188</v>
      </c>
      <c r="BB20" s="202">
        <v>243</v>
      </c>
      <c r="BC20" s="202">
        <v>38167</v>
      </c>
      <c r="BD20" s="202">
        <v>1547220</v>
      </c>
      <c r="BE20" s="202">
        <v>38108</v>
      </c>
      <c r="BF20" s="202">
        <v>331793</v>
      </c>
      <c r="BG20" s="202">
        <v>5831</v>
      </c>
      <c r="BH20" s="202">
        <v>731</v>
      </c>
      <c r="BI20" s="202">
        <v>7462</v>
      </c>
      <c r="BJ20" s="202">
        <v>12163</v>
      </c>
      <c r="BK20" s="140">
        <v>11</v>
      </c>
      <c r="BL20" s="140">
        <v>11</v>
      </c>
      <c r="BM20" s="261">
        <v>45000</v>
      </c>
      <c r="BN20" s="199" t="s">
        <v>59</v>
      </c>
      <c r="BO20" s="261">
        <v>50000</v>
      </c>
      <c r="BP20" s="198">
        <v>38102</v>
      </c>
      <c r="BQ20" s="198">
        <v>341874</v>
      </c>
      <c r="BR20" s="198">
        <v>6700</v>
      </c>
      <c r="BS20" s="198">
        <v>32023</v>
      </c>
      <c r="BT20" s="198">
        <v>21293</v>
      </c>
      <c r="BU20" s="198">
        <v>-24680</v>
      </c>
      <c r="BV20" s="198">
        <v>38045</v>
      </c>
      <c r="BW20" s="198">
        <v>17928</v>
      </c>
    </row>
    <row r="21" spans="1:75" ht="12" customHeight="1">
      <c r="A21" s="140">
        <v>12</v>
      </c>
      <c r="B21" s="201">
        <v>50000</v>
      </c>
      <c r="C21" s="199" t="s">
        <v>59</v>
      </c>
      <c r="D21" s="201">
        <v>60000</v>
      </c>
      <c r="E21" s="202">
        <v>56</v>
      </c>
      <c r="F21" s="202">
        <v>265</v>
      </c>
      <c r="G21" s="202">
        <v>4026</v>
      </c>
      <c r="H21" s="202">
        <v>102771</v>
      </c>
      <c r="I21" s="202">
        <v>5746</v>
      </c>
      <c r="J21" s="202">
        <v>147961</v>
      </c>
      <c r="K21" s="202">
        <v>45616</v>
      </c>
      <c r="L21" s="202">
        <v>2435347</v>
      </c>
      <c r="M21" s="202">
        <v>428</v>
      </c>
      <c r="N21" s="202">
        <v>5668</v>
      </c>
      <c r="O21" s="202">
        <v>5581</v>
      </c>
      <c r="P21" s="202">
        <v>24068</v>
      </c>
      <c r="Q21" s="202">
        <v>2228</v>
      </c>
      <c r="R21" s="202">
        <v>16082</v>
      </c>
      <c r="S21" s="202">
        <v>49945</v>
      </c>
      <c r="T21" s="202">
        <v>2732161</v>
      </c>
      <c r="U21" s="140">
        <v>12</v>
      </c>
      <c r="V21" s="140">
        <v>12</v>
      </c>
      <c r="W21" s="261">
        <v>50000</v>
      </c>
      <c r="X21" s="199" t="s">
        <v>59</v>
      </c>
      <c r="Y21" s="261">
        <v>60000</v>
      </c>
      <c r="Z21" s="202">
        <v>1476</v>
      </c>
      <c r="AA21" s="202">
        <v>1940</v>
      </c>
      <c r="AB21" s="202">
        <v>3029</v>
      </c>
      <c r="AC21" s="202">
        <v>5634</v>
      </c>
      <c r="AD21" s="202" t="s">
        <v>59</v>
      </c>
      <c r="AE21" s="202" t="s">
        <v>59</v>
      </c>
      <c r="AF21" s="202">
        <v>49945</v>
      </c>
      <c r="AG21" s="202">
        <v>2724589</v>
      </c>
      <c r="AH21" s="202">
        <v>49945</v>
      </c>
      <c r="AI21" s="202">
        <v>290658</v>
      </c>
      <c r="AJ21" s="202">
        <v>5363</v>
      </c>
      <c r="AK21" s="202">
        <v>11042</v>
      </c>
      <c r="AL21" s="202">
        <v>8133</v>
      </c>
      <c r="AM21" s="202">
        <v>13261</v>
      </c>
      <c r="AN21" s="202">
        <v>159</v>
      </c>
      <c r="AO21" s="202">
        <v>800</v>
      </c>
      <c r="AP21" s="140">
        <v>12</v>
      </c>
      <c r="AQ21" s="140">
        <v>12</v>
      </c>
      <c r="AR21" s="261">
        <v>50000</v>
      </c>
      <c r="AS21" s="199" t="s">
        <v>59</v>
      </c>
      <c r="AT21" s="261">
        <v>60000</v>
      </c>
      <c r="AU21" s="202">
        <v>206</v>
      </c>
      <c r="AV21" s="202">
        <v>5159</v>
      </c>
      <c r="AW21" s="202">
        <v>49945</v>
      </c>
      <c r="AX21" s="202">
        <v>2403825</v>
      </c>
      <c r="AY21" s="202">
        <v>10265</v>
      </c>
      <c r="AZ21" s="202">
        <v>55542</v>
      </c>
      <c r="BA21" s="202">
        <v>1775</v>
      </c>
      <c r="BB21" s="202">
        <v>354</v>
      </c>
      <c r="BC21" s="202">
        <v>49945</v>
      </c>
      <c r="BD21" s="202">
        <v>2347929</v>
      </c>
      <c r="BE21" s="202">
        <v>49879</v>
      </c>
      <c r="BF21" s="202">
        <v>556122</v>
      </c>
      <c r="BG21" s="202">
        <v>8133</v>
      </c>
      <c r="BH21" s="202">
        <v>1070</v>
      </c>
      <c r="BI21" s="202">
        <v>10528</v>
      </c>
      <c r="BJ21" s="202">
        <v>17956</v>
      </c>
      <c r="BK21" s="140">
        <v>12</v>
      </c>
      <c r="BL21" s="140">
        <v>12</v>
      </c>
      <c r="BM21" s="261">
        <v>50000</v>
      </c>
      <c r="BN21" s="199" t="s">
        <v>59</v>
      </c>
      <c r="BO21" s="261">
        <v>60000</v>
      </c>
      <c r="BP21" s="198">
        <v>49869</v>
      </c>
      <c r="BQ21" s="198">
        <v>572083</v>
      </c>
      <c r="BR21" s="198">
        <v>9630</v>
      </c>
      <c r="BS21" s="198">
        <v>60632</v>
      </c>
      <c r="BT21" s="198">
        <v>28495</v>
      </c>
      <c r="BU21" s="198">
        <v>-40831</v>
      </c>
      <c r="BV21" s="198">
        <v>49830</v>
      </c>
      <c r="BW21" s="198">
        <v>30233</v>
      </c>
    </row>
    <row r="22" spans="1:75" ht="12" customHeight="1">
      <c r="A22" s="140">
        <v>13</v>
      </c>
      <c r="B22" s="201">
        <v>60000</v>
      </c>
      <c r="C22" s="199" t="s">
        <v>59</v>
      </c>
      <c r="D22" s="201">
        <v>70000</v>
      </c>
      <c r="E22" s="202">
        <v>46</v>
      </c>
      <c r="F22" s="202">
        <v>388</v>
      </c>
      <c r="G22" s="202">
        <v>2776</v>
      </c>
      <c r="H22" s="202">
        <v>85002</v>
      </c>
      <c r="I22" s="202">
        <v>4094</v>
      </c>
      <c r="J22" s="202">
        <v>121723</v>
      </c>
      <c r="K22" s="202">
        <v>25007</v>
      </c>
      <c r="L22" s="202">
        <v>1566578</v>
      </c>
      <c r="M22" s="202">
        <v>210</v>
      </c>
      <c r="N22" s="202">
        <v>3352</v>
      </c>
      <c r="O22" s="202">
        <v>4124</v>
      </c>
      <c r="P22" s="202">
        <v>23555</v>
      </c>
      <c r="Q22" s="202">
        <v>1138</v>
      </c>
      <c r="R22" s="202">
        <v>10209</v>
      </c>
      <c r="S22" s="202">
        <v>28016</v>
      </c>
      <c r="T22" s="202">
        <v>1810807</v>
      </c>
      <c r="U22" s="140">
        <v>13</v>
      </c>
      <c r="V22" s="140">
        <v>13</v>
      </c>
      <c r="W22" s="261">
        <v>60000</v>
      </c>
      <c r="X22" s="199" t="s">
        <v>59</v>
      </c>
      <c r="Y22" s="261">
        <v>70000</v>
      </c>
      <c r="Z22" s="202">
        <v>797</v>
      </c>
      <c r="AA22" s="202">
        <v>1155</v>
      </c>
      <c r="AB22" s="202">
        <v>1556</v>
      </c>
      <c r="AC22" s="202">
        <v>2890</v>
      </c>
      <c r="AD22" s="202" t="s">
        <v>59</v>
      </c>
      <c r="AE22" s="202" t="s">
        <v>59</v>
      </c>
      <c r="AF22" s="202">
        <v>28016</v>
      </c>
      <c r="AG22" s="202">
        <v>1806762</v>
      </c>
      <c r="AH22" s="202">
        <v>28016</v>
      </c>
      <c r="AI22" s="202">
        <v>179350</v>
      </c>
      <c r="AJ22" s="202">
        <v>2781</v>
      </c>
      <c r="AK22" s="202">
        <v>6427</v>
      </c>
      <c r="AL22" s="202">
        <v>5023</v>
      </c>
      <c r="AM22" s="202">
        <v>8697</v>
      </c>
      <c r="AN22" s="202">
        <v>114</v>
      </c>
      <c r="AO22" s="202">
        <v>533</v>
      </c>
      <c r="AP22" s="140">
        <v>13</v>
      </c>
      <c r="AQ22" s="140">
        <v>13</v>
      </c>
      <c r="AR22" s="261">
        <v>60000</v>
      </c>
      <c r="AS22" s="199" t="s">
        <v>59</v>
      </c>
      <c r="AT22" s="261">
        <v>70000</v>
      </c>
      <c r="AU22" s="202">
        <v>135</v>
      </c>
      <c r="AV22" s="202">
        <v>4033</v>
      </c>
      <c r="AW22" s="202">
        <v>28014</v>
      </c>
      <c r="AX22" s="202">
        <v>1607887</v>
      </c>
      <c r="AY22" s="202">
        <v>6206</v>
      </c>
      <c r="AZ22" s="202">
        <v>34221</v>
      </c>
      <c r="BA22" s="202">
        <v>1076</v>
      </c>
      <c r="BB22" s="202">
        <v>214</v>
      </c>
      <c r="BC22" s="202">
        <v>28014</v>
      </c>
      <c r="BD22" s="202">
        <v>1573452</v>
      </c>
      <c r="BE22" s="202">
        <v>27973</v>
      </c>
      <c r="BF22" s="202">
        <v>415819</v>
      </c>
      <c r="BG22" s="202">
        <v>5023</v>
      </c>
      <c r="BH22" s="202">
        <v>684</v>
      </c>
      <c r="BI22" s="202">
        <v>6288</v>
      </c>
      <c r="BJ22" s="202">
        <v>10857</v>
      </c>
      <c r="BK22" s="140">
        <v>13</v>
      </c>
      <c r="BL22" s="140">
        <v>13</v>
      </c>
      <c r="BM22" s="261">
        <v>60000</v>
      </c>
      <c r="BN22" s="199" t="s">
        <v>59</v>
      </c>
      <c r="BO22" s="261">
        <v>70000</v>
      </c>
      <c r="BP22" s="198">
        <v>27965</v>
      </c>
      <c r="BQ22" s="198">
        <v>423539</v>
      </c>
      <c r="BR22" s="198">
        <v>6410</v>
      </c>
      <c r="BS22" s="198">
        <v>54942</v>
      </c>
      <c r="BT22" s="198">
        <v>15611</v>
      </c>
      <c r="BU22" s="198">
        <v>-27259</v>
      </c>
      <c r="BV22" s="198">
        <v>27955</v>
      </c>
      <c r="BW22" s="198">
        <v>22562</v>
      </c>
    </row>
    <row r="23" spans="1:75" ht="12" customHeight="1">
      <c r="A23" s="140">
        <v>14</v>
      </c>
      <c r="B23" s="201">
        <v>70000</v>
      </c>
      <c r="C23" s="199" t="s">
        <v>59</v>
      </c>
      <c r="D23" s="201">
        <v>80000</v>
      </c>
      <c r="E23" s="202">
        <v>32</v>
      </c>
      <c r="F23" s="202">
        <v>57</v>
      </c>
      <c r="G23" s="202">
        <v>1858</v>
      </c>
      <c r="H23" s="202">
        <v>63689</v>
      </c>
      <c r="I23" s="202">
        <v>2978</v>
      </c>
      <c r="J23" s="202">
        <v>110092</v>
      </c>
      <c r="K23" s="202">
        <v>13892</v>
      </c>
      <c r="L23" s="202">
        <v>1000456</v>
      </c>
      <c r="M23" s="202">
        <v>147</v>
      </c>
      <c r="N23" s="202">
        <v>1986</v>
      </c>
      <c r="O23" s="202">
        <v>3015</v>
      </c>
      <c r="P23" s="202">
        <v>19323</v>
      </c>
      <c r="Q23" s="202">
        <v>767</v>
      </c>
      <c r="R23" s="202">
        <v>6861</v>
      </c>
      <c r="S23" s="202">
        <v>16104</v>
      </c>
      <c r="T23" s="202">
        <v>1202465</v>
      </c>
      <c r="U23" s="140">
        <v>14</v>
      </c>
      <c r="V23" s="140">
        <v>14</v>
      </c>
      <c r="W23" s="261">
        <v>70000</v>
      </c>
      <c r="X23" s="199" t="s">
        <v>59</v>
      </c>
      <c r="Y23" s="261">
        <v>80000</v>
      </c>
      <c r="Z23" s="202">
        <v>538</v>
      </c>
      <c r="AA23" s="202">
        <v>778</v>
      </c>
      <c r="AB23" s="202">
        <v>857</v>
      </c>
      <c r="AC23" s="202">
        <v>1612</v>
      </c>
      <c r="AD23" s="202" t="s">
        <v>59</v>
      </c>
      <c r="AE23" s="202" t="s">
        <v>59</v>
      </c>
      <c r="AF23" s="202">
        <v>16104</v>
      </c>
      <c r="AG23" s="202">
        <v>1200075</v>
      </c>
      <c r="AH23" s="202">
        <v>16104</v>
      </c>
      <c r="AI23" s="202">
        <v>109623</v>
      </c>
      <c r="AJ23" s="202">
        <v>1660</v>
      </c>
      <c r="AK23" s="202">
        <v>3670</v>
      </c>
      <c r="AL23" s="202">
        <v>2961</v>
      </c>
      <c r="AM23" s="202">
        <v>5351</v>
      </c>
      <c r="AN23" s="202">
        <v>94</v>
      </c>
      <c r="AO23" s="202">
        <v>582</v>
      </c>
      <c r="AP23" s="140">
        <v>14</v>
      </c>
      <c r="AQ23" s="140">
        <v>14</v>
      </c>
      <c r="AR23" s="261">
        <v>70000</v>
      </c>
      <c r="AS23" s="199" t="s">
        <v>59</v>
      </c>
      <c r="AT23" s="261">
        <v>80000</v>
      </c>
      <c r="AU23" s="202">
        <v>84</v>
      </c>
      <c r="AV23" s="202">
        <v>2741</v>
      </c>
      <c r="AW23" s="202">
        <v>16104</v>
      </c>
      <c r="AX23" s="202">
        <v>1078113</v>
      </c>
      <c r="AY23" s="202">
        <v>3911</v>
      </c>
      <c r="AZ23" s="202">
        <v>22297</v>
      </c>
      <c r="BA23" s="202">
        <v>620</v>
      </c>
      <c r="BB23" s="202">
        <v>122</v>
      </c>
      <c r="BC23" s="202">
        <v>16104</v>
      </c>
      <c r="BD23" s="202">
        <v>1055694</v>
      </c>
      <c r="BE23" s="202">
        <v>16080</v>
      </c>
      <c r="BF23" s="202">
        <v>303148</v>
      </c>
      <c r="BG23" s="202">
        <v>2961</v>
      </c>
      <c r="BH23" s="202">
        <v>427</v>
      </c>
      <c r="BI23" s="202">
        <v>3934</v>
      </c>
      <c r="BJ23" s="202">
        <v>7024</v>
      </c>
      <c r="BK23" s="140">
        <v>14</v>
      </c>
      <c r="BL23" s="140">
        <v>14</v>
      </c>
      <c r="BM23" s="261">
        <v>70000</v>
      </c>
      <c r="BN23" s="199" t="s">
        <v>59</v>
      </c>
      <c r="BO23" s="261">
        <v>80000</v>
      </c>
      <c r="BP23" s="198">
        <v>16077</v>
      </c>
      <c r="BQ23" s="198">
        <v>307692</v>
      </c>
      <c r="BR23" s="198">
        <v>4475</v>
      </c>
      <c r="BS23" s="198">
        <v>49516</v>
      </c>
      <c r="BT23" s="198">
        <v>8686</v>
      </c>
      <c r="BU23" s="198">
        <v>-17613</v>
      </c>
      <c r="BV23" s="198">
        <v>16071</v>
      </c>
      <c r="BW23" s="198">
        <v>16453</v>
      </c>
    </row>
    <row r="24" spans="1:75" ht="12" customHeight="1">
      <c r="A24" s="140">
        <v>15</v>
      </c>
      <c r="B24" s="201">
        <v>80000</v>
      </c>
      <c r="C24" s="199" t="s">
        <v>59</v>
      </c>
      <c r="D24" s="201">
        <v>90000</v>
      </c>
      <c r="E24" s="202">
        <v>26</v>
      </c>
      <c r="F24" s="202">
        <v>176</v>
      </c>
      <c r="G24" s="202">
        <v>1336</v>
      </c>
      <c r="H24" s="202">
        <v>55595</v>
      </c>
      <c r="I24" s="202">
        <v>2117</v>
      </c>
      <c r="J24" s="202">
        <v>94050</v>
      </c>
      <c r="K24" s="202">
        <v>7846</v>
      </c>
      <c r="L24" s="202">
        <v>632799</v>
      </c>
      <c r="M24" s="202">
        <v>106</v>
      </c>
      <c r="N24" s="202">
        <v>1610</v>
      </c>
      <c r="O24" s="202">
        <v>2103</v>
      </c>
      <c r="P24" s="202">
        <v>18327</v>
      </c>
      <c r="Q24" s="202">
        <v>536</v>
      </c>
      <c r="R24" s="202">
        <v>5324</v>
      </c>
      <c r="S24" s="202">
        <v>9529</v>
      </c>
      <c r="T24" s="202">
        <v>807880</v>
      </c>
      <c r="U24" s="140">
        <v>15</v>
      </c>
      <c r="V24" s="140">
        <v>15</v>
      </c>
      <c r="W24" s="261">
        <v>80000</v>
      </c>
      <c r="X24" s="199" t="s">
        <v>59</v>
      </c>
      <c r="Y24" s="261">
        <v>90000</v>
      </c>
      <c r="Z24" s="202" t="s">
        <v>60</v>
      </c>
      <c r="AA24" s="202" t="s">
        <v>60</v>
      </c>
      <c r="AB24" s="202" t="s">
        <v>60</v>
      </c>
      <c r="AC24" s="202" t="s">
        <v>60</v>
      </c>
      <c r="AD24" s="202" t="s">
        <v>59</v>
      </c>
      <c r="AE24" s="202" t="s">
        <v>59</v>
      </c>
      <c r="AF24" s="202">
        <v>9529</v>
      </c>
      <c r="AG24" s="202">
        <v>806325</v>
      </c>
      <c r="AH24" s="202">
        <v>9529</v>
      </c>
      <c r="AI24" s="202">
        <v>69047</v>
      </c>
      <c r="AJ24" s="202">
        <v>964</v>
      </c>
      <c r="AK24" s="202">
        <v>2349</v>
      </c>
      <c r="AL24" s="202">
        <v>1592</v>
      </c>
      <c r="AM24" s="202">
        <v>2937</v>
      </c>
      <c r="AN24" s="202">
        <v>75</v>
      </c>
      <c r="AO24" s="202">
        <v>568</v>
      </c>
      <c r="AP24" s="140">
        <v>15</v>
      </c>
      <c r="AQ24" s="140">
        <v>15</v>
      </c>
      <c r="AR24" s="261">
        <v>80000</v>
      </c>
      <c r="AS24" s="199" t="s">
        <v>59</v>
      </c>
      <c r="AT24" s="261">
        <v>90000</v>
      </c>
      <c r="AU24" s="202">
        <v>60</v>
      </c>
      <c r="AV24" s="202">
        <v>2288</v>
      </c>
      <c r="AW24" s="202">
        <v>9528</v>
      </c>
      <c r="AX24" s="202">
        <v>729144</v>
      </c>
      <c r="AY24" s="202">
        <v>2555</v>
      </c>
      <c r="AZ24" s="202">
        <v>14915</v>
      </c>
      <c r="BA24" s="202">
        <v>403</v>
      </c>
      <c r="BB24" s="202">
        <v>80</v>
      </c>
      <c r="BC24" s="202">
        <v>9528</v>
      </c>
      <c r="BD24" s="202">
        <v>714149</v>
      </c>
      <c r="BE24" s="202">
        <v>9513</v>
      </c>
      <c r="BF24" s="202">
        <v>217077</v>
      </c>
      <c r="BG24" s="202">
        <v>1592</v>
      </c>
      <c r="BH24" s="202">
        <v>234</v>
      </c>
      <c r="BI24" s="202">
        <v>2556</v>
      </c>
      <c r="BJ24" s="202">
        <v>4675</v>
      </c>
      <c r="BK24" s="140">
        <v>15</v>
      </c>
      <c r="BL24" s="140">
        <v>15</v>
      </c>
      <c r="BM24" s="261">
        <v>80000</v>
      </c>
      <c r="BN24" s="199" t="s">
        <v>59</v>
      </c>
      <c r="BO24" s="261">
        <v>90000</v>
      </c>
      <c r="BP24" s="198">
        <v>9509</v>
      </c>
      <c r="BQ24" s="198">
        <v>220022</v>
      </c>
      <c r="BR24" s="198">
        <v>3189</v>
      </c>
      <c r="BS24" s="198">
        <v>44587</v>
      </c>
      <c r="BT24" s="202">
        <v>4790</v>
      </c>
      <c r="BU24" s="202">
        <v>-15027</v>
      </c>
      <c r="BV24" s="198">
        <v>9503</v>
      </c>
      <c r="BW24" s="198">
        <v>11793</v>
      </c>
    </row>
    <row r="25" spans="1:75" ht="12" customHeight="1">
      <c r="A25" s="140">
        <v>16</v>
      </c>
      <c r="B25" s="201">
        <v>90000</v>
      </c>
      <c r="C25" s="199" t="s">
        <v>59</v>
      </c>
      <c r="D25" s="201">
        <v>100000</v>
      </c>
      <c r="E25" s="202">
        <v>22</v>
      </c>
      <c r="F25" s="202">
        <v>423</v>
      </c>
      <c r="G25" s="202">
        <v>1026</v>
      </c>
      <c r="H25" s="202">
        <v>46280</v>
      </c>
      <c r="I25" s="202">
        <v>1518</v>
      </c>
      <c r="J25" s="202">
        <v>80556</v>
      </c>
      <c r="K25" s="202">
        <v>5000</v>
      </c>
      <c r="L25" s="202">
        <v>447638</v>
      </c>
      <c r="M25" s="202">
        <v>83</v>
      </c>
      <c r="N25" s="202">
        <v>1230</v>
      </c>
      <c r="O25" s="202">
        <v>1620</v>
      </c>
      <c r="P25" s="202">
        <v>18498</v>
      </c>
      <c r="Q25" s="202">
        <v>428</v>
      </c>
      <c r="R25" s="202">
        <v>5148</v>
      </c>
      <c r="S25" s="202">
        <v>6324</v>
      </c>
      <c r="T25" s="202">
        <v>599773</v>
      </c>
      <c r="U25" s="140">
        <v>16</v>
      </c>
      <c r="V25" s="140">
        <v>16</v>
      </c>
      <c r="W25" s="261">
        <v>90000</v>
      </c>
      <c r="X25" s="199" t="s">
        <v>59</v>
      </c>
      <c r="Y25" s="261">
        <v>100000</v>
      </c>
      <c r="Z25" s="202">
        <v>310</v>
      </c>
      <c r="AA25" s="202">
        <v>465</v>
      </c>
      <c r="AB25" s="202">
        <v>301</v>
      </c>
      <c r="AC25" s="202">
        <v>563</v>
      </c>
      <c r="AD25" s="202" t="s">
        <v>59</v>
      </c>
      <c r="AE25" s="202" t="s">
        <v>59</v>
      </c>
      <c r="AF25" s="202">
        <v>6324</v>
      </c>
      <c r="AG25" s="202">
        <v>598746</v>
      </c>
      <c r="AH25" s="202">
        <v>6324</v>
      </c>
      <c r="AI25" s="202">
        <v>48989</v>
      </c>
      <c r="AJ25" s="202">
        <v>650</v>
      </c>
      <c r="AK25" s="202">
        <v>1909</v>
      </c>
      <c r="AL25" s="202">
        <v>1024</v>
      </c>
      <c r="AM25" s="202">
        <v>1930</v>
      </c>
      <c r="AN25" s="202">
        <v>47</v>
      </c>
      <c r="AO25" s="202">
        <v>350</v>
      </c>
      <c r="AP25" s="140">
        <v>16</v>
      </c>
      <c r="AQ25" s="140">
        <v>16</v>
      </c>
      <c r="AR25" s="261">
        <v>90000</v>
      </c>
      <c r="AS25" s="199" t="s">
        <v>59</v>
      </c>
      <c r="AT25" s="261">
        <v>100000</v>
      </c>
      <c r="AU25" s="202">
        <v>51</v>
      </c>
      <c r="AV25" s="202">
        <v>2325</v>
      </c>
      <c r="AW25" s="202">
        <v>6324</v>
      </c>
      <c r="AX25" s="202">
        <v>543253</v>
      </c>
      <c r="AY25" s="202">
        <v>1751</v>
      </c>
      <c r="AZ25" s="202">
        <v>10176</v>
      </c>
      <c r="BA25" s="202">
        <v>241</v>
      </c>
      <c r="BB25" s="202">
        <v>47</v>
      </c>
      <c r="BC25" s="202">
        <v>6324</v>
      </c>
      <c r="BD25" s="202">
        <v>533029</v>
      </c>
      <c r="BE25" s="202">
        <v>6303</v>
      </c>
      <c r="BF25" s="202">
        <v>169337</v>
      </c>
      <c r="BG25" s="202">
        <v>1024</v>
      </c>
      <c r="BH25" s="202">
        <v>155</v>
      </c>
      <c r="BI25" s="202">
        <v>1746</v>
      </c>
      <c r="BJ25" s="202">
        <v>3180</v>
      </c>
      <c r="BK25" s="140">
        <v>16</v>
      </c>
      <c r="BL25" s="140">
        <v>16</v>
      </c>
      <c r="BM25" s="261">
        <v>90000</v>
      </c>
      <c r="BN25" s="199" t="s">
        <v>59</v>
      </c>
      <c r="BO25" s="261">
        <v>100000</v>
      </c>
      <c r="BP25" s="198">
        <v>6301</v>
      </c>
      <c r="BQ25" s="198">
        <v>170690</v>
      </c>
      <c r="BR25" s="202">
        <v>2385</v>
      </c>
      <c r="BS25" s="202">
        <v>40386</v>
      </c>
      <c r="BT25" s="198">
        <v>3072</v>
      </c>
      <c r="BU25" s="198">
        <v>-8038</v>
      </c>
      <c r="BV25" s="198">
        <v>6300</v>
      </c>
      <c r="BW25" s="198">
        <v>9181</v>
      </c>
    </row>
    <row r="26" spans="1:75" ht="12" customHeight="1">
      <c r="A26" s="140">
        <v>17</v>
      </c>
      <c r="B26" s="201">
        <v>100000</v>
      </c>
      <c r="C26" s="199" t="s">
        <v>59</v>
      </c>
      <c r="D26" s="201">
        <v>125000</v>
      </c>
      <c r="E26" s="202">
        <v>15</v>
      </c>
      <c r="F26" s="202">
        <v>135</v>
      </c>
      <c r="G26" s="202">
        <v>1629</v>
      </c>
      <c r="H26" s="202">
        <v>88257</v>
      </c>
      <c r="I26" s="202">
        <v>2552</v>
      </c>
      <c r="J26" s="202">
        <v>168661</v>
      </c>
      <c r="K26" s="202">
        <v>6471</v>
      </c>
      <c r="L26" s="202">
        <v>661676</v>
      </c>
      <c r="M26" s="202">
        <v>162</v>
      </c>
      <c r="N26" s="202">
        <v>3013</v>
      </c>
      <c r="O26" s="202">
        <v>2488</v>
      </c>
      <c r="P26" s="202">
        <v>30477</v>
      </c>
      <c r="Q26" s="202">
        <v>646</v>
      </c>
      <c r="R26" s="202">
        <v>8766</v>
      </c>
      <c r="S26" s="202">
        <v>8653</v>
      </c>
      <c r="T26" s="202">
        <v>960983</v>
      </c>
      <c r="U26" s="140">
        <v>17</v>
      </c>
      <c r="V26" s="140">
        <v>17</v>
      </c>
      <c r="W26" s="261">
        <v>100000</v>
      </c>
      <c r="X26" s="199" t="s">
        <v>59</v>
      </c>
      <c r="Y26" s="261">
        <v>125000</v>
      </c>
      <c r="Z26" s="202">
        <v>456</v>
      </c>
      <c r="AA26" s="202">
        <v>689</v>
      </c>
      <c r="AB26" s="202">
        <v>496</v>
      </c>
      <c r="AC26" s="202">
        <v>938</v>
      </c>
      <c r="AD26" s="202" t="s">
        <v>59</v>
      </c>
      <c r="AE26" s="202" t="s">
        <v>59</v>
      </c>
      <c r="AF26" s="202">
        <v>8653</v>
      </c>
      <c r="AG26" s="202">
        <v>959356</v>
      </c>
      <c r="AH26" s="202">
        <v>8653</v>
      </c>
      <c r="AI26" s="202">
        <v>71523</v>
      </c>
      <c r="AJ26" s="202">
        <v>894</v>
      </c>
      <c r="AK26" s="202">
        <v>2207</v>
      </c>
      <c r="AL26" s="202">
        <v>1262</v>
      </c>
      <c r="AM26" s="202">
        <v>2388</v>
      </c>
      <c r="AN26" s="202">
        <v>77</v>
      </c>
      <c r="AO26" s="202">
        <v>655</v>
      </c>
      <c r="AP26" s="140">
        <v>17</v>
      </c>
      <c r="AQ26" s="140">
        <v>17</v>
      </c>
      <c r="AR26" s="261">
        <v>100000</v>
      </c>
      <c r="AS26" s="199" t="s">
        <v>59</v>
      </c>
      <c r="AT26" s="261">
        <v>125000</v>
      </c>
      <c r="AU26" s="202">
        <v>86</v>
      </c>
      <c r="AV26" s="202">
        <v>4720</v>
      </c>
      <c r="AW26" s="202">
        <v>8653</v>
      </c>
      <c r="AX26" s="202">
        <v>877901</v>
      </c>
      <c r="AY26" s="202">
        <v>2563</v>
      </c>
      <c r="AZ26" s="202">
        <v>15155</v>
      </c>
      <c r="BA26" s="202">
        <v>294</v>
      </c>
      <c r="BB26" s="202">
        <v>60</v>
      </c>
      <c r="BC26" s="202">
        <v>8653</v>
      </c>
      <c r="BD26" s="202">
        <v>862686</v>
      </c>
      <c r="BE26" s="202">
        <v>8622</v>
      </c>
      <c r="BF26" s="202">
        <v>287177</v>
      </c>
      <c r="BG26" s="202">
        <v>1262</v>
      </c>
      <c r="BH26" s="202">
        <v>197</v>
      </c>
      <c r="BI26" s="202">
        <v>2553</v>
      </c>
      <c r="BJ26" s="202">
        <v>4720</v>
      </c>
      <c r="BK26" s="140">
        <v>17</v>
      </c>
      <c r="BL26" s="140">
        <v>17</v>
      </c>
      <c r="BM26" s="261">
        <v>100000</v>
      </c>
      <c r="BN26" s="199" t="s">
        <v>59</v>
      </c>
      <c r="BO26" s="261">
        <v>125000</v>
      </c>
      <c r="BP26" s="198">
        <v>8620</v>
      </c>
      <c r="BQ26" s="198">
        <v>290678</v>
      </c>
      <c r="BR26" s="198">
        <v>3902</v>
      </c>
      <c r="BS26" s="198">
        <v>85053</v>
      </c>
      <c r="BT26" s="198">
        <v>3702</v>
      </c>
      <c r="BU26" s="198">
        <v>-12048</v>
      </c>
      <c r="BV26" s="198">
        <v>8614</v>
      </c>
      <c r="BW26" s="198">
        <v>15685</v>
      </c>
    </row>
    <row r="27" spans="1:75" ht="12" customHeight="1">
      <c r="A27" s="140">
        <v>18</v>
      </c>
      <c r="B27" s="201">
        <v>125000</v>
      </c>
      <c r="C27" s="199" t="s">
        <v>59</v>
      </c>
      <c r="D27" s="201">
        <v>250000</v>
      </c>
      <c r="E27" s="202">
        <v>45</v>
      </c>
      <c r="F27" s="202">
        <v>969</v>
      </c>
      <c r="G27" s="202">
        <v>2687</v>
      </c>
      <c r="H27" s="202">
        <v>218788</v>
      </c>
      <c r="I27" s="202">
        <v>3652</v>
      </c>
      <c r="J27" s="202">
        <v>410927</v>
      </c>
      <c r="K27" s="202">
        <v>6334</v>
      </c>
      <c r="L27" s="202">
        <v>902164</v>
      </c>
      <c r="M27" s="202">
        <v>367</v>
      </c>
      <c r="N27" s="202">
        <v>10276</v>
      </c>
      <c r="O27" s="202">
        <v>3945</v>
      </c>
      <c r="P27" s="202">
        <v>83017</v>
      </c>
      <c r="Q27" s="202">
        <v>1000</v>
      </c>
      <c r="R27" s="202">
        <v>15743</v>
      </c>
      <c r="S27" s="202">
        <v>9867</v>
      </c>
      <c r="T27" s="202">
        <v>1641884</v>
      </c>
      <c r="U27" s="140">
        <v>18</v>
      </c>
      <c r="V27" s="140">
        <v>18</v>
      </c>
      <c r="W27" s="261">
        <v>125000</v>
      </c>
      <c r="X27" s="199" t="s">
        <v>59</v>
      </c>
      <c r="Y27" s="261">
        <v>250000</v>
      </c>
      <c r="Z27" s="202">
        <v>723</v>
      </c>
      <c r="AA27" s="202">
        <v>1121</v>
      </c>
      <c r="AB27" s="202">
        <v>654</v>
      </c>
      <c r="AC27" s="202">
        <v>1235</v>
      </c>
      <c r="AD27" s="202" t="s">
        <v>59</v>
      </c>
      <c r="AE27" s="202" t="s">
        <v>59</v>
      </c>
      <c r="AF27" s="202">
        <v>9867</v>
      </c>
      <c r="AG27" s="202">
        <v>1639528</v>
      </c>
      <c r="AH27" s="202">
        <v>9867</v>
      </c>
      <c r="AI27" s="202">
        <v>101582</v>
      </c>
      <c r="AJ27" s="202">
        <v>1276</v>
      </c>
      <c r="AK27" s="202">
        <v>3464</v>
      </c>
      <c r="AL27" s="202">
        <v>1144</v>
      </c>
      <c r="AM27" s="202">
        <v>2154</v>
      </c>
      <c r="AN27" s="202">
        <v>135</v>
      </c>
      <c r="AO27" s="202">
        <v>1606</v>
      </c>
      <c r="AP27" s="140">
        <v>18</v>
      </c>
      <c r="AQ27" s="140">
        <v>18</v>
      </c>
      <c r="AR27" s="261">
        <v>125000</v>
      </c>
      <c r="AS27" s="199" t="s">
        <v>59</v>
      </c>
      <c r="AT27" s="261">
        <v>250000</v>
      </c>
      <c r="AU27" s="202">
        <v>141</v>
      </c>
      <c r="AV27" s="202">
        <v>14619</v>
      </c>
      <c r="AW27" s="202">
        <v>9865</v>
      </c>
      <c r="AX27" s="202">
        <v>1516326</v>
      </c>
      <c r="AY27" s="202">
        <v>3488</v>
      </c>
      <c r="AZ27" s="202">
        <v>21626</v>
      </c>
      <c r="BA27" s="202">
        <v>278</v>
      </c>
      <c r="BB27" s="202">
        <v>56</v>
      </c>
      <c r="BC27" s="202">
        <v>9865</v>
      </c>
      <c r="BD27" s="202">
        <v>1494645</v>
      </c>
      <c r="BE27" s="202">
        <v>9804</v>
      </c>
      <c r="BF27" s="202">
        <v>541745</v>
      </c>
      <c r="BG27" s="202">
        <v>1144</v>
      </c>
      <c r="BH27" s="202">
        <v>177</v>
      </c>
      <c r="BI27" s="202">
        <v>3461</v>
      </c>
      <c r="BJ27" s="202">
        <v>6693</v>
      </c>
      <c r="BK27" s="140">
        <v>18</v>
      </c>
      <c r="BL27" s="140">
        <v>18</v>
      </c>
      <c r="BM27" s="261">
        <v>125000</v>
      </c>
      <c r="BN27" s="199" t="s">
        <v>59</v>
      </c>
      <c r="BO27" s="261">
        <v>250000</v>
      </c>
      <c r="BP27" s="198">
        <v>9803</v>
      </c>
      <c r="BQ27" s="198">
        <v>542679</v>
      </c>
      <c r="BR27" s="198">
        <v>5781</v>
      </c>
      <c r="BS27" s="198">
        <v>226513</v>
      </c>
      <c r="BT27" s="198">
        <v>3376</v>
      </c>
      <c r="BU27" s="198">
        <v>-16618</v>
      </c>
      <c r="BV27" s="198">
        <v>9797</v>
      </c>
      <c r="BW27" s="198">
        <v>29428</v>
      </c>
    </row>
    <row r="28" spans="1:75" ht="12" customHeight="1">
      <c r="A28" s="140">
        <v>19</v>
      </c>
      <c r="B28" s="201">
        <v>250000</v>
      </c>
      <c r="C28" s="199" t="s">
        <v>59</v>
      </c>
      <c r="D28" s="201">
        <v>500000</v>
      </c>
      <c r="E28" s="202">
        <v>20</v>
      </c>
      <c r="F28" s="202">
        <v>997</v>
      </c>
      <c r="G28" s="202">
        <v>974</v>
      </c>
      <c r="H28" s="202">
        <v>154361</v>
      </c>
      <c r="I28" s="202">
        <v>946</v>
      </c>
      <c r="J28" s="202">
        <v>219001</v>
      </c>
      <c r="K28" s="202">
        <v>1108</v>
      </c>
      <c r="L28" s="202">
        <v>262828</v>
      </c>
      <c r="M28" s="202">
        <v>144</v>
      </c>
      <c r="N28" s="202">
        <v>3753</v>
      </c>
      <c r="O28" s="202">
        <v>1170</v>
      </c>
      <c r="P28" s="202">
        <v>57435</v>
      </c>
      <c r="Q28" s="202">
        <v>283</v>
      </c>
      <c r="R28" s="202">
        <v>8686</v>
      </c>
      <c r="S28" s="202">
        <v>2143</v>
      </c>
      <c r="T28" s="202">
        <v>707061</v>
      </c>
      <c r="U28" s="140">
        <v>19</v>
      </c>
      <c r="V28" s="140">
        <v>19</v>
      </c>
      <c r="W28" s="261">
        <v>250000</v>
      </c>
      <c r="X28" s="199" t="s">
        <v>59</v>
      </c>
      <c r="Y28" s="261">
        <v>500000</v>
      </c>
      <c r="Z28" s="202" t="s">
        <v>60</v>
      </c>
      <c r="AA28" s="202" t="s">
        <v>60</v>
      </c>
      <c r="AB28" s="202" t="s">
        <v>60</v>
      </c>
      <c r="AC28" s="202" t="s">
        <v>60</v>
      </c>
      <c r="AD28" s="202" t="s">
        <v>59</v>
      </c>
      <c r="AE28" s="202" t="s">
        <v>59</v>
      </c>
      <c r="AF28" s="202">
        <v>2143</v>
      </c>
      <c r="AG28" s="202">
        <v>706450</v>
      </c>
      <c r="AH28" s="202">
        <v>2143</v>
      </c>
      <c r="AI28" s="202">
        <v>31425</v>
      </c>
      <c r="AJ28" s="202">
        <v>281</v>
      </c>
      <c r="AK28" s="202">
        <v>831</v>
      </c>
      <c r="AL28" s="202">
        <v>154</v>
      </c>
      <c r="AM28" s="202">
        <v>300</v>
      </c>
      <c r="AN28" s="202">
        <v>56</v>
      </c>
      <c r="AO28" s="202">
        <v>1381</v>
      </c>
      <c r="AP28" s="140">
        <v>19</v>
      </c>
      <c r="AQ28" s="140">
        <v>19</v>
      </c>
      <c r="AR28" s="261">
        <v>250000</v>
      </c>
      <c r="AS28" s="199" t="s">
        <v>59</v>
      </c>
      <c r="AT28" s="261">
        <v>500000</v>
      </c>
      <c r="AU28" s="202">
        <v>51</v>
      </c>
      <c r="AV28" s="202">
        <v>11714</v>
      </c>
      <c r="AW28" s="202">
        <v>2143</v>
      </c>
      <c r="AX28" s="202">
        <v>660973</v>
      </c>
      <c r="AY28" s="202">
        <v>841</v>
      </c>
      <c r="AZ28" s="202">
        <v>5548</v>
      </c>
      <c r="BA28" s="202">
        <v>33</v>
      </c>
      <c r="BB28" s="202">
        <v>7</v>
      </c>
      <c r="BC28" s="202">
        <v>2143</v>
      </c>
      <c r="BD28" s="202">
        <v>655418</v>
      </c>
      <c r="BE28" s="202">
        <v>2115</v>
      </c>
      <c r="BF28" s="202">
        <v>259438</v>
      </c>
      <c r="BG28" s="202">
        <v>154</v>
      </c>
      <c r="BH28" s="202">
        <v>25</v>
      </c>
      <c r="BI28" s="202">
        <v>835</v>
      </c>
      <c r="BJ28" s="202">
        <v>1708</v>
      </c>
      <c r="BK28" s="140">
        <v>19</v>
      </c>
      <c r="BL28" s="140">
        <v>19</v>
      </c>
      <c r="BM28" s="261">
        <v>250000</v>
      </c>
      <c r="BN28" s="199" t="s">
        <v>59</v>
      </c>
      <c r="BO28" s="261">
        <v>500000</v>
      </c>
      <c r="BP28" s="198">
        <v>2116</v>
      </c>
      <c r="BQ28" s="198">
        <v>258016</v>
      </c>
      <c r="BR28" s="198">
        <v>1602</v>
      </c>
      <c r="BS28" s="198">
        <v>148920</v>
      </c>
      <c r="BT28" s="198">
        <v>461</v>
      </c>
      <c r="BU28" s="198">
        <v>-4531</v>
      </c>
      <c r="BV28" s="198">
        <v>2116</v>
      </c>
      <c r="BW28" s="198">
        <v>14088</v>
      </c>
    </row>
    <row r="29" spans="1:75" ht="12" customHeight="1">
      <c r="A29" s="140">
        <v>20</v>
      </c>
      <c r="B29" s="201">
        <v>500000</v>
      </c>
      <c r="C29" s="199" t="s">
        <v>59</v>
      </c>
      <c r="D29" s="201">
        <v>1000000</v>
      </c>
      <c r="E29" s="202" t="s">
        <v>60</v>
      </c>
      <c r="F29" s="202" t="s">
        <v>60</v>
      </c>
      <c r="G29" s="202" t="s">
        <v>60</v>
      </c>
      <c r="H29" s="202" t="s">
        <v>60</v>
      </c>
      <c r="I29" s="202">
        <v>230</v>
      </c>
      <c r="J29" s="202">
        <v>97041</v>
      </c>
      <c r="K29" s="202">
        <v>245</v>
      </c>
      <c r="L29" s="202">
        <v>89290</v>
      </c>
      <c r="M29" s="202">
        <v>61</v>
      </c>
      <c r="N29" s="202">
        <v>6968</v>
      </c>
      <c r="O29" s="202">
        <v>330</v>
      </c>
      <c r="P29" s="202">
        <v>33108</v>
      </c>
      <c r="Q29" s="202">
        <v>99</v>
      </c>
      <c r="R29" s="202">
        <v>4370</v>
      </c>
      <c r="S29" s="202">
        <v>529</v>
      </c>
      <c r="T29" s="202">
        <v>351270</v>
      </c>
      <c r="U29" s="140">
        <v>20</v>
      </c>
      <c r="V29" s="140">
        <v>20</v>
      </c>
      <c r="W29" s="261">
        <v>500000</v>
      </c>
      <c r="X29" s="199" t="s">
        <v>59</v>
      </c>
      <c r="Y29" s="261">
        <v>1000000</v>
      </c>
      <c r="Z29" s="202" t="s">
        <v>60</v>
      </c>
      <c r="AA29" s="202" t="s">
        <v>60</v>
      </c>
      <c r="AB29" s="202" t="s">
        <v>60</v>
      </c>
      <c r="AC29" s="202" t="s">
        <v>60</v>
      </c>
      <c r="AD29" s="202" t="s">
        <v>59</v>
      </c>
      <c r="AE29" s="202" t="s">
        <v>59</v>
      </c>
      <c r="AF29" s="202">
        <v>529</v>
      </c>
      <c r="AG29" s="202">
        <v>351103</v>
      </c>
      <c r="AH29" s="202">
        <v>529</v>
      </c>
      <c r="AI29" s="202">
        <v>11687</v>
      </c>
      <c r="AJ29" s="202">
        <v>73</v>
      </c>
      <c r="AK29" s="202">
        <v>168</v>
      </c>
      <c r="AL29" s="202">
        <v>20</v>
      </c>
      <c r="AM29" s="202">
        <v>35</v>
      </c>
      <c r="AN29" s="202">
        <v>13</v>
      </c>
      <c r="AO29" s="202">
        <v>275</v>
      </c>
      <c r="AP29" s="140">
        <v>20</v>
      </c>
      <c r="AQ29" s="140">
        <v>20</v>
      </c>
      <c r="AR29" s="261">
        <v>500000</v>
      </c>
      <c r="AS29" s="199" t="s">
        <v>59</v>
      </c>
      <c r="AT29" s="261">
        <v>1000000</v>
      </c>
      <c r="AU29" s="202">
        <v>30</v>
      </c>
      <c r="AV29" s="202">
        <v>12524</v>
      </c>
      <c r="AW29" s="202">
        <v>528</v>
      </c>
      <c r="AX29" s="202">
        <v>326457</v>
      </c>
      <c r="AY29" s="202">
        <v>210</v>
      </c>
      <c r="AZ29" s="202">
        <v>1435</v>
      </c>
      <c r="BA29" s="202">
        <v>4</v>
      </c>
      <c r="BB29" s="202">
        <v>1</v>
      </c>
      <c r="BC29" s="202">
        <v>528</v>
      </c>
      <c r="BD29" s="202">
        <v>325020</v>
      </c>
      <c r="BE29" s="202">
        <v>514</v>
      </c>
      <c r="BF29" s="202">
        <v>136292</v>
      </c>
      <c r="BG29" s="202">
        <v>20</v>
      </c>
      <c r="BH29" s="202">
        <v>3</v>
      </c>
      <c r="BI29" s="202">
        <v>209</v>
      </c>
      <c r="BJ29" s="202">
        <v>450</v>
      </c>
      <c r="BK29" s="140">
        <v>20</v>
      </c>
      <c r="BL29" s="140">
        <v>20</v>
      </c>
      <c r="BM29" s="261">
        <v>500000</v>
      </c>
      <c r="BN29" s="199" t="s">
        <v>59</v>
      </c>
      <c r="BO29" s="261">
        <v>1000000</v>
      </c>
      <c r="BP29" s="202">
        <v>514</v>
      </c>
      <c r="BQ29" s="202">
        <v>134222</v>
      </c>
      <c r="BR29" s="198">
        <v>431</v>
      </c>
      <c r="BS29" s="198">
        <v>88859</v>
      </c>
      <c r="BT29" s="198">
        <v>88</v>
      </c>
      <c r="BU29" s="198">
        <v>-3698</v>
      </c>
      <c r="BV29" s="198">
        <v>514</v>
      </c>
      <c r="BW29" s="198">
        <v>7355</v>
      </c>
    </row>
    <row r="30" spans="1:75" ht="12" customHeight="1">
      <c r="A30" s="140">
        <v>21</v>
      </c>
      <c r="B30" s="417" t="s">
        <v>130</v>
      </c>
      <c r="C30" s="417"/>
      <c r="D30" s="417"/>
      <c r="E30" s="202" t="s">
        <v>60</v>
      </c>
      <c r="F30" s="202" t="s">
        <v>60</v>
      </c>
      <c r="G30" s="202">
        <v>229</v>
      </c>
      <c r="H30" s="202">
        <v>690535</v>
      </c>
      <c r="I30" s="202">
        <v>99</v>
      </c>
      <c r="J30" s="202">
        <v>83267</v>
      </c>
      <c r="K30" s="202">
        <v>152</v>
      </c>
      <c r="L30" s="202">
        <v>130431</v>
      </c>
      <c r="M30" s="202" t="s">
        <v>60</v>
      </c>
      <c r="N30" s="202" t="s">
        <v>60</v>
      </c>
      <c r="O30" s="202" t="s">
        <v>60</v>
      </c>
      <c r="P30" s="202" t="s">
        <v>60</v>
      </c>
      <c r="Q30" s="202">
        <v>53</v>
      </c>
      <c r="R30" s="202">
        <v>20568</v>
      </c>
      <c r="S30" s="202">
        <v>295</v>
      </c>
      <c r="T30" s="202">
        <v>968227</v>
      </c>
      <c r="U30" s="140">
        <v>21</v>
      </c>
      <c r="V30" s="140">
        <v>21</v>
      </c>
      <c r="W30" s="417" t="s">
        <v>130</v>
      </c>
      <c r="X30" s="417"/>
      <c r="Y30" s="417"/>
      <c r="Z30" s="202" t="s">
        <v>60</v>
      </c>
      <c r="AA30" s="202" t="s">
        <v>60</v>
      </c>
      <c r="AB30" s="202" t="s">
        <v>60</v>
      </c>
      <c r="AC30" s="202" t="s">
        <v>60</v>
      </c>
      <c r="AD30" s="202" t="s">
        <v>59</v>
      </c>
      <c r="AE30" s="202" t="s">
        <v>59</v>
      </c>
      <c r="AF30" s="202">
        <v>295</v>
      </c>
      <c r="AG30" s="202">
        <v>968121</v>
      </c>
      <c r="AH30" s="202">
        <v>295</v>
      </c>
      <c r="AI30" s="202">
        <v>25851</v>
      </c>
      <c r="AJ30" s="202">
        <v>33</v>
      </c>
      <c r="AK30" s="202">
        <v>65</v>
      </c>
      <c r="AL30" s="202">
        <v>10</v>
      </c>
      <c r="AM30" s="202">
        <v>20</v>
      </c>
      <c r="AN30" s="202">
        <v>14</v>
      </c>
      <c r="AO30" s="202">
        <v>625</v>
      </c>
      <c r="AP30" s="140">
        <v>21</v>
      </c>
      <c r="AQ30" s="140">
        <v>21</v>
      </c>
      <c r="AR30" s="417" t="s">
        <v>130</v>
      </c>
      <c r="AS30" s="417"/>
      <c r="AT30" s="417"/>
      <c r="AU30" s="202">
        <v>22</v>
      </c>
      <c r="AV30" s="202">
        <v>15731</v>
      </c>
      <c r="AW30" s="202">
        <v>295</v>
      </c>
      <c r="AX30" s="202">
        <v>925845</v>
      </c>
      <c r="AY30" s="202">
        <v>111</v>
      </c>
      <c r="AZ30" s="202">
        <v>768</v>
      </c>
      <c r="BA30" s="202">
        <v>3</v>
      </c>
      <c r="BB30" s="202">
        <v>1</v>
      </c>
      <c r="BC30" s="202">
        <v>295</v>
      </c>
      <c r="BD30" s="202">
        <v>925076</v>
      </c>
      <c r="BE30" s="202">
        <v>294</v>
      </c>
      <c r="BF30" s="202">
        <v>404695</v>
      </c>
      <c r="BG30" s="202">
        <v>10</v>
      </c>
      <c r="BH30" s="202">
        <v>1</v>
      </c>
      <c r="BI30" s="202">
        <v>109</v>
      </c>
      <c r="BJ30" s="202">
        <v>234</v>
      </c>
      <c r="BK30" s="140">
        <v>21</v>
      </c>
      <c r="BL30" s="140">
        <v>21</v>
      </c>
      <c r="BM30" s="417" t="s">
        <v>130</v>
      </c>
      <c r="BN30" s="417"/>
      <c r="BO30" s="417"/>
      <c r="BP30" s="202">
        <v>293</v>
      </c>
      <c r="BQ30" s="202">
        <v>381965</v>
      </c>
      <c r="BR30" s="198">
        <v>260</v>
      </c>
      <c r="BS30" s="198">
        <v>284162</v>
      </c>
      <c r="BT30" s="198">
        <v>33</v>
      </c>
      <c r="BU30" s="198">
        <v>-5912</v>
      </c>
      <c r="BV30" s="198">
        <v>292</v>
      </c>
      <c r="BW30" s="198">
        <v>20994</v>
      </c>
    </row>
    <row r="31" spans="1:75" ht="12" customHeight="1">
      <c r="A31" s="142">
        <v>22</v>
      </c>
      <c r="B31" s="424" t="s">
        <v>58</v>
      </c>
      <c r="C31" s="424"/>
      <c r="D31" s="424"/>
      <c r="E31" s="203">
        <v>651</v>
      </c>
      <c r="F31" s="203">
        <v>4907</v>
      </c>
      <c r="G31" s="203">
        <v>116947</v>
      </c>
      <c r="H31" s="203">
        <v>2583736</v>
      </c>
      <c r="I31" s="203">
        <v>118411</v>
      </c>
      <c r="J31" s="203">
        <v>2489100</v>
      </c>
      <c r="K31" s="203">
        <v>1014016</v>
      </c>
      <c r="L31" s="203">
        <v>25383623</v>
      </c>
      <c r="M31" s="203">
        <v>32433</v>
      </c>
      <c r="N31" s="203">
        <v>163742</v>
      </c>
      <c r="O31" s="203">
        <v>69075</v>
      </c>
      <c r="P31" s="203">
        <v>484733</v>
      </c>
      <c r="Q31" s="203">
        <v>127175</v>
      </c>
      <c r="R31" s="203">
        <v>1195605</v>
      </c>
      <c r="S31" s="203">
        <v>1204265</v>
      </c>
      <c r="T31" s="203">
        <v>32305446</v>
      </c>
      <c r="U31" s="142">
        <v>22</v>
      </c>
      <c r="V31" s="142">
        <v>22</v>
      </c>
      <c r="W31" s="424" t="s">
        <v>58</v>
      </c>
      <c r="X31" s="424"/>
      <c r="Y31" s="424"/>
      <c r="Z31" s="203">
        <v>57828</v>
      </c>
      <c r="AA31" s="203">
        <v>55434</v>
      </c>
      <c r="AB31" s="203">
        <v>62035</v>
      </c>
      <c r="AC31" s="203">
        <v>115654</v>
      </c>
      <c r="AD31" s="203">
        <v>182</v>
      </c>
      <c r="AE31" s="203">
        <v>118</v>
      </c>
      <c r="AF31" s="203">
        <v>1245986</v>
      </c>
      <c r="AG31" s="203">
        <v>32134282</v>
      </c>
      <c r="AH31" s="203">
        <v>1207485</v>
      </c>
      <c r="AI31" s="203">
        <v>3732106</v>
      </c>
      <c r="AJ31" s="203">
        <v>120905</v>
      </c>
      <c r="AK31" s="203">
        <v>210442</v>
      </c>
      <c r="AL31" s="203">
        <v>72370</v>
      </c>
      <c r="AM31" s="203">
        <v>95294</v>
      </c>
      <c r="AN31" s="203">
        <v>1586</v>
      </c>
      <c r="AO31" s="203">
        <v>10062</v>
      </c>
      <c r="AP31" s="142">
        <v>22</v>
      </c>
      <c r="AQ31" s="142">
        <v>22</v>
      </c>
      <c r="AR31" s="424" t="s">
        <v>58</v>
      </c>
      <c r="AS31" s="424"/>
      <c r="AT31" s="424"/>
      <c r="AU31" s="203">
        <v>10744</v>
      </c>
      <c r="AV31" s="203">
        <v>134938</v>
      </c>
      <c r="AW31" s="203">
        <v>1200595</v>
      </c>
      <c r="AX31" s="203">
        <v>27954791</v>
      </c>
      <c r="AY31" s="203">
        <v>58131</v>
      </c>
      <c r="AZ31" s="203">
        <v>306822</v>
      </c>
      <c r="BA31" s="203">
        <v>25127</v>
      </c>
      <c r="BB31" s="203">
        <v>5138</v>
      </c>
      <c r="BC31" s="203">
        <v>1200597</v>
      </c>
      <c r="BD31" s="203">
        <v>27642832</v>
      </c>
      <c r="BE31" s="203">
        <v>958574</v>
      </c>
      <c r="BF31" s="203">
        <v>5644558</v>
      </c>
      <c r="BG31" s="203">
        <v>72370</v>
      </c>
      <c r="BH31" s="203">
        <v>9128</v>
      </c>
      <c r="BI31" s="203">
        <v>61924</v>
      </c>
      <c r="BJ31" s="203">
        <v>103715</v>
      </c>
      <c r="BK31" s="142">
        <v>22</v>
      </c>
      <c r="BL31" s="142">
        <v>22</v>
      </c>
      <c r="BM31" s="424" t="s">
        <v>58</v>
      </c>
      <c r="BN31" s="424"/>
      <c r="BO31" s="424"/>
      <c r="BP31" s="203">
        <v>952297</v>
      </c>
      <c r="BQ31" s="203">
        <v>5707559</v>
      </c>
      <c r="BR31" s="203">
        <v>211679</v>
      </c>
      <c r="BS31" s="203">
        <v>1345890</v>
      </c>
      <c r="BT31" s="203">
        <v>435702</v>
      </c>
      <c r="BU31" s="203">
        <v>-413527</v>
      </c>
      <c r="BV31" s="203">
        <v>733034</v>
      </c>
      <c r="BW31" s="203">
        <v>293945</v>
      </c>
    </row>
    <row r="32" spans="1:75" ht="12" customHeight="1">
      <c r="A32" s="143">
        <v>23</v>
      </c>
      <c r="B32" s="417" t="s">
        <v>131</v>
      </c>
      <c r="C32" s="417"/>
      <c r="D32" s="417"/>
      <c r="E32" s="202">
        <v>28</v>
      </c>
      <c r="F32" s="202">
        <v>-785</v>
      </c>
      <c r="G32" s="202">
        <v>6215</v>
      </c>
      <c r="H32" s="202">
        <v>-79116</v>
      </c>
      <c r="I32" s="202">
        <v>3422</v>
      </c>
      <c r="J32" s="202">
        <v>-13568</v>
      </c>
      <c r="K32" s="202">
        <v>4523</v>
      </c>
      <c r="L32" s="202">
        <v>-2734</v>
      </c>
      <c r="M32" s="202">
        <v>637</v>
      </c>
      <c r="N32" s="202">
        <v>4480</v>
      </c>
      <c r="O32" s="202">
        <v>1433</v>
      </c>
      <c r="P32" s="202">
        <v>-22451</v>
      </c>
      <c r="Q32" s="202">
        <v>753</v>
      </c>
      <c r="R32" s="202">
        <v>3047</v>
      </c>
      <c r="S32" s="202">
        <v>12771</v>
      </c>
      <c r="T32" s="202">
        <v>-111127</v>
      </c>
      <c r="U32" s="143">
        <v>23</v>
      </c>
      <c r="V32" s="143">
        <v>23</v>
      </c>
      <c r="W32" s="417" t="s">
        <v>131</v>
      </c>
      <c r="X32" s="417"/>
      <c r="Y32" s="417"/>
      <c r="Z32" s="202">
        <v>18</v>
      </c>
      <c r="AA32" s="202">
        <v>14</v>
      </c>
      <c r="AB32" s="202" t="s">
        <v>60</v>
      </c>
      <c r="AC32" s="202" t="s">
        <v>60</v>
      </c>
      <c r="AD32" s="202" t="s">
        <v>60</v>
      </c>
      <c r="AE32" s="202" t="s">
        <v>60</v>
      </c>
      <c r="AF32" s="202">
        <v>13116</v>
      </c>
      <c r="AG32" s="202">
        <v>-114333</v>
      </c>
      <c r="AH32" s="202">
        <v>13116</v>
      </c>
      <c r="AI32" s="202">
        <v>22254</v>
      </c>
      <c r="AJ32" s="202">
        <v>1991</v>
      </c>
      <c r="AK32" s="202">
        <v>1981</v>
      </c>
      <c r="AL32" s="202" t="s">
        <v>59</v>
      </c>
      <c r="AM32" s="202" t="s">
        <v>59</v>
      </c>
      <c r="AN32" s="202">
        <v>16</v>
      </c>
      <c r="AO32" s="202">
        <v>195</v>
      </c>
      <c r="AP32" s="140">
        <v>23</v>
      </c>
      <c r="AQ32" s="143">
        <v>23</v>
      </c>
      <c r="AR32" s="417" t="s">
        <v>131</v>
      </c>
      <c r="AS32" s="417"/>
      <c r="AT32" s="417"/>
      <c r="AU32" s="202" t="s">
        <v>59</v>
      </c>
      <c r="AV32" s="202" t="s">
        <v>59</v>
      </c>
      <c r="AW32" s="202">
        <v>13116</v>
      </c>
      <c r="AX32" s="202">
        <v>-138493</v>
      </c>
      <c r="AY32" s="202">
        <v>22</v>
      </c>
      <c r="AZ32" s="202">
        <v>140</v>
      </c>
      <c r="BA32" s="202">
        <v>227</v>
      </c>
      <c r="BB32" s="202">
        <v>46</v>
      </c>
      <c r="BC32" s="202">
        <v>13116</v>
      </c>
      <c r="BD32" s="202">
        <v>-138679</v>
      </c>
      <c r="BE32" s="202">
        <v>8</v>
      </c>
      <c r="BF32" s="202">
        <v>15</v>
      </c>
      <c r="BG32" s="202" t="s">
        <v>59</v>
      </c>
      <c r="BH32" s="202" t="s">
        <v>59</v>
      </c>
      <c r="BI32" s="202" t="s">
        <v>59</v>
      </c>
      <c r="BJ32" s="202" t="s">
        <v>59</v>
      </c>
      <c r="BK32" s="140">
        <v>23</v>
      </c>
      <c r="BL32" s="140">
        <v>23</v>
      </c>
      <c r="BM32" s="417" t="s">
        <v>131</v>
      </c>
      <c r="BN32" s="417"/>
      <c r="BO32" s="417"/>
      <c r="BP32" s="202">
        <v>189</v>
      </c>
      <c r="BQ32" s="202">
        <v>3937</v>
      </c>
      <c r="BR32" s="202">
        <v>130</v>
      </c>
      <c r="BS32" s="202">
        <v>1477</v>
      </c>
      <c r="BT32" s="202">
        <v>2953</v>
      </c>
      <c r="BU32" s="198">
        <v>-3234</v>
      </c>
      <c r="BV32" s="202">
        <v>186</v>
      </c>
      <c r="BW32" s="202">
        <v>217</v>
      </c>
    </row>
    <row r="33" spans="1:75" ht="12" customHeight="1">
      <c r="A33" s="143"/>
      <c r="B33" s="201"/>
      <c r="C33" s="201"/>
      <c r="D33" s="201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143"/>
      <c r="V33" s="143"/>
      <c r="W33" s="181"/>
      <c r="X33" s="181"/>
      <c r="Y33" s="181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0"/>
      <c r="AQ33" s="143"/>
      <c r="AR33" s="200"/>
      <c r="AS33" s="200"/>
      <c r="AT33" s="261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  <c r="BI33" s="202"/>
      <c r="BJ33" s="202"/>
      <c r="BK33" s="140"/>
      <c r="BL33" s="140"/>
      <c r="BM33" s="200"/>
      <c r="BN33" s="200"/>
      <c r="BO33" s="261"/>
      <c r="BP33" s="202"/>
      <c r="BQ33" s="202"/>
      <c r="BR33" s="202"/>
      <c r="BS33" s="202"/>
      <c r="BT33" s="202"/>
      <c r="BU33" s="202"/>
      <c r="BV33" s="198"/>
      <c r="BW33" s="198"/>
    </row>
    <row r="34" spans="1:75" s="139" customFormat="1" ht="12" customHeight="1">
      <c r="A34" s="96"/>
      <c r="B34" s="109"/>
      <c r="C34" s="145"/>
      <c r="D34" s="110"/>
      <c r="E34" s="415" t="s">
        <v>12</v>
      </c>
      <c r="F34" s="415"/>
      <c r="G34" s="415"/>
      <c r="H34" s="415"/>
      <c r="I34" s="415"/>
      <c r="J34" s="415"/>
      <c r="K34" s="415"/>
      <c r="L34" s="415"/>
      <c r="M34" s="415" t="s">
        <v>12</v>
      </c>
      <c r="N34" s="415"/>
      <c r="O34" s="415"/>
      <c r="P34" s="415"/>
      <c r="Q34" s="415"/>
      <c r="R34" s="415"/>
      <c r="S34" s="415"/>
      <c r="T34" s="415"/>
      <c r="V34" s="146"/>
      <c r="W34" s="147"/>
      <c r="X34" s="147"/>
      <c r="Y34" s="147"/>
      <c r="Z34" s="415" t="s">
        <v>12</v>
      </c>
      <c r="AA34" s="415"/>
      <c r="AB34" s="415"/>
      <c r="AC34" s="415"/>
      <c r="AD34" s="415"/>
      <c r="AE34" s="415"/>
      <c r="AF34" s="415"/>
      <c r="AG34" s="415"/>
      <c r="AH34" s="415" t="s">
        <v>12</v>
      </c>
      <c r="AI34" s="415"/>
      <c r="AJ34" s="415"/>
      <c r="AK34" s="415"/>
      <c r="AL34" s="415"/>
      <c r="AM34" s="415"/>
      <c r="AN34" s="415"/>
      <c r="AO34" s="415"/>
      <c r="AP34" s="263"/>
      <c r="AQ34" s="146"/>
      <c r="AR34" s="147"/>
      <c r="AS34" s="147"/>
      <c r="AT34" s="147"/>
      <c r="AU34" s="415" t="s">
        <v>12</v>
      </c>
      <c r="AV34" s="413"/>
      <c r="AW34" s="413"/>
      <c r="AX34" s="413"/>
      <c r="AY34" s="413"/>
      <c r="AZ34" s="413"/>
      <c r="BA34" s="413"/>
      <c r="BB34" s="413"/>
      <c r="BC34" s="415" t="s">
        <v>12</v>
      </c>
      <c r="BD34" s="416"/>
      <c r="BE34" s="416"/>
      <c r="BF34" s="416"/>
      <c r="BG34" s="416"/>
      <c r="BH34" s="416"/>
      <c r="BI34" s="416"/>
      <c r="BJ34" s="416"/>
      <c r="BK34" s="263"/>
      <c r="BL34" s="263"/>
      <c r="BM34" s="147"/>
      <c r="BN34" s="147"/>
      <c r="BO34" s="147"/>
      <c r="BP34" s="392" t="s">
        <v>12</v>
      </c>
      <c r="BQ34" s="414"/>
      <c r="BR34" s="414"/>
      <c r="BS34" s="414"/>
      <c r="BT34" s="414"/>
      <c r="BU34" s="414"/>
      <c r="BV34" s="414"/>
      <c r="BW34" s="414"/>
    </row>
    <row r="35" spans="1:75" ht="12" customHeight="1">
      <c r="A35" s="140">
        <v>24</v>
      </c>
      <c r="B35" s="200"/>
      <c r="C35" s="200"/>
      <c r="D35" s="201">
        <v>0</v>
      </c>
      <c r="E35" s="202" t="s">
        <v>59</v>
      </c>
      <c r="F35" s="202" t="s">
        <v>59</v>
      </c>
      <c r="G35" s="202" t="s">
        <v>60</v>
      </c>
      <c r="H35" s="202" t="s">
        <v>60</v>
      </c>
      <c r="I35" s="202" t="s">
        <v>59</v>
      </c>
      <c r="J35" s="202" t="s">
        <v>59</v>
      </c>
      <c r="K35" s="202">
        <v>840</v>
      </c>
      <c r="L35" s="202">
        <v>96</v>
      </c>
      <c r="M35" s="202" t="s">
        <v>59</v>
      </c>
      <c r="N35" s="202" t="s">
        <v>59</v>
      </c>
      <c r="O35" s="202" t="s">
        <v>59</v>
      </c>
      <c r="P35" s="202" t="s">
        <v>59</v>
      </c>
      <c r="Q35" s="202" t="s">
        <v>59</v>
      </c>
      <c r="R35" s="202" t="s">
        <v>59</v>
      </c>
      <c r="S35" s="202">
        <v>840</v>
      </c>
      <c r="T35" s="202">
        <v>88</v>
      </c>
      <c r="U35" s="140">
        <v>24</v>
      </c>
      <c r="V35" s="140">
        <v>24</v>
      </c>
      <c r="W35" s="200"/>
      <c r="X35" s="200"/>
      <c r="Y35" s="261">
        <v>0</v>
      </c>
      <c r="Z35" s="202">
        <v>839</v>
      </c>
      <c r="AA35" s="202">
        <v>88</v>
      </c>
      <c r="AB35" s="202" t="s">
        <v>59</v>
      </c>
      <c r="AC35" s="202" t="s">
        <v>59</v>
      </c>
      <c r="AD35" s="202" t="s">
        <v>59</v>
      </c>
      <c r="AE35" s="202" t="s">
        <v>59</v>
      </c>
      <c r="AF35" s="202">
        <v>10533</v>
      </c>
      <c r="AG35" s="202" t="s">
        <v>59</v>
      </c>
      <c r="AH35" s="202">
        <v>353</v>
      </c>
      <c r="AI35" s="202">
        <v>305</v>
      </c>
      <c r="AJ35" s="202">
        <v>65</v>
      </c>
      <c r="AK35" s="202">
        <v>72</v>
      </c>
      <c r="AL35" s="202" t="s">
        <v>59</v>
      </c>
      <c r="AM35" s="202" t="s">
        <v>59</v>
      </c>
      <c r="AN35" s="202" t="s">
        <v>59</v>
      </c>
      <c r="AO35" s="202" t="s">
        <v>59</v>
      </c>
      <c r="AP35" s="140">
        <v>24</v>
      </c>
      <c r="AQ35" s="140">
        <v>24</v>
      </c>
      <c r="AR35" s="200"/>
      <c r="AS35" s="200"/>
      <c r="AT35" s="261">
        <v>0</v>
      </c>
      <c r="AU35" s="202" t="s">
        <v>59</v>
      </c>
      <c r="AV35" s="202" t="s">
        <v>59</v>
      </c>
      <c r="AW35" s="202">
        <v>353</v>
      </c>
      <c r="AX35" s="202">
        <v>-373</v>
      </c>
      <c r="AY35" s="202" t="s">
        <v>60</v>
      </c>
      <c r="AZ35" s="202" t="s">
        <v>60</v>
      </c>
      <c r="BA35" s="202" t="s">
        <v>59</v>
      </c>
      <c r="BB35" s="202" t="s">
        <v>59</v>
      </c>
      <c r="BC35" s="202" t="s">
        <v>60</v>
      </c>
      <c r="BD35" s="202" t="s">
        <v>60</v>
      </c>
      <c r="BE35" s="202">
        <v>986</v>
      </c>
      <c r="BF35" s="202">
        <v>46</v>
      </c>
      <c r="BG35" s="202" t="s">
        <v>59</v>
      </c>
      <c r="BH35" s="202" t="s">
        <v>59</v>
      </c>
      <c r="BI35" s="202">
        <v>12</v>
      </c>
      <c r="BJ35" s="202">
        <v>48</v>
      </c>
      <c r="BK35" s="140">
        <v>24</v>
      </c>
      <c r="BL35" s="140">
        <v>24</v>
      </c>
      <c r="BM35" s="200"/>
      <c r="BN35" s="200"/>
      <c r="BO35" s="261">
        <v>0</v>
      </c>
      <c r="BP35" s="202">
        <v>993</v>
      </c>
      <c r="BQ35" s="202">
        <v>273</v>
      </c>
      <c r="BR35" s="202">
        <v>5</v>
      </c>
      <c r="BS35" s="202">
        <v>77</v>
      </c>
      <c r="BT35" s="202">
        <v>60</v>
      </c>
      <c r="BU35" s="202">
        <v>-67</v>
      </c>
      <c r="BV35" s="198">
        <v>437</v>
      </c>
      <c r="BW35" s="198">
        <v>14</v>
      </c>
    </row>
    <row r="36" spans="1:75" ht="12" customHeight="1">
      <c r="A36" s="140">
        <v>25</v>
      </c>
      <c r="B36" s="201">
        <v>1</v>
      </c>
      <c r="C36" s="199" t="s">
        <v>59</v>
      </c>
      <c r="D36" s="201">
        <v>5000</v>
      </c>
      <c r="E36" s="202" t="s">
        <v>59</v>
      </c>
      <c r="F36" s="202" t="s">
        <v>59</v>
      </c>
      <c r="G36" s="202">
        <v>2113</v>
      </c>
      <c r="H36" s="202">
        <v>1385</v>
      </c>
      <c r="I36" s="202">
        <v>656</v>
      </c>
      <c r="J36" s="202">
        <v>802</v>
      </c>
      <c r="K36" s="202">
        <v>35156</v>
      </c>
      <c r="L36" s="202">
        <v>73229</v>
      </c>
      <c r="M36" s="202">
        <v>150</v>
      </c>
      <c r="N36" s="202">
        <v>412</v>
      </c>
      <c r="O36" s="202">
        <v>283</v>
      </c>
      <c r="P36" s="202">
        <v>-138</v>
      </c>
      <c r="Q36" s="202">
        <v>742</v>
      </c>
      <c r="R36" s="202">
        <v>3048</v>
      </c>
      <c r="S36" s="202">
        <v>37648</v>
      </c>
      <c r="T36" s="202">
        <v>78738</v>
      </c>
      <c r="U36" s="140">
        <v>25</v>
      </c>
      <c r="V36" s="140">
        <v>25</v>
      </c>
      <c r="W36" s="261">
        <v>1</v>
      </c>
      <c r="X36" s="199" t="s">
        <v>59</v>
      </c>
      <c r="Y36" s="261">
        <v>5000</v>
      </c>
      <c r="Z36" s="202">
        <v>2937</v>
      </c>
      <c r="AA36" s="202">
        <v>2085</v>
      </c>
      <c r="AB36" s="202">
        <v>3</v>
      </c>
      <c r="AC36" s="202">
        <v>5</v>
      </c>
      <c r="AD36" s="202" t="s">
        <v>59</v>
      </c>
      <c r="AE36" s="202" t="s">
        <v>59</v>
      </c>
      <c r="AF36" s="202">
        <v>37648</v>
      </c>
      <c r="AG36" s="202">
        <v>76648</v>
      </c>
      <c r="AH36" s="202">
        <v>37648</v>
      </c>
      <c r="AI36" s="202">
        <v>23880</v>
      </c>
      <c r="AJ36" s="202">
        <v>595</v>
      </c>
      <c r="AK36" s="202">
        <v>876</v>
      </c>
      <c r="AL36" s="202" t="s">
        <v>59</v>
      </c>
      <c r="AM36" s="202" t="s">
        <v>59</v>
      </c>
      <c r="AN36" s="202" t="s">
        <v>60</v>
      </c>
      <c r="AO36" s="202" t="s">
        <v>60</v>
      </c>
      <c r="AP36" s="140">
        <v>25</v>
      </c>
      <c r="AQ36" s="140">
        <v>25</v>
      </c>
      <c r="AR36" s="261">
        <v>1</v>
      </c>
      <c r="AS36" s="199" t="s">
        <v>59</v>
      </c>
      <c r="AT36" s="261">
        <v>5000</v>
      </c>
      <c r="AU36" s="202">
        <v>395</v>
      </c>
      <c r="AV36" s="202">
        <v>752</v>
      </c>
      <c r="AW36" s="202">
        <v>35932</v>
      </c>
      <c r="AX36" s="202">
        <v>51176</v>
      </c>
      <c r="AY36" s="202" t="s">
        <v>60</v>
      </c>
      <c r="AZ36" s="202" t="s">
        <v>60</v>
      </c>
      <c r="BA36" s="202">
        <v>181</v>
      </c>
      <c r="BB36" s="202">
        <v>36</v>
      </c>
      <c r="BC36" s="202" t="s">
        <v>60</v>
      </c>
      <c r="BD36" s="202" t="s">
        <v>60</v>
      </c>
      <c r="BE36" s="202">
        <v>7207</v>
      </c>
      <c r="BF36" s="202">
        <v>1511</v>
      </c>
      <c r="BG36" s="202" t="s">
        <v>59</v>
      </c>
      <c r="BH36" s="202" t="s">
        <v>59</v>
      </c>
      <c r="BI36" s="202">
        <v>50</v>
      </c>
      <c r="BJ36" s="202">
        <v>122</v>
      </c>
      <c r="BK36" s="140">
        <v>25</v>
      </c>
      <c r="BL36" s="140">
        <v>25</v>
      </c>
      <c r="BM36" s="261">
        <v>1</v>
      </c>
      <c r="BN36" s="199" t="s">
        <v>59</v>
      </c>
      <c r="BO36" s="261">
        <v>5000</v>
      </c>
      <c r="BP36" s="202">
        <v>7189</v>
      </c>
      <c r="BQ36" s="202">
        <v>2358</v>
      </c>
      <c r="BR36" s="198">
        <v>105</v>
      </c>
      <c r="BS36" s="198">
        <v>119</v>
      </c>
      <c r="BT36" s="198">
        <v>1280</v>
      </c>
      <c r="BU36" s="198">
        <v>-577</v>
      </c>
      <c r="BV36" s="198">
        <v>2983</v>
      </c>
      <c r="BW36" s="198">
        <v>81</v>
      </c>
    </row>
    <row r="37" spans="1:75" ht="12" customHeight="1">
      <c r="A37" s="140">
        <v>26</v>
      </c>
      <c r="B37" s="201">
        <v>5000</v>
      </c>
      <c r="C37" s="199" t="s">
        <v>59</v>
      </c>
      <c r="D37" s="201">
        <v>10000</v>
      </c>
      <c r="E37" s="202">
        <v>3</v>
      </c>
      <c r="F37" s="202">
        <v>4</v>
      </c>
      <c r="G37" s="202">
        <v>2756</v>
      </c>
      <c r="H37" s="202">
        <v>9423</v>
      </c>
      <c r="I37" s="202">
        <v>876</v>
      </c>
      <c r="J37" s="202">
        <v>3197</v>
      </c>
      <c r="K37" s="202">
        <v>19486</v>
      </c>
      <c r="L37" s="202">
        <v>140068</v>
      </c>
      <c r="M37" s="202">
        <v>355</v>
      </c>
      <c r="N37" s="202">
        <v>1004</v>
      </c>
      <c r="O37" s="202">
        <v>581</v>
      </c>
      <c r="P37" s="202">
        <v>54</v>
      </c>
      <c r="Q37" s="202">
        <v>2574</v>
      </c>
      <c r="R37" s="202">
        <v>17904</v>
      </c>
      <c r="S37" s="202">
        <v>22953</v>
      </c>
      <c r="T37" s="202">
        <v>171653</v>
      </c>
      <c r="U37" s="140">
        <v>26</v>
      </c>
      <c r="V37" s="140">
        <v>26</v>
      </c>
      <c r="W37" s="261">
        <v>5000</v>
      </c>
      <c r="X37" s="199" t="s">
        <v>59</v>
      </c>
      <c r="Y37" s="261">
        <v>10000</v>
      </c>
      <c r="Z37" s="202">
        <v>1432</v>
      </c>
      <c r="AA37" s="202">
        <v>1191</v>
      </c>
      <c r="AB37" s="202" t="s">
        <v>60</v>
      </c>
      <c r="AC37" s="202" t="s">
        <v>60</v>
      </c>
      <c r="AD37" s="202" t="s">
        <v>60</v>
      </c>
      <c r="AE37" s="202" t="s">
        <v>60</v>
      </c>
      <c r="AF37" s="202">
        <v>22953</v>
      </c>
      <c r="AG37" s="202">
        <v>170437</v>
      </c>
      <c r="AH37" s="202">
        <v>22953</v>
      </c>
      <c r="AI37" s="202">
        <v>38629</v>
      </c>
      <c r="AJ37" s="202">
        <v>1626</v>
      </c>
      <c r="AK37" s="202">
        <v>2549</v>
      </c>
      <c r="AL37" s="202">
        <v>6</v>
      </c>
      <c r="AM37" s="202">
        <v>12</v>
      </c>
      <c r="AN37" s="202" t="s">
        <v>60</v>
      </c>
      <c r="AO37" s="202" t="s">
        <v>60</v>
      </c>
      <c r="AP37" s="140">
        <v>26</v>
      </c>
      <c r="AQ37" s="140">
        <v>26</v>
      </c>
      <c r="AR37" s="261">
        <v>5000</v>
      </c>
      <c r="AS37" s="199" t="s">
        <v>59</v>
      </c>
      <c r="AT37" s="261">
        <v>10000</v>
      </c>
      <c r="AU37" s="202">
        <v>303</v>
      </c>
      <c r="AV37" s="202">
        <v>1614</v>
      </c>
      <c r="AW37" s="202">
        <v>22944</v>
      </c>
      <c r="AX37" s="202">
        <v>127706</v>
      </c>
      <c r="AY37" s="202">
        <v>14</v>
      </c>
      <c r="AZ37" s="202">
        <v>54</v>
      </c>
      <c r="BA37" s="202">
        <v>176</v>
      </c>
      <c r="BB37" s="202">
        <v>35</v>
      </c>
      <c r="BC37" s="202">
        <v>22944</v>
      </c>
      <c r="BD37" s="202">
        <v>127617</v>
      </c>
      <c r="BE37" s="202">
        <v>6830</v>
      </c>
      <c r="BF37" s="202">
        <v>3353</v>
      </c>
      <c r="BG37" s="202">
        <v>6</v>
      </c>
      <c r="BH37" s="202">
        <v>2</v>
      </c>
      <c r="BI37" s="202">
        <v>42</v>
      </c>
      <c r="BJ37" s="202">
        <v>110</v>
      </c>
      <c r="BK37" s="140">
        <v>26</v>
      </c>
      <c r="BL37" s="140">
        <v>26</v>
      </c>
      <c r="BM37" s="261">
        <v>5000</v>
      </c>
      <c r="BN37" s="199" t="s">
        <v>59</v>
      </c>
      <c r="BO37" s="261">
        <v>10000</v>
      </c>
      <c r="BP37" s="198">
        <v>6785</v>
      </c>
      <c r="BQ37" s="198">
        <v>4251</v>
      </c>
      <c r="BR37" s="198">
        <v>223</v>
      </c>
      <c r="BS37" s="198">
        <v>310</v>
      </c>
      <c r="BT37" s="198">
        <v>2762</v>
      </c>
      <c r="BU37" s="198">
        <v>-1543</v>
      </c>
      <c r="BV37" s="198">
        <v>3351</v>
      </c>
      <c r="BW37" s="198">
        <v>133</v>
      </c>
    </row>
    <row r="38" spans="1:75" ht="12" customHeight="1">
      <c r="A38" s="140">
        <v>27</v>
      </c>
      <c r="B38" s="201">
        <v>10000</v>
      </c>
      <c r="C38" s="199" t="s">
        <v>59</v>
      </c>
      <c r="D38" s="201">
        <v>15000</v>
      </c>
      <c r="E38" s="202">
        <v>8</v>
      </c>
      <c r="F38" s="202">
        <v>17</v>
      </c>
      <c r="G38" s="202">
        <v>3508</v>
      </c>
      <c r="H38" s="202">
        <v>20029</v>
      </c>
      <c r="I38" s="202">
        <v>1434</v>
      </c>
      <c r="J38" s="202">
        <v>8340</v>
      </c>
      <c r="K38" s="202">
        <v>18301</v>
      </c>
      <c r="L38" s="202">
        <v>204810</v>
      </c>
      <c r="M38" s="202">
        <v>999</v>
      </c>
      <c r="N38" s="202">
        <v>2916</v>
      </c>
      <c r="O38" s="202">
        <v>1318</v>
      </c>
      <c r="P38" s="202">
        <v>1936</v>
      </c>
      <c r="Q38" s="202">
        <v>6607</v>
      </c>
      <c r="R38" s="202">
        <v>70231</v>
      </c>
      <c r="S38" s="202">
        <v>24295</v>
      </c>
      <c r="T38" s="202">
        <v>308279</v>
      </c>
      <c r="U38" s="140">
        <v>27</v>
      </c>
      <c r="V38" s="140">
        <v>27</v>
      </c>
      <c r="W38" s="261">
        <v>10000</v>
      </c>
      <c r="X38" s="199" t="s">
        <v>59</v>
      </c>
      <c r="Y38" s="261">
        <v>15000</v>
      </c>
      <c r="Z38" s="202">
        <v>3022</v>
      </c>
      <c r="AA38" s="202">
        <v>2568</v>
      </c>
      <c r="AB38" s="202">
        <v>9</v>
      </c>
      <c r="AC38" s="202">
        <v>13</v>
      </c>
      <c r="AD38" s="202">
        <v>7</v>
      </c>
      <c r="AE38" s="202">
        <v>8</v>
      </c>
      <c r="AF38" s="202">
        <v>24295</v>
      </c>
      <c r="AG38" s="202">
        <v>305690</v>
      </c>
      <c r="AH38" s="202">
        <v>24295</v>
      </c>
      <c r="AI38" s="202">
        <v>58054</v>
      </c>
      <c r="AJ38" s="202">
        <v>3973</v>
      </c>
      <c r="AK38" s="202">
        <v>6660</v>
      </c>
      <c r="AL38" s="202">
        <v>16</v>
      </c>
      <c r="AM38" s="202">
        <v>23</v>
      </c>
      <c r="AN38" s="202">
        <v>11</v>
      </c>
      <c r="AO38" s="202">
        <v>134</v>
      </c>
      <c r="AP38" s="140">
        <v>27</v>
      </c>
      <c r="AQ38" s="140">
        <v>27</v>
      </c>
      <c r="AR38" s="261">
        <v>10000</v>
      </c>
      <c r="AS38" s="199" t="s">
        <v>59</v>
      </c>
      <c r="AT38" s="261">
        <v>15000</v>
      </c>
      <c r="AU38" s="202">
        <v>265</v>
      </c>
      <c r="AV38" s="202">
        <v>2134</v>
      </c>
      <c r="AW38" s="202">
        <v>24292</v>
      </c>
      <c r="AX38" s="202">
        <v>238782</v>
      </c>
      <c r="AY38" s="202">
        <v>18</v>
      </c>
      <c r="AZ38" s="202">
        <v>96</v>
      </c>
      <c r="BA38" s="202">
        <v>184</v>
      </c>
      <c r="BB38" s="202">
        <v>39</v>
      </c>
      <c r="BC38" s="202">
        <v>24292</v>
      </c>
      <c r="BD38" s="202">
        <v>238647</v>
      </c>
      <c r="BE38" s="202">
        <v>8799</v>
      </c>
      <c r="BF38" s="202">
        <v>5975</v>
      </c>
      <c r="BG38" s="202">
        <v>16</v>
      </c>
      <c r="BH38" s="202">
        <v>3</v>
      </c>
      <c r="BI38" s="202">
        <v>53</v>
      </c>
      <c r="BJ38" s="202">
        <v>116</v>
      </c>
      <c r="BK38" s="140">
        <v>27</v>
      </c>
      <c r="BL38" s="140">
        <v>27</v>
      </c>
      <c r="BM38" s="261">
        <v>10000</v>
      </c>
      <c r="BN38" s="199" t="s">
        <v>59</v>
      </c>
      <c r="BO38" s="261">
        <v>15000</v>
      </c>
      <c r="BP38" s="198">
        <v>8770</v>
      </c>
      <c r="BQ38" s="198">
        <v>7498</v>
      </c>
      <c r="BR38" s="198">
        <v>400</v>
      </c>
      <c r="BS38" s="198">
        <v>393</v>
      </c>
      <c r="BT38" s="198">
        <v>5610</v>
      </c>
      <c r="BU38" s="198">
        <v>-3273</v>
      </c>
      <c r="BV38" s="198">
        <v>4196</v>
      </c>
      <c r="BW38" s="198">
        <v>275</v>
      </c>
    </row>
    <row r="39" spans="1:75" ht="12" customHeight="1">
      <c r="A39" s="140">
        <v>28</v>
      </c>
      <c r="B39" s="201">
        <v>15000</v>
      </c>
      <c r="C39" s="199" t="s">
        <v>59</v>
      </c>
      <c r="D39" s="201">
        <v>20000</v>
      </c>
      <c r="E39" s="202">
        <v>20</v>
      </c>
      <c r="F39" s="202">
        <v>40</v>
      </c>
      <c r="G39" s="202">
        <v>4354</v>
      </c>
      <c r="H39" s="202">
        <v>34746</v>
      </c>
      <c r="I39" s="202">
        <v>2047</v>
      </c>
      <c r="J39" s="202">
        <v>13264</v>
      </c>
      <c r="K39" s="202">
        <v>23737</v>
      </c>
      <c r="L39" s="202">
        <v>343803</v>
      </c>
      <c r="M39" s="202">
        <v>2324</v>
      </c>
      <c r="N39" s="202">
        <v>6981</v>
      </c>
      <c r="O39" s="202">
        <v>2282</v>
      </c>
      <c r="P39" s="202">
        <v>5302</v>
      </c>
      <c r="Q39" s="202">
        <v>12310</v>
      </c>
      <c r="R39" s="202">
        <v>173661</v>
      </c>
      <c r="S39" s="202">
        <v>32566</v>
      </c>
      <c r="T39" s="202">
        <v>577796</v>
      </c>
      <c r="U39" s="140">
        <v>28</v>
      </c>
      <c r="V39" s="140">
        <v>28</v>
      </c>
      <c r="W39" s="261">
        <v>15000</v>
      </c>
      <c r="X39" s="199" t="s">
        <v>59</v>
      </c>
      <c r="Y39" s="261">
        <v>20000</v>
      </c>
      <c r="Z39" s="202">
        <v>6368</v>
      </c>
      <c r="AA39" s="202">
        <v>5574</v>
      </c>
      <c r="AB39" s="202">
        <v>15</v>
      </c>
      <c r="AC39" s="202">
        <v>29</v>
      </c>
      <c r="AD39" s="202">
        <v>16</v>
      </c>
      <c r="AE39" s="202">
        <v>18</v>
      </c>
      <c r="AF39" s="202">
        <v>32566</v>
      </c>
      <c r="AG39" s="202">
        <v>572174</v>
      </c>
      <c r="AH39" s="202">
        <v>32566</v>
      </c>
      <c r="AI39" s="202">
        <v>101821</v>
      </c>
      <c r="AJ39" s="202">
        <v>7608</v>
      </c>
      <c r="AK39" s="202">
        <v>12420</v>
      </c>
      <c r="AL39" s="202">
        <v>35</v>
      </c>
      <c r="AM39" s="202">
        <v>56</v>
      </c>
      <c r="AN39" s="202">
        <v>27</v>
      </c>
      <c r="AO39" s="202">
        <v>171</v>
      </c>
      <c r="AP39" s="140">
        <v>28</v>
      </c>
      <c r="AQ39" s="140">
        <v>28</v>
      </c>
      <c r="AR39" s="261">
        <v>15000</v>
      </c>
      <c r="AS39" s="199" t="s">
        <v>59</v>
      </c>
      <c r="AT39" s="261">
        <v>20000</v>
      </c>
      <c r="AU39" s="202">
        <v>237</v>
      </c>
      <c r="AV39" s="202">
        <v>2627</v>
      </c>
      <c r="AW39" s="202">
        <v>32565</v>
      </c>
      <c r="AX39" s="202">
        <v>455232</v>
      </c>
      <c r="AY39" s="202">
        <v>26</v>
      </c>
      <c r="AZ39" s="202">
        <v>142</v>
      </c>
      <c r="BA39" s="202">
        <v>262</v>
      </c>
      <c r="BB39" s="202">
        <v>54</v>
      </c>
      <c r="BC39" s="202">
        <v>32565</v>
      </c>
      <c r="BD39" s="202">
        <v>455037</v>
      </c>
      <c r="BE39" s="202">
        <v>11473</v>
      </c>
      <c r="BF39" s="202">
        <v>13065</v>
      </c>
      <c r="BG39" s="202">
        <v>35</v>
      </c>
      <c r="BH39" s="202">
        <v>6</v>
      </c>
      <c r="BI39" s="202">
        <v>111</v>
      </c>
      <c r="BJ39" s="202">
        <v>314</v>
      </c>
      <c r="BK39" s="140">
        <v>28</v>
      </c>
      <c r="BL39" s="140">
        <v>28</v>
      </c>
      <c r="BM39" s="261">
        <v>15000</v>
      </c>
      <c r="BN39" s="199" t="s">
        <v>59</v>
      </c>
      <c r="BO39" s="261">
        <v>20000</v>
      </c>
      <c r="BP39" s="198">
        <v>11427</v>
      </c>
      <c r="BQ39" s="198">
        <v>15301</v>
      </c>
      <c r="BR39" s="198">
        <v>1310</v>
      </c>
      <c r="BS39" s="198">
        <v>994</v>
      </c>
      <c r="BT39" s="198">
        <v>10479</v>
      </c>
      <c r="BU39" s="198">
        <v>-7472</v>
      </c>
      <c r="BV39" s="198">
        <v>5908</v>
      </c>
      <c r="BW39" s="198">
        <v>527</v>
      </c>
    </row>
    <row r="40" spans="1:75" ht="12" customHeight="1">
      <c r="A40" s="140">
        <v>29</v>
      </c>
      <c r="B40" s="201">
        <v>20000</v>
      </c>
      <c r="C40" s="199" t="s">
        <v>59</v>
      </c>
      <c r="D40" s="201">
        <v>25000</v>
      </c>
      <c r="E40" s="202">
        <v>17</v>
      </c>
      <c r="F40" s="202">
        <v>64</v>
      </c>
      <c r="G40" s="202">
        <v>4547</v>
      </c>
      <c r="H40" s="202">
        <v>45477</v>
      </c>
      <c r="I40" s="202">
        <v>2459</v>
      </c>
      <c r="J40" s="202">
        <v>18517</v>
      </c>
      <c r="K40" s="202">
        <v>25885</v>
      </c>
      <c r="L40" s="202">
        <v>453285</v>
      </c>
      <c r="M40" s="202">
        <v>3323</v>
      </c>
      <c r="N40" s="202">
        <v>12094</v>
      </c>
      <c r="O40" s="202">
        <v>2976</v>
      </c>
      <c r="P40" s="202">
        <v>9139</v>
      </c>
      <c r="Q40" s="202">
        <v>15498</v>
      </c>
      <c r="R40" s="202">
        <v>236914</v>
      </c>
      <c r="S40" s="202">
        <v>34120</v>
      </c>
      <c r="T40" s="202">
        <v>775490</v>
      </c>
      <c r="U40" s="140">
        <v>29</v>
      </c>
      <c r="V40" s="140">
        <v>29</v>
      </c>
      <c r="W40" s="261">
        <v>20000</v>
      </c>
      <c r="X40" s="199" t="s">
        <v>59</v>
      </c>
      <c r="Y40" s="261">
        <v>25000</v>
      </c>
      <c r="Z40" s="202">
        <v>8082</v>
      </c>
      <c r="AA40" s="202">
        <v>8223</v>
      </c>
      <c r="AB40" s="202">
        <v>14</v>
      </c>
      <c r="AC40" s="202">
        <v>22</v>
      </c>
      <c r="AD40" s="202">
        <v>12</v>
      </c>
      <c r="AE40" s="202">
        <v>13</v>
      </c>
      <c r="AF40" s="202">
        <v>34120</v>
      </c>
      <c r="AG40" s="202">
        <v>767232</v>
      </c>
      <c r="AH40" s="202">
        <v>34120</v>
      </c>
      <c r="AI40" s="202">
        <v>137718</v>
      </c>
      <c r="AJ40" s="202">
        <v>10485</v>
      </c>
      <c r="AK40" s="202">
        <v>18044</v>
      </c>
      <c r="AL40" s="202">
        <v>140</v>
      </c>
      <c r="AM40" s="202">
        <v>177</v>
      </c>
      <c r="AN40" s="202">
        <v>36</v>
      </c>
      <c r="AO40" s="202">
        <v>152</v>
      </c>
      <c r="AP40" s="140">
        <v>29</v>
      </c>
      <c r="AQ40" s="140">
        <v>29</v>
      </c>
      <c r="AR40" s="261">
        <v>20000</v>
      </c>
      <c r="AS40" s="199" t="s">
        <v>59</v>
      </c>
      <c r="AT40" s="261">
        <v>25000</v>
      </c>
      <c r="AU40" s="202">
        <v>210</v>
      </c>
      <c r="AV40" s="202">
        <v>2509</v>
      </c>
      <c r="AW40" s="202">
        <v>34120</v>
      </c>
      <c r="AX40" s="202">
        <v>608770</v>
      </c>
      <c r="AY40" s="202">
        <v>30</v>
      </c>
      <c r="AZ40" s="202">
        <v>153</v>
      </c>
      <c r="BA40" s="202">
        <v>323</v>
      </c>
      <c r="BB40" s="202">
        <v>65</v>
      </c>
      <c r="BC40" s="202">
        <v>34120</v>
      </c>
      <c r="BD40" s="202">
        <v>608552</v>
      </c>
      <c r="BE40" s="202">
        <v>23668</v>
      </c>
      <c r="BF40" s="202">
        <v>21074</v>
      </c>
      <c r="BG40" s="202">
        <v>140</v>
      </c>
      <c r="BH40" s="202">
        <v>21</v>
      </c>
      <c r="BI40" s="202">
        <v>143</v>
      </c>
      <c r="BJ40" s="202">
        <v>497</v>
      </c>
      <c r="BK40" s="140">
        <v>29</v>
      </c>
      <c r="BL40" s="140">
        <v>29</v>
      </c>
      <c r="BM40" s="261">
        <v>20000</v>
      </c>
      <c r="BN40" s="199" t="s">
        <v>59</v>
      </c>
      <c r="BO40" s="261">
        <v>25000</v>
      </c>
      <c r="BP40" s="198">
        <v>21777</v>
      </c>
      <c r="BQ40" s="198">
        <v>23107</v>
      </c>
      <c r="BR40" s="198">
        <v>6429</v>
      </c>
      <c r="BS40" s="198">
        <v>3292</v>
      </c>
      <c r="BT40" s="198">
        <v>14329</v>
      </c>
      <c r="BU40" s="198">
        <v>-12217</v>
      </c>
      <c r="BV40" s="198">
        <v>5977</v>
      </c>
      <c r="BW40" s="198">
        <v>760</v>
      </c>
    </row>
    <row r="41" spans="1:75" ht="12" customHeight="1">
      <c r="A41" s="140">
        <v>30</v>
      </c>
      <c r="B41" s="201">
        <v>25000</v>
      </c>
      <c r="C41" s="199" t="s">
        <v>59</v>
      </c>
      <c r="D41" s="201">
        <v>30000</v>
      </c>
      <c r="E41" s="202">
        <v>20</v>
      </c>
      <c r="F41" s="202">
        <v>74</v>
      </c>
      <c r="G41" s="202">
        <v>4087</v>
      </c>
      <c r="H41" s="202">
        <v>45359</v>
      </c>
      <c r="I41" s="202">
        <v>2275</v>
      </c>
      <c r="J41" s="202">
        <v>20829</v>
      </c>
      <c r="K41" s="202">
        <v>27047</v>
      </c>
      <c r="L41" s="202">
        <v>596408</v>
      </c>
      <c r="M41" s="202">
        <v>2944</v>
      </c>
      <c r="N41" s="202">
        <v>13696</v>
      </c>
      <c r="O41" s="202">
        <v>2837</v>
      </c>
      <c r="P41" s="202">
        <v>9843</v>
      </c>
      <c r="Q41" s="202">
        <v>14209</v>
      </c>
      <c r="R41" s="202">
        <v>187247</v>
      </c>
      <c r="S41" s="202">
        <v>31544</v>
      </c>
      <c r="T41" s="202">
        <v>873456</v>
      </c>
      <c r="U41" s="140">
        <v>30</v>
      </c>
      <c r="V41" s="140">
        <v>30</v>
      </c>
      <c r="W41" s="261">
        <v>25000</v>
      </c>
      <c r="X41" s="199" t="s">
        <v>59</v>
      </c>
      <c r="Y41" s="261">
        <v>30000</v>
      </c>
      <c r="Z41" s="202">
        <v>6362</v>
      </c>
      <c r="AA41" s="202">
        <v>7556</v>
      </c>
      <c r="AB41" s="202">
        <v>21</v>
      </c>
      <c r="AC41" s="202">
        <v>36</v>
      </c>
      <c r="AD41" s="202">
        <v>14</v>
      </c>
      <c r="AE41" s="202">
        <v>16</v>
      </c>
      <c r="AF41" s="202">
        <v>31544</v>
      </c>
      <c r="AG41" s="202">
        <v>865848</v>
      </c>
      <c r="AH41" s="202">
        <v>31544</v>
      </c>
      <c r="AI41" s="202">
        <v>148646</v>
      </c>
      <c r="AJ41" s="202">
        <v>10975</v>
      </c>
      <c r="AK41" s="202">
        <v>20951</v>
      </c>
      <c r="AL41" s="202">
        <v>586</v>
      </c>
      <c r="AM41" s="202">
        <v>710</v>
      </c>
      <c r="AN41" s="202">
        <v>54</v>
      </c>
      <c r="AO41" s="202">
        <v>88</v>
      </c>
      <c r="AP41" s="140">
        <v>30</v>
      </c>
      <c r="AQ41" s="140">
        <v>30</v>
      </c>
      <c r="AR41" s="261">
        <v>25000</v>
      </c>
      <c r="AS41" s="199" t="s">
        <v>59</v>
      </c>
      <c r="AT41" s="261">
        <v>30000</v>
      </c>
      <c r="AU41" s="202">
        <v>148</v>
      </c>
      <c r="AV41" s="202">
        <v>2110</v>
      </c>
      <c r="AW41" s="202">
        <v>31544</v>
      </c>
      <c r="AX41" s="202">
        <v>693426</v>
      </c>
      <c r="AY41" s="202">
        <v>45</v>
      </c>
      <c r="AZ41" s="202">
        <v>193</v>
      </c>
      <c r="BA41" s="202">
        <v>460</v>
      </c>
      <c r="BB41" s="202">
        <v>101</v>
      </c>
      <c r="BC41" s="202">
        <v>31544</v>
      </c>
      <c r="BD41" s="202">
        <v>693132</v>
      </c>
      <c r="BE41" s="202">
        <v>30049</v>
      </c>
      <c r="BF41" s="202">
        <v>40196</v>
      </c>
      <c r="BG41" s="202">
        <v>586</v>
      </c>
      <c r="BH41" s="202">
        <v>94</v>
      </c>
      <c r="BI41" s="202">
        <v>186</v>
      </c>
      <c r="BJ41" s="202">
        <v>590</v>
      </c>
      <c r="BK41" s="140">
        <v>30</v>
      </c>
      <c r="BL41" s="140">
        <v>30</v>
      </c>
      <c r="BM41" s="261">
        <v>25000</v>
      </c>
      <c r="BN41" s="199" t="s">
        <v>59</v>
      </c>
      <c r="BO41" s="261">
        <v>30000</v>
      </c>
      <c r="BP41" s="198">
        <v>29010</v>
      </c>
      <c r="BQ41" s="198">
        <v>40835</v>
      </c>
      <c r="BR41" s="198">
        <v>10391</v>
      </c>
      <c r="BS41" s="198">
        <v>6738</v>
      </c>
      <c r="BT41" s="198">
        <v>14036</v>
      </c>
      <c r="BU41" s="198">
        <v>-15211</v>
      </c>
      <c r="BV41" s="198">
        <v>5830</v>
      </c>
      <c r="BW41" s="198">
        <v>955</v>
      </c>
    </row>
    <row r="42" spans="1:75" ht="12" customHeight="1">
      <c r="A42" s="140">
        <v>31</v>
      </c>
      <c r="B42" s="201">
        <v>30000</v>
      </c>
      <c r="C42" s="199" t="s">
        <v>59</v>
      </c>
      <c r="D42" s="201">
        <v>35000</v>
      </c>
      <c r="E42" s="202">
        <v>19</v>
      </c>
      <c r="F42" s="202">
        <v>45</v>
      </c>
      <c r="G42" s="202">
        <v>4010</v>
      </c>
      <c r="H42" s="202">
        <v>48036</v>
      </c>
      <c r="I42" s="202">
        <v>2455</v>
      </c>
      <c r="J42" s="202">
        <v>25253</v>
      </c>
      <c r="K42" s="202">
        <v>26932</v>
      </c>
      <c r="L42" s="202">
        <v>731956</v>
      </c>
      <c r="M42" s="202">
        <v>2250</v>
      </c>
      <c r="N42" s="202">
        <v>13161</v>
      </c>
      <c r="O42" s="202">
        <v>2741</v>
      </c>
      <c r="P42" s="202">
        <v>10693</v>
      </c>
      <c r="Q42" s="202">
        <v>11527</v>
      </c>
      <c r="R42" s="202">
        <v>130810</v>
      </c>
      <c r="S42" s="202">
        <v>29381</v>
      </c>
      <c r="T42" s="202">
        <v>959954</v>
      </c>
      <c r="U42" s="140">
        <v>31</v>
      </c>
      <c r="V42" s="140">
        <v>31</v>
      </c>
      <c r="W42" s="261">
        <v>30000</v>
      </c>
      <c r="X42" s="199" t="s">
        <v>59</v>
      </c>
      <c r="Y42" s="261">
        <v>35000</v>
      </c>
      <c r="Z42" s="202">
        <v>4814</v>
      </c>
      <c r="AA42" s="202">
        <v>6001</v>
      </c>
      <c r="AB42" s="202">
        <v>15</v>
      </c>
      <c r="AC42" s="202">
        <v>27</v>
      </c>
      <c r="AD42" s="202">
        <v>13</v>
      </c>
      <c r="AE42" s="202">
        <v>15</v>
      </c>
      <c r="AF42" s="202">
        <v>29381</v>
      </c>
      <c r="AG42" s="202">
        <v>953911</v>
      </c>
      <c r="AH42" s="202">
        <v>29381</v>
      </c>
      <c r="AI42" s="202">
        <v>151652</v>
      </c>
      <c r="AJ42" s="202">
        <v>9759</v>
      </c>
      <c r="AK42" s="202">
        <v>18557</v>
      </c>
      <c r="AL42" s="202">
        <v>1044</v>
      </c>
      <c r="AM42" s="202">
        <v>1340</v>
      </c>
      <c r="AN42" s="202">
        <v>72</v>
      </c>
      <c r="AO42" s="202">
        <v>284</v>
      </c>
      <c r="AP42" s="140">
        <v>31</v>
      </c>
      <c r="AQ42" s="140">
        <v>31</v>
      </c>
      <c r="AR42" s="261">
        <v>30000</v>
      </c>
      <c r="AS42" s="199" t="s">
        <v>59</v>
      </c>
      <c r="AT42" s="261">
        <v>35000</v>
      </c>
      <c r="AU42" s="202">
        <v>129</v>
      </c>
      <c r="AV42" s="202">
        <v>1844</v>
      </c>
      <c r="AW42" s="202">
        <v>29380</v>
      </c>
      <c r="AX42" s="202">
        <v>780306</v>
      </c>
      <c r="AY42" s="202">
        <v>49</v>
      </c>
      <c r="AZ42" s="202">
        <v>284</v>
      </c>
      <c r="BA42" s="202">
        <v>508</v>
      </c>
      <c r="BB42" s="202">
        <v>102</v>
      </c>
      <c r="BC42" s="202">
        <v>29380</v>
      </c>
      <c r="BD42" s="202">
        <v>779920</v>
      </c>
      <c r="BE42" s="202">
        <v>28967</v>
      </c>
      <c r="BF42" s="202">
        <v>65634</v>
      </c>
      <c r="BG42" s="202">
        <v>1044</v>
      </c>
      <c r="BH42" s="202">
        <v>187</v>
      </c>
      <c r="BI42" s="202">
        <v>297</v>
      </c>
      <c r="BJ42" s="202">
        <v>839</v>
      </c>
      <c r="BK42" s="140">
        <v>31</v>
      </c>
      <c r="BL42" s="140">
        <v>31</v>
      </c>
      <c r="BM42" s="261">
        <v>30000</v>
      </c>
      <c r="BN42" s="199" t="s">
        <v>59</v>
      </c>
      <c r="BO42" s="261">
        <v>35000</v>
      </c>
      <c r="BP42" s="198">
        <v>28686</v>
      </c>
      <c r="BQ42" s="198">
        <v>65332</v>
      </c>
      <c r="BR42" s="198">
        <v>10238</v>
      </c>
      <c r="BS42" s="198">
        <v>10600</v>
      </c>
      <c r="BT42" s="198">
        <v>13717</v>
      </c>
      <c r="BU42" s="198">
        <v>-16553</v>
      </c>
      <c r="BV42" s="198">
        <v>10216</v>
      </c>
      <c r="BW42" s="198">
        <v>1493</v>
      </c>
    </row>
    <row r="43" spans="1:75" ht="12" customHeight="1">
      <c r="A43" s="140">
        <v>32</v>
      </c>
      <c r="B43" s="201">
        <v>35000</v>
      </c>
      <c r="C43" s="199" t="s">
        <v>59</v>
      </c>
      <c r="D43" s="201">
        <v>40000</v>
      </c>
      <c r="E43" s="202">
        <v>14</v>
      </c>
      <c r="F43" s="202">
        <v>13</v>
      </c>
      <c r="G43" s="202">
        <v>3664</v>
      </c>
      <c r="H43" s="202">
        <v>45820</v>
      </c>
      <c r="I43" s="202">
        <v>2488</v>
      </c>
      <c r="J43" s="202">
        <v>28626</v>
      </c>
      <c r="K43" s="202">
        <v>25006</v>
      </c>
      <c r="L43" s="202">
        <v>811041</v>
      </c>
      <c r="M43" s="202">
        <v>1912</v>
      </c>
      <c r="N43" s="202">
        <v>13191</v>
      </c>
      <c r="O43" s="202">
        <v>2786</v>
      </c>
      <c r="P43" s="202">
        <v>11594</v>
      </c>
      <c r="Q43" s="202">
        <v>9535</v>
      </c>
      <c r="R43" s="202">
        <v>99326</v>
      </c>
      <c r="S43" s="202">
        <v>26821</v>
      </c>
      <c r="T43" s="202">
        <v>1009610</v>
      </c>
      <c r="U43" s="140">
        <v>32</v>
      </c>
      <c r="V43" s="140">
        <v>32</v>
      </c>
      <c r="W43" s="261">
        <v>35000</v>
      </c>
      <c r="X43" s="199" t="s">
        <v>59</v>
      </c>
      <c r="Y43" s="261">
        <v>40000</v>
      </c>
      <c r="Z43" s="202">
        <v>4049</v>
      </c>
      <c r="AA43" s="202">
        <v>5193</v>
      </c>
      <c r="AB43" s="202">
        <v>14</v>
      </c>
      <c r="AC43" s="202">
        <v>24</v>
      </c>
      <c r="AD43" s="202">
        <v>10</v>
      </c>
      <c r="AE43" s="202">
        <v>11</v>
      </c>
      <c r="AF43" s="202">
        <v>26821</v>
      </c>
      <c r="AG43" s="202">
        <v>1004382</v>
      </c>
      <c r="AH43" s="202">
        <v>26821</v>
      </c>
      <c r="AI43" s="202">
        <v>151445</v>
      </c>
      <c r="AJ43" s="202">
        <v>8741</v>
      </c>
      <c r="AK43" s="202">
        <v>16267</v>
      </c>
      <c r="AL43" s="202">
        <v>1435</v>
      </c>
      <c r="AM43" s="202">
        <v>2017</v>
      </c>
      <c r="AN43" s="202">
        <v>65</v>
      </c>
      <c r="AO43" s="202">
        <v>212</v>
      </c>
      <c r="AP43" s="140">
        <v>32</v>
      </c>
      <c r="AQ43" s="140">
        <v>32</v>
      </c>
      <c r="AR43" s="261">
        <v>35000</v>
      </c>
      <c r="AS43" s="199" t="s">
        <v>59</v>
      </c>
      <c r="AT43" s="261">
        <v>40000</v>
      </c>
      <c r="AU43" s="202">
        <v>115</v>
      </c>
      <c r="AV43" s="202">
        <v>2185</v>
      </c>
      <c r="AW43" s="202">
        <v>26820</v>
      </c>
      <c r="AX43" s="202">
        <v>832353</v>
      </c>
      <c r="AY43" s="202">
        <v>118</v>
      </c>
      <c r="AZ43" s="202">
        <v>582</v>
      </c>
      <c r="BA43" s="202">
        <v>590</v>
      </c>
      <c r="BB43" s="202">
        <v>116</v>
      </c>
      <c r="BC43" s="202">
        <v>26820</v>
      </c>
      <c r="BD43" s="202">
        <v>831655</v>
      </c>
      <c r="BE43" s="202">
        <v>26619</v>
      </c>
      <c r="BF43" s="202">
        <v>87778</v>
      </c>
      <c r="BG43" s="202">
        <v>1435</v>
      </c>
      <c r="BH43" s="202">
        <v>290</v>
      </c>
      <c r="BI43" s="202">
        <v>433</v>
      </c>
      <c r="BJ43" s="202">
        <v>1197</v>
      </c>
      <c r="BK43" s="140">
        <v>32</v>
      </c>
      <c r="BL43" s="140">
        <v>32</v>
      </c>
      <c r="BM43" s="261">
        <v>35000</v>
      </c>
      <c r="BN43" s="199" t="s">
        <v>59</v>
      </c>
      <c r="BO43" s="261">
        <v>40000</v>
      </c>
      <c r="BP43" s="198">
        <v>26537</v>
      </c>
      <c r="BQ43" s="198">
        <v>87234</v>
      </c>
      <c r="BR43" s="198">
        <v>9281</v>
      </c>
      <c r="BS43" s="198">
        <v>12456</v>
      </c>
      <c r="BT43" s="198">
        <v>13211</v>
      </c>
      <c r="BU43" s="198">
        <v>-17171</v>
      </c>
      <c r="BV43" s="198">
        <v>17376</v>
      </c>
      <c r="BW43" s="198">
        <v>3052</v>
      </c>
    </row>
    <row r="44" spans="1:75" ht="12" customHeight="1">
      <c r="A44" s="140">
        <v>33</v>
      </c>
      <c r="B44" s="201">
        <v>40000</v>
      </c>
      <c r="C44" s="199" t="s">
        <v>59</v>
      </c>
      <c r="D44" s="201">
        <v>45000</v>
      </c>
      <c r="E44" s="202">
        <v>28</v>
      </c>
      <c r="F44" s="202">
        <v>-55</v>
      </c>
      <c r="G44" s="202">
        <v>3436</v>
      </c>
      <c r="H44" s="202">
        <v>47569</v>
      </c>
      <c r="I44" s="202">
        <v>2400</v>
      </c>
      <c r="J44" s="202">
        <v>30029</v>
      </c>
      <c r="K44" s="202">
        <v>22979</v>
      </c>
      <c r="L44" s="202">
        <v>859414</v>
      </c>
      <c r="M44" s="202">
        <v>1523</v>
      </c>
      <c r="N44" s="202">
        <v>11805</v>
      </c>
      <c r="O44" s="202">
        <v>2768</v>
      </c>
      <c r="P44" s="202">
        <v>10232</v>
      </c>
      <c r="Q44" s="202">
        <v>7934</v>
      </c>
      <c r="R44" s="202">
        <v>79241</v>
      </c>
      <c r="S44" s="202">
        <v>24352</v>
      </c>
      <c r="T44" s="202">
        <v>1038235</v>
      </c>
      <c r="U44" s="140">
        <v>33</v>
      </c>
      <c r="V44" s="140">
        <v>33</v>
      </c>
      <c r="W44" s="261">
        <v>40000</v>
      </c>
      <c r="X44" s="199" t="s">
        <v>59</v>
      </c>
      <c r="Y44" s="261">
        <v>45000</v>
      </c>
      <c r="Z44" s="202">
        <v>3406</v>
      </c>
      <c r="AA44" s="202">
        <v>4473</v>
      </c>
      <c r="AB44" s="202">
        <v>16</v>
      </c>
      <c r="AC44" s="202">
        <v>28</v>
      </c>
      <c r="AD44" s="202">
        <v>17</v>
      </c>
      <c r="AE44" s="202">
        <v>17</v>
      </c>
      <c r="AF44" s="202">
        <v>24352</v>
      </c>
      <c r="AG44" s="202">
        <v>1033717</v>
      </c>
      <c r="AH44" s="202">
        <v>24352</v>
      </c>
      <c r="AI44" s="202">
        <v>152209</v>
      </c>
      <c r="AJ44" s="202">
        <v>7761</v>
      </c>
      <c r="AK44" s="202">
        <v>14873</v>
      </c>
      <c r="AL44" s="202">
        <v>1829</v>
      </c>
      <c r="AM44" s="202">
        <v>2682</v>
      </c>
      <c r="AN44" s="202">
        <v>77</v>
      </c>
      <c r="AO44" s="202">
        <v>200</v>
      </c>
      <c r="AP44" s="140">
        <v>33</v>
      </c>
      <c r="AQ44" s="140">
        <v>33</v>
      </c>
      <c r="AR44" s="261">
        <v>40000</v>
      </c>
      <c r="AS44" s="199" t="s">
        <v>59</v>
      </c>
      <c r="AT44" s="261">
        <v>45000</v>
      </c>
      <c r="AU44" s="202">
        <v>78</v>
      </c>
      <c r="AV44" s="202">
        <v>1432</v>
      </c>
      <c r="AW44" s="202">
        <v>24352</v>
      </c>
      <c r="AX44" s="202">
        <v>862394</v>
      </c>
      <c r="AY44" s="202">
        <v>154</v>
      </c>
      <c r="AZ44" s="202">
        <v>849</v>
      </c>
      <c r="BA44" s="202">
        <v>534</v>
      </c>
      <c r="BB44" s="202">
        <v>103</v>
      </c>
      <c r="BC44" s="202">
        <v>24352</v>
      </c>
      <c r="BD44" s="202">
        <v>861441</v>
      </c>
      <c r="BE44" s="202">
        <v>24244</v>
      </c>
      <c r="BF44" s="202">
        <v>105021</v>
      </c>
      <c r="BG44" s="202">
        <v>1829</v>
      </c>
      <c r="BH44" s="202">
        <v>383</v>
      </c>
      <c r="BI44" s="202">
        <v>392</v>
      </c>
      <c r="BJ44" s="202">
        <v>1068</v>
      </c>
      <c r="BK44" s="140">
        <v>33</v>
      </c>
      <c r="BL44" s="140">
        <v>33</v>
      </c>
      <c r="BM44" s="261">
        <v>40000</v>
      </c>
      <c r="BN44" s="199" t="s">
        <v>59</v>
      </c>
      <c r="BO44" s="261">
        <v>45000</v>
      </c>
      <c r="BP44" s="198">
        <v>24203</v>
      </c>
      <c r="BQ44" s="198">
        <v>105717</v>
      </c>
      <c r="BR44" s="198">
        <v>8521</v>
      </c>
      <c r="BS44" s="198">
        <v>14188</v>
      </c>
      <c r="BT44" s="198">
        <v>12693</v>
      </c>
      <c r="BU44" s="198">
        <v>-17453</v>
      </c>
      <c r="BV44" s="198">
        <v>18617</v>
      </c>
      <c r="BW44" s="198">
        <v>4149</v>
      </c>
    </row>
    <row r="45" spans="1:75" ht="12" customHeight="1">
      <c r="A45" s="140">
        <v>34</v>
      </c>
      <c r="B45" s="201">
        <v>45000</v>
      </c>
      <c r="C45" s="199" t="s">
        <v>59</v>
      </c>
      <c r="D45" s="201">
        <v>50000</v>
      </c>
      <c r="E45" s="202">
        <v>25</v>
      </c>
      <c r="F45" s="202">
        <v>33</v>
      </c>
      <c r="G45" s="202">
        <v>3100</v>
      </c>
      <c r="H45" s="202">
        <v>43994</v>
      </c>
      <c r="I45" s="202">
        <v>2467</v>
      </c>
      <c r="J45" s="202">
        <v>30221</v>
      </c>
      <c r="K45" s="202">
        <v>21322</v>
      </c>
      <c r="L45" s="202">
        <v>904566</v>
      </c>
      <c r="M45" s="202">
        <v>1160</v>
      </c>
      <c r="N45" s="202">
        <v>10046</v>
      </c>
      <c r="O45" s="202">
        <v>2671</v>
      </c>
      <c r="P45" s="202">
        <v>10511</v>
      </c>
      <c r="Q45" s="202">
        <v>6569</v>
      </c>
      <c r="R45" s="202">
        <v>64152</v>
      </c>
      <c r="S45" s="202">
        <v>22326</v>
      </c>
      <c r="T45" s="202">
        <v>1063524</v>
      </c>
      <c r="U45" s="140">
        <v>34</v>
      </c>
      <c r="V45" s="140">
        <v>34</v>
      </c>
      <c r="W45" s="261">
        <v>45000</v>
      </c>
      <c r="X45" s="199" t="s">
        <v>59</v>
      </c>
      <c r="Y45" s="261">
        <v>50000</v>
      </c>
      <c r="Z45" s="202">
        <v>3042</v>
      </c>
      <c r="AA45" s="202">
        <v>3900</v>
      </c>
      <c r="AB45" s="202">
        <v>12</v>
      </c>
      <c r="AC45" s="202">
        <v>21</v>
      </c>
      <c r="AD45" s="202">
        <v>15</v>
      </c>
      <c r="AE45" s="202">
        <v>18</v>
      </c>
      <c r="AF45" s="202">
        <v>22326</v>
      </c>
      <c r="AG45" s="202">
        <v>1059585</v>
      </c>
      <c r="AH45" s="202">
        <v>22326</v>
      </c>
      <c r="AI45" s="202">
        <v>153698</v>
      </c>
      <c r="AJ45" s="202">
        <v>7049</v>
      </c>
      <c r="AK45" s="202">
        <v>13859</v>
      </c>
      <c r="AL45" s="202">
        <v>2131</v>
      </c>
      <c r="AM45" s="202">
        <v>3331</v>
      </c>
      <c r="AN45" s="202">
        <v>70</v>
      </c>
      <c r="AO45" s="202">
        <v>200</v>
      </c>
      <c r="AP45" s="140">
        <v>34</v>
      </c>
      <c r="AQ45" s="140">
        <v>34</v>
      </c>
      <c r="AR45" s="261">
        <v>45000</v>
      </c>
      <c r="AS45" s="199" t="s">
        <v>59</v>
      </c>
      <c r="AT45" s="261">
        <v>50000</v>
      </c>
      <c r="AU45" s="202">
        <v>75</v>
      </c>
      <c r="AV45" s="202">
        <v>1915</v>
      </c>
      <c r="AW45" s="202">
        <v>22326</v>
      </c>
      <c r="AX45" s="202">
        <v>886684</v>
      </c>
      <c r="AY45" s="202">
        <v>148</v>
      </c>
      <c r="AZ45" s="202">
        <v>881</v>
      </c>
      <c r="BA45" s="202">
        <v>613</v>
      </c>
      <c r="BB45" s="202">
        <v>123</v>
      </c>
      <c r="BC45" s="202">
        <v>22326</v>
      </c>
      <c r="BD45" s="202">
        <v>885680</v>
      </c>
      <c r="BE45" s="202">
        <v>22245</v>
      </c>
      <c r="BF45" s="202">
        <v>120916</v>
      </c>
      <c r="BG45" s="202">
        <v>2131</v>
      </c>
      <c r="BH45" s="202">
        <v>495</v>
      </c>
      <c r="BI45" s="202">
        <v>318</v>
      </c>
      <c r="BJ45" s="202">
        <v>811</v>
      </c>
      <c r="BK45" s="140">
        <v>34</v>
      </c>
      <c r="BL45" s="140">
        <v>34</v>
      </c>
      <c r="BM45" s="261">
        <v>45000</v>
      </c>
      <c r="BN45" s="199" t="s">
        <v>59</v>
      </c>
      <c r="BO45" s="261">
        <v>50000</v>
      </c>
      <c r="BP45" s="198">
        <v>22226</v>
      </c>
      <c r="BQ45" s="198">
        <v>123417</v>
      </c>
      <c r="BR45" s="198">
        <v>7345</v>
      </c>
      <c r="BS45" s="198">
        <v>14315</v>
      </c>
      <c r="BT45" s="198">
        <v>12745</v>
      </c>
      <c r="BU45" s="198">
        <v>-18052</v>
      </c>
      <c r="BV45" s="198">
        <v>18762</v>
      </c>
      <c r="BW45" s="198">
        <v>5176</v>
      </c>
    </row>
    <row r="46" spans="1:75" ht="12" customHeight="1">
      <c r="A46" s="140">
        <v>35</v>
      </c>
      <c r="B46" s="201">
        <v>50000</v>
      </c>
      <c r="C46" s="199" t="s">
        <v>59</v>
      </c>
      <c r="D46" s="201">
        <v>60000</v>
      </c>
      <c r="E46" s="202">
        <v>47</v>
      </c>
      <c r="F46" s="202">
        <v>148</v>
      </c>
      <c r="G46" s="202">
        <v>5802</v>
      </c>
      <c r="H46" s="202">
        <v>95526</v>
      </c>
      <c r="I46" s="202">
        <v>5012</v>
      </c>
      <c r="J46" s="202">
        <v>71816</v>
      </c>
      <c r="K46" s="202">
        <v>37339</v>
      </c>
      <c r="L46" s="202">
        <v>1851340</v>
      </c>
      <c r="M46" s="202">
        <v>1587</v>
      </c>
      <c r="N46" s="202">
        <v>16341</v>
      </c>
      <c r="O46" s="202">
        <v>5378</v>
      </c>
      <c r="P46" s="202">
        <v>20593</v>
      </c>
      <c r="Q46" s="202">
        <v>9368</v>
      </c>
      <c r="R46" s="202">
        <v>88432</v>
      </c>
      <c r="S46" s="202">
        <v>38998</v>
      </c>
      <c r="T46" s="202">
        <v>2144196</v>
      </c>
      <c r="U46" s="140">
        <v>35</v>
      </c>
      <c r="V46" s="140">
        <v>35</v>
      </c>
      <c r="W46" s="261">
        <v>50000</v>
      </c>
      <c r="X46" s="199" t="s">
        <v>59</v>
      </c>
      <c r="Y46" s="261">
        <v>60000</v>
      </c>
      <c r="Z46" s="202">
        <v>4612</v>
      </c>
      <c r="AA46" s="202">
        <v>6474</v>
      </c>
      <c r="AB46" s="202">
        <v>21</v>
      </c>
      <c r="AC46" s="202">
        <v>36</v>
      </c>
      <c r="AD46" s="202">
        <v>36</v>
      </c>
      <c r="AE46" s="202">
        <v>43</v>
      </c>
      <c r="AF46" s="202">
        <v>38998</v>
      </c>
      <c r="AG46" s="202">
        <v>2137644</v>
      </c>
      <c r="AH46" s="202">
        <v>38998</v>
      </c>
      <c r="AI46" s="202">
        <v>303149</v>
      </c>
      <c r="AJ46" s="202">
        <v>11193</v>
      </c>
      <c r="AK46" s="202">
        <v>21062</v>
      </c>
      <c r="AL46" s="202">
        <v>4965</v>
      </c>
      <c r="AM46" s="202">
        <v>8519</v>
      </c>
      <c r="AN46" s="202">
        <v>160</v>
      </c>
      <c r="AO46" s="202">
        <v>650</v>
      </c>
      <c r="AP46" s="140">
        <v>35</v>
      </c>
      <c r="AQ46" s="140">
        <v>35</v>
      </c>
      <c r="AR46" s="261">
        <v>50000</v>
      </c>
      <c r="AS46" s="199" t="s">
        <v>59</v>
      </c>
      <c r="AT46" s="261">
        <v>60000</v>
      </c>
      <c r="AU46" s="202">
        <v>149</v>
      </c>
      <c r="AV46" s="202">
        <v>4108</v>
      </c>
      <c r="AW46" s="202">
        <v>38998</v>
      </c>
      <c r="AX46" s="202">
        <v>1800317</v>
      </c>
      <c r="AY46" s="202">
        <v>339</v>
      </c>
      <c r="AZ46" s="202">
        <v>2134</v>
      </c>
      <c r="BA46" s="202">
        <v>1186</v>
      </c>
      <c r="BB46" s="202">
        <v>237</v>
      </c>
      <c r="BC46" s="202">
        <v>38998</v>
      </c>
      <c r="BD46" s="202">
        <v>1797946</v>
      </c>
      <c r="BE46" s="202">
        <v>38901</v>
      </c>
      <c r="BF46" s="202">
        <v>279884</v>
      </c>
      <c r="BG46" s="202">
        <v>4965</v>
      </c>
      <c r="BH46" s="202">
        <v>1296</v>
      </c>
      <c r="BI46" s="202">
        <v>515</v>
      </c>
      <c r="BJ46" s="202">
        <v>1197</v>
      </c>
      <c r="BK46" s="140">
        <v>35</v>
      </c>
      <c r="BL46" s="140">
        <v>35</v>
      </c>
      <c r="BM46" s="261">
        <v>50000</v>
      </c>
      <c r="BN46" s="199" t="s">
        <v>59</v>
      </c>
      <c r="BO46" s="261">
        <v>60000</v>
      </c>
      <c r="BP46" s="198">
        <v>38895</v>
      </c>
      <c r="BQ46" s="198">
        <v>279328</v>
      </c>
      <c r="BR46" s="198">
        <v>12670</v>
      </c>
      <c r="BS46" s="198">
        <v>32131</v>
      </c>
      <c r="BT46" s="198">
        <v>23505</v>
      </c>
      <c r="BU46" s="198">
        <v>-36329</v>
      </c>
      <c r="BV46" s="198">
        <v>36751</v>
      </c>
      <c r="BW46" s="198">
        <v>12374</v>
      </c>
    </row>
    <row r="47" spans="1:75" ht="12" customHeight="1">
      <c r="A47" s="140">
        <v>36</v>
      </c>
      <c r="B47" s="201">
        <v>60000</v>
      </c>
      <c r="C47" s="199" t="s">
        <v>59</v>
      </c>
      <c r="D47" s="201">
        <v>70000</v>
      </c>
      <c r="E47" s="202">
        <v>43</v>
      </c>
      <c r="F47" s="202">
        <v>89</v>
      </c>
      <c r="G47" s="202">
        <v>4632</v>
      </c>
      <c r="H47" s="202">
        <v>85056</v>
      </c>
      <c r="I47" s="202">
        <v>4726</v>
      </c>
      <c r="J47" s="202">
        <v>78653</v>
      </c>
      <c r="K47" s="202">
        <v>30362</v>
      </c>
      <c r="L47" s="202">
        <v>1798693</v>
      </c>
      <c r="M47" s="202">
        <v>976</v>
      </c>
      <c r="N47" s="202">
        <v>10849</v>
      </c>
      <c r="O47" s="202">
        <v>4966</v>
      </c>
      <c r="P47" s="202">
        <v>23601</v>
      </c>
      <c r="Q47" s="202">
        <v>5835</v>
      </c>
      <c r="R47" s="202">
        <v>56358</v>
      </c>
      <c r="S47" s="202">
        <v>31607</v>
      </c>
      <c r="T47" s="202">
        <v>2053298</v>
      </c>
      <c r="U47" s="140">
        <v>36</v>
      </c>
      <c r="V47" s="140">
        <v>36</v>
      </c>
      <c r="W47" s="261">
        <v>60000</v>
      </c>
      <c r="X47" s="199" t="s">
        <v>59</v>
      </c>
      <c r="Y47" s="261">
        <v>70000</v>
      </c>
      <c r="Z47" s="202">
        <v>3171</v>
      </c>
      <c r="AA47" s="202">
        <v>4684</v>
      </c>
      <c r="AB47" s="202" t="s">
        <v>60</v>
      </c>
      <c r="AC47" s="202" t="s">
        <v>60</v>
      </c>
      <c r="AD47" s="202" t="s">
        <v>60</v>
      </c>
      <c r="AE47" s="202" t="s">
        <v>60</v>
      </c>
      <c r="AF47" s="202">
        <v>31607</v>
      </c>
      <c r="AG47" s="202">
        <v>2048585</v>
      </c>
      <c r="AH47" s="202">
        <v>31607</v>
      </c>
      <c r="AI47" s="202">
        <v>281230</v>
      </c>
      <c r="AJ47" s="202">
        <v>8498</v>
      </c>
      <c r="AK47" s="202">
        <v>16754</v>
      </c>
      <c r="AL47" s="202">
        <v>5338</v>
      </c>
      <c r="AM47" s="202">
        <v>9760</v>
      </c>
      <c r="AN47" s="202">
        <v>147</v>
      </c>
      <c r="AO47" s="202">
        <v>624</v>
      </c>
      <c r="AP47" s="140">
        <v>36</v>
      </c>
      <c r="AQ47" s="140">
        <v>36</v>
      </c>
      <c r="AR47" s="261">
        <v>60000</v>
      </c>
      <c r="AS47" s="199" t="s">
        <v>59</v>
      </c>
      <c r="AT47" s="261">
        <v>70000</v>
      </c>
      <c r="AU47" s="202">
        <v>106</v>
      </c>
      <c r="AV47" s="202">
        <v>3549</v>
      </c>
      <c r="AW47" s="202">
        <v>31607</v>
      </c>
      <c r="AX47" s="202">
        <v>1736745</v>
      </c>
      <c r="AY47" s="202">
        <v>501</v>
      </c>
      <c r="AZ47" s="202">
        <v>3045</v>
      </c>
      <c r="BA47" s="202">
        <v>1156</v>
      </c>
      <c r="BB47" s="202">
        <v>231</v>
      </c>
      <c r="BC47" s="202">
        <v>31607</v>
      </c>
      <c r="BD47" s="202">
        <v>1733469</v>
      </c>
      <c r="BE47" s="202">
        <v>31552</v>
      </c>
      <c r="BF47" s="202">
        <v>306968</v>
      </c>
      <c r="BG47" s="202">
        <v>5338</v>
      </c>
      <c r="BH47" s="202">
        <v>1526</v>
      </c>
      <c r="BI47" s="202">
        <v>612</v>
      </c>
      <c r="BJ47" s="202">
        <v>1300</v>
      </c>
      <c r="BK47" s="140">
        <v>36</v>
      </c>
      <c r="BL47" s="140">
        <v>36</v>
      </c>
      <c r="BM47" s="261">
        <v>60000</v>
      </c>
      <c r="BN47" s="199" t="s">
        <v>59</v>
      </c>
      <c r="BO47" s="261">
        <v>70000</v>
      </c>
      <c r="BP47" s="198">
        <v>31542</v>
      </c>
      <c r="BQ47" s="198">
        <v>307034</v>
      </c>
      <c r="BR47" s="198">
        <v>10013</v>
      </c>
      <c r="BS47" s="198">
        <v>33614</v>
      </c>
      <c r="BT47" s="198">
        <v>20002</v>
      </c>
      <c r="BU47" s="198">
        <v>-33653</v>
      </c>
      <c r="BV47" s="198">
        <v>31070</v>
      </c>
      <c r="BW47" s="198">
        <v>14184</v>
      </c>
    </row>
    <row r="48" spans="1:75" ht="12" customHeight="1">
      <c r="A48" s="140">
        <v>37</v>
      </c>
      <c r="B48" s="201">
        <v>70000</v>
      </c>
      <c r="C48" s="199" t="s">
        <v>59</v>
      </c>
      <c r="D48" s="201">
        <v>80000</v>
      </c>
      <c r="E48" s="202">
        <v>46</v>
      </c>
      <c r="F48" s="202">
        <v>135</v>
      </c>
      <c r="G48" s="202">
        <v>3603</v>
      </c>
      <c r="H48" s="202">
        <v>76161</v>
      </c>
      <c r="I48" s="202">
        <v>4203</v>
      </c>
      <c r="J48" s="202">
        <v>83246</v>
      </c>
      <c r="K48" s="202">
        <v>23613</v>
      </c>
      <c r="L48" s="202">
        <v>1618282</v>
      </c>
      <c r="M48" s="202">
        <v>496</v>
      </c>
      <c r="N48" s="202">
        <v>6677</v>
      </c>
      <c r="O48" s="202">
        <v>4373</v>
      </c>
      <c r="P48" s="202">
        <v>23663</v>
      </c>
      <c r="Q48" s="202">
        <v>3705</v>
      </c>
      <c r="R48" s="202">
        <v>36254</v>
      </c>
      <c r="S48" s="202">
        <v>24613</v>
      </c>
      <c r="T48" s="202">
        <v>1844419</v>
      </c>
      <c r="U48" s="140">
        <v>37</v>
      </c>
      <c r="V48" s="140">
        <v>37</v>
      </c>
      <c r="W48" s="261">
        <v>70000</v>
      </c>
      <c r="X48" s="199" t="s">
        <v>59</v>
      </c>
      <c r="Y48" s="261">
        <v>80000</v>
      </c>
      <c r="Z48" s="202">
        <v>2251</v>
      </c>
      <c r="AA48" s="202">
        <v>3447</v>
      </c>
      <c r="AB48" s="202">
        <v>5</v>
      </c>
      <c r="AC48" s="202">
        <v>9</v>
      </c>
      <c r="AD48" s="202" t="s">
        <v>59</v>
      </c>
      <c r="AE48" s="202" t="s">
        <v>59</v>
      </c>
      <c r="AF48" s="202">
        <v>24613</v>
      </c>
      <c r="AG48" s="202">
        <v>1840962</v>
      </c>
      <c r="AH48" s="202">
        <v>24613</v>
      </c>
      <c r="AI48" s="202">
        <v>243403</v>
      </c>
      <c r="AJ48" s="202">
        <v>6406</v>
      </c>
      <c r="AK48" s="202">
        <v>12447</v>
      </c>
      <c r="AL48" s="202">
        <v>5040</v>
      </c>
      <c r="AM48" s="202">
        <v>9946</v>
      </c>
      <c r="AN48" s="202">
        <v>153</v>
      </c>
      <c r="AO48" s="202">
        <v>764</v>
      </c>
      <c r="AP48" s="140">
        <v>37</v>
      </c>
      <c r="AQ48" s="140">
        <v>37</v>
      </c>
      <c r="AR48" s="261">
        <v>70000</v>
      </c>
      <c r="AS48" s="199" t="s">
        <v>59</v>
      </c>
      <c r="AT48" s="261">
        <v>80000</v>
      </c>
      <c r="AU48" s="202">
        <v>68</v>
      </c>
      <c r="AV48" s="202">
        <v>3122</v>
      </c>
      <c r="AW48" s="202">
        <v>24613</v>
      </c>
      <c r="AX48" s="202">
        <v>1571402</v>
      </c>
      <c r="AY48" s="202">
        <v>6384</v>
      </c>
      <c r="AZ48" s="202">
        <v>43931</v>
      </c>
      <c r="BA48" s="202">
        <v>968</v>
      </c>
      <c r="BB48" s="202">
        <v>194</v>
      </c>
      <c r="BC48" s="202">
        <v>24613</v>
      </c>
      <c r="BD48" s="202">
        <v>1527277</v>
      </c>
      <c r="BE48" s="202">
        <v>24570</v>
      </c>
      <c r="BF48" s="202">
        <v>293960</v>
      </c>
      <c r="BG48" s="202">
        <v>5040</v>
      </c>
      <c r="BH48" s="202">
        <v>1570</v>
      </c>
      <c r="BI48" s="202">
        <v>6403</v>
      </c>
      <c r="BJ48" s="202">
        <v>13878</v>
      </c>
      <c r="BK48" s="140">
        <v>37</v>
      </c>
      <c r="BL48" s="140">
        <v>37</v>
      </c>
      <c r="BM48" s="261">
        <v>70000</v>
      </c>
      <c r="BN48" s="199" t="s">
        <v>59</v>
      </c>
      <c r="BO48" s="261">
        <v>80000</v>
      </c>
      <c r="BP48" s="198">
        <v>24570</v>
      </c>
      <c r="BQ48" s="198">
        <v>306905</v>
      </c>
      <c r="BR48" s="198">
        <v>7908</v>
      </c>
      <c r="BS48" s="198">
        <v>34508</v>
      </c>
      <c r="BT48" s="198">
        <v>15868</v>
      </c>
      <c r="BU48" s="198">
        <v>-30014</v>
      </c>
      <c r="BV48" s="198">
        <v>24440</v>
      </c>
      <c r="BW48" s="198">
        <v>14467</v>
      </c>
    </row>
    <row r="49" spans="1:75" ht="12" customHeight="1">
      <c r="A49" s="140">
        <v>38</v>
      </c>
      <c r="B49" s="201">
        <v>80000</v>
      </c>
      <c r="C49" s="199" t="s">
        <v>59</v>
      </c>
      <c r="D49" s="201">
        <v>90000</v>
      </c>
      <c r="E49" s="202">
        <v>33</v>
      </c>
      <c r="F49" s="202">
        <v>9</v>
      </c>
      <c r="G49" s="202">
        <v>2905</v>
      </c>
      <c r="H49" s="202">
        <v>70307</v>
      </c>
      <c r="I49" s="202">
        <v>3810</v>
      </c>
      <c r="J49" s="202">
        <v>90016</v>
      </c>
      <c r="K49" s="202">
        <v>18256</v>
      </c>
      <c r="L49" s="202">
        <v>1407691</v>
      </c>
      <c r="M49" s="202">
        <v>325</v>
      </c>
      <c r="N49" s="202">
        <v>3662</v>
      </c>
      <c r="O49" s="202">
        <v>3845</v>
      </c>
      <c r="P49" s="202">
        <v>23697</v>
      </c>
      <c r="Q49" s="202">
        <v>2486</v>
      </c>
      <c r="R49" s="202">
        <v>24578</v>
      </c>
      <c r="S49" s="202">
        <v>19070</v>
      </c>
      <c r="T49" s="202">
        <v>1619962</v>
      </c>
      <c r="U49" s="140">
        <v>38</v>
      </c>
      <c r="V49" s="140">
        <v>38</v>
      </c>
      <c r="W49" s="261">
        <v>80000</v>
      </c>
      <c r="X49" s="199" t="s">
        <v>59</v>
      </c>
      <c r="Y49" s="261">
        <v>90000</v>
      </c>
      <c r="Z49" s="202" t="s">
        <v>60</v>
      </c>
      <c r="AA49" s="202" t="s">
        <v>60</v>
      </c>
      <c r="AB49" s="202" t="s">
        <v>60</v>
      </c>
      <c r="AC49" s="202" t="s">
        <v>60</v>
      </c>
      <c r="AD49" s="202" t="s">
        <v>59</v>
      </c>
      <c r="AE49" s="202" t="s">
        <v>59</v>
      </c>
      <c r="AF49" s="202">
        <v>19070</v>
      </c>
      <c r="AG49" s="202">
        <v>1617474</v>
      </c>
      <c r="AH49" s="202">
        <v>19070</v>
      </c>
      <c r="AI49" s="202">
        <v>205407</v>
      </c>
      <c r="AJ49" s="202">
        <v>4909</v>
      </c>
      <c r="AK49" s="202">
        <v>9723</v>
      </c>
      <c r="AL49" s="202">
        <v>4339</v>
      </c>
      <c r="AM49" s="202">
        <v>9050</v>
      </c>
      <c r="AN49" s="202">
        <v>167</v>
      </c>
      <c r="AO49" s="202">
        <v>832</v>
      </c>
      <c r="AP49" s="140">
        <v>38</v>
      </c>
      <c r="AQ49" s="140">
        <v>38</v>
      </c>
      <c r="AR49" s="261">
        <v>80000</v>
      </c>
      <c r="AS49" s="199" t="s">
        <v>59</v>
      </c>
      <c r="AT49" s="261">
        <v>90000</v>
      </c>
      <c r="AU49" s="202">
        <v>62</v>
      </c>
      <c r="AV49" s="202">
        <v>2990</v>
      </c>
      <c r="AW49" s="202">
        <v>19070</v>
      </c>
      <c r="AX49" s="202">
        <v>1389533</v>
      </c>
      <c r="AY49" s="202">
        <v>9663</v>
      </c>
      <c r="AZ49" s="202">
        <v>89745</v>
      </c>
      <c r="BA49" s="202">
        <v>796</v>
      </c>
      <c r="BB49" s="202">
        <v>164</v>
      </c>
      <c r="BC49" s="202">
        <v>19070</v>
      </c>
      <c r="BD49" s="202">
        <v>1299625</v>
      </c>
      <c r="BE49" s="202">
        <v>19036</v>
      </c>
      <c r="BF49" s="202">
        <v>265983</v>
      </c>
      <c r="BG49" s="202">
        <v>4339</v>
      </c>
      <c r="BH49" s="202">
        <v>1410</v>
      </c>
      <c r="BI49" s="202">
        <v>9671</v>
      </c>
      <c r="BJ49" s="202">
        <v>28307</v>
      </c>
      <c r="BK49" s="140">
        <v>38</v>
      </c>
      <c r="BL49" s="140">
        <v>38</v>
      </c>
      <c r="BM49" s="261">
        <v>80000</v>
      </c>
      <c r="BN49" s="199" t="s">
        <v>59</v>
      </c>
      <c r="BO49" s="261">
        <v>90000</v>
      </c>
      <c r="BP49" s="198">
        <v>19027</v>
      </c>
      <c r="BQ49" s="198">
        <v>292934</v>
      </c>
      <c r="BR49" s="198">
        <v>6419</v>
      </c>
      <c r="BS49" s="198">
        <v>36002</v>
      </c>
      <c r="BT49" s="202">
        <v>12189</v>
      </c>
      <c r="BU49" s="202">
        <v>-26244</v>
      </c>
      <c r="BV49" s="198">
        <v>18979</v>
      </c>
      <c r="BW49" s="198">
        <v>14060</v>
      </c>
    </row>
    <row r="50" spans="1:75" ht="12" customHeight="1">
      <c r="A50" s="140">
        <v>39</v>
      </c>
      <c r="B50" s="201">
        <v>90000</v>
      </c>
      <c r="C50" s="199" t="s">
        <v>59</v>
      </c>
      <c r="D50" s="201">
        <v>100000</v>
      </c>
      <c r="E50" s="202">
        <v>38</v>
      </c>
      <c r="F50" s="202">
        <v>46</v>
      </c>
      <c r="G50" s="202">
        <v>2366</v>
      </c>
      <c r="H50" s="202">
        <v>61545</v>
      </c>
      <c r="I50" s="202">
        <v>3253</v>
      </c>
      <c r="J50" s="202">
        <v>86468</v>
      </c>
      <c r="K50" s="202">
        <v>14154</v>
      </c>
      <c r="L50" s="202">
        <v>1210409</v>
      </c>
      <c r="M50" s="202">
        <v>208</v>
      </c>
      <c r="N50" s="202">
        <v>2563</v>
      </c>
      <c r="O50" s="202">
        <v>3351</v>
      </c>
      <c r="P50" s="202">
        <v>21140</v>
      </c>
      <c r="Q50" s="202">
        <v>1693</v>
      </c>
      <c r="R50" s="202">
        <v>17216</v>
      </c>
      <c r="S50" s="202">
        <v>14746</v>
      </c>
      <c r="T50" s="202">
        <v>1399388</v>
      </c>
      <c r="U50" s="140">
        <v>39</v>
      </c>
      <c r="V50" s="140">
        <v>39</v>
      </c>
      <c r="W50" s="261">
        <v>90000</v>
      </c>
      <c r="X50" s="199" t="s">
        <v>59</v>
      </c>
      <c r="Y50" s="261">
        <v>100000</v>
      </c>
      <c r="Z50" s="202">
        <v>1115</v>
      </c>
      <c r="AA50" s="202">
        <v>1776</v>
      </c>
      <c r="AB50" s="202">
        <v>6</v>
      </c>
      <c r="AC50" s="202">
        <v>6</v>
      </c>
      <c r="AD50" s="202" t="s">
        <v>59</v>
      </c>
      <c r="AE50" s="202" t="s">
        <v>59</v>
      </c>
      <c r="AF50" s="202">
        <v>14746</v>
      </c>
      <c r="AG50" s="202">
        <v>1397605</v>
      </c>
      <c r="AH50" s="202">
        <v>14746</v>
      </c>
      <c r="AI50" s="202">
        <v>171728</v>
      </c>
      <c r="AJ50" s="202">
        <v>3535</v>
      </c>
      <c r="AK50" s="202">
        <v>7475</v>
      </c>
      <c r="AL50" s="202">
        <v>3815</v>
      </c>
      <c r="AM50" s="202">
        <v>8337</v>
      </c>
      <c r="AN50" s="202">
        <v>131</v>
      </c>
      <c r="AO50" s="202">
        <v>628</v>
      </c>
      <c r="AP50" s="140">
        <v>39</v>
      </c>
      <c r="AQ50" s="140">
        <v>39</v>
      </c>
      <c r="AR50" s="261">
        <v>90000</v>
      </c>
      <c r="AS50" s="199" t="s">
        <v>59</v>
      </c>
      <c r="AT50" s="261">
        <v>100000</v>
      </c>
      <c r="AU50" s="202">
        <v>41</v>
      </c>
      <c r="AV50" s="202">
        <v>2006</v>
      </c>
      <c r="AW50" s="202">
        <v>14746</v>
      </c>
      <c r="AX50" s="202">
        <v>1207504</v>
      </c>
      <c r="AY50" s="202">
        <v>7991</v>
      </c>
      <c r="AZ50" s="202">
        <v>86213</v>
      </c>
      <c r="BA50" s="202">
        <v>678</v>
      </c>
      <c r="BB50" s="202">
        <v>139</v>
      </c>
      <c r="BC50" s="202">
        <v>14746</v>
      </c>
      <c r="BD50" s="202">
        <v>1121152</v>
      </c>
      <c r="BE50" s="202">
        <v>14725</v>
      </c>
      <c r="BF50" s="202">
        <v>245605</v>
      </c>
      <c r="BG50" s="202">
        <v>3815</v>
      </c>
      <c r="BH50" s="202">
        <v>1321</v>
      </c>
      <c r="BI50" s="202">
        <v>8000</v>
      </c>
      <c r="BJ50" s="202">
        <v>27218</v>
      </c>
      <c r="BK50" s="140">
        <v>39</v>
      </c>
      <c r="BL50" s="140">
        <v>39</v>
      </c>
      <c r="BM50" s="261">
        <v>90000</v>
      </c>
      <c r="BN50" s="199" t="s">
        <v>59</v>
      </c>
      <c r="BO50" s="261">
        <v>100000</v>
      </c>
      <c r="BP50" s="198">
        <v>14724</v>
      </c>
      <c r="BQ50" s="198">
        <v>271311</v>
      </c>
      <c r="BR50" s="202">
        <v>4938</v>
      </c>
      <c r="BS50" s="202">
        <v>35404</v>
      </c>
      <c r="BT50" s="198">
        <v>9523</v>
      </c>
      <c r="BU50" s="198">
        <v>-23649</v>
      </c>
      <c r="BV50" s="198">
        <v>14700</v>
      </c>
      <c r="BW50" s="198">
        <v>13230</v>
      </c>
    </row>
    <row r="51" spans="1:75" ht="12" customHeight="1">
      <c r="A51" s="140">
        <v>40</v>
      </c>
      <c r="B51" s="201">
        <v>100000</v>
      </c>
      <c r="C51" s="199" t="s">
        <v>59</v>
      </c>
      <c r="D51" s="201">
        <v>125000</v>
      </c>
      <c r="E51" s="202">
        <v>82</v>
      </c>
      <c r="F51" s="202">
        <v>627</v>
      </c>
      <c r="G51" s="202">
        <v>4107</v>
      </c>
      <c r="H51" s="202">
        <v>128828</v>
      </c>
      <c r="I51" s="202">
        <v>6174</v>
      </c>
      <c r="J51" s="202">
        <v>211517</v>
      </c>
      <c r="K51" s="202">
        <v>22707</v>
      </c>
      <c r="L51" s="202">
        <v>2239360</v>
      </c>
      <c r="M51" s="202">
        <v>375</v>
      </c>
      <c r="N51" s="202">
        <v>4998</v>
      </c>
      <c r="O51" s="202">
        <v>6284</v>
      </c>
      <c r="P51" s="202">
        <v>45876</v>
      </c>
      <c r="Q51" s="202">
        <v>2579</v>
      </c>
      <c r="R51" s="202">
        <v>30152</v>
      </c>
      <c r="S51" s="202">
        <v>23908</v>
      </c>
      <c r="T51" s="202">
        <v>2661358</v>
      </c>
      <c r="U51" s="140">
        <v>40</v>
      </c>
      <c r="V51" s="140">
        <v>40</v>
      </c>
      <c r="W51" s="261">
        <v>100000</v>
      </c>
      <c r="X51" s="199" t="s">
        <v>59</v>
      </c>
      <c r="Y51" s="261">
        <v>125000</v>
      </c>
      <c r="Z51" s="202">
        <v>1776</v>
      </c>
      <c r="AA51" s="202">
        <v>2983</v>
      </c>
      <c r="AB51" s="202">
        <v>5</v>
      </c>
      <c r="AC51" s="202">
        <v>9</v>
      </c>
      <c r="AD51" s="202" t="s">
        <v>59</v>
      </c>
      <c r="AE51" s="202" t="s">
        <v>59</v>
      </c>
      <c r="AF51" s="202">
        <v>23908</v>
      </c>
      <c r="AG51" s="202">
        <v>2658366</v>
      </c>
      <c r="AH51" s="202">
        <v>23908</v>
      </c>
      <c r="AI51" s="202">
        <v>302868</v>
      </c>
      <c r="AJ51" s="202">
        <v>5746</v>
      </c>
      <c r="AK51" s="202">
        <v>13234</v>
      </c>
      <c r="AL51" s="202">
        <v>6860</v>
      </c>
      <c r="AM51" s="202">
        <v>15718</v>
      </c>
      <c r="AN51" s="202">
        <v>251</v>
      </c>
      <c r="AO51" s="202">
        <v>2075</v>
      </c>
      <c r="AP51" s="140">
        <v>40</v>
      </c>
      <c r="AQ51" s="140">
        <v>40</v>
      </c>
      <c r="AR51" s="261">
        <v>100000</v>
      </c>
      <c r="AS51" s="199" t="s">
        <v>59</v>
      </c>
      <c r="AT51" s="261">
        <v>125000</v>
      </c>
      <c r="AU51" s="202">
        <v>93</v>
      </c>
      <c r="AV51" s="202">
        <v>5474</v>
      </c>
      <c r="AW51" s="202">
        <v>23908</v>
      </c>
      <c r="AX51" s="202">
        <v>2319153</v>
      </c>
      <c r="AY51" s="202">
        <v>13820</v>
      </c>
      <c r="AZ51" s="202">
        <v>157860</v>
      </c>
      <c r="BA51" s="202">
        <v>1164</v>
      </c>
      <c r="BB51" s="202">
        <v>223</v>
      </c>
      <c r="BC51" s="202">
        <v>23908</v>
      </c>
      <c r="BD51" s="202">
        <v>2161071</v>
      </c>
      <c r="BE51" s="202">
        <v>23862</v>
      </c>
      <c r="BF51" s="202">
        <v>525903</v>
      </c>
      <c r="BG51" s="202">
        <v>6860</v>
      </c>
      <c r="BH51" s="202">
        <v>2578</v>
      </c>
      <c r="BI51" s="202">
        <v>13821</v>
      </c>
      <c r="BJ51" s="202">
        <v>49876</v>
      </c>
      <c r="BK51" s="140">
        <v>40</v>
      </c>
      <c r="BL51" s="140">
        <v>40</v>
      </c>
      <c r="BM51" s="261">
        <v>100000</v>
      </c>
      <c r="BN51" s="199" t="s">
        <v>59</v>
      </c>
      <c r="BO51" s="261">
        <v>125000</v>
      </c>
      <c r="BP51" s="198">
        <v>23865</v>
      </c>
      <c r="BQ51" s="198">
        <v>573920</v>
      </c>
      <c r="BR51" s="198">
        <v>8651</v>
      </c>
      <c r="BS51" s="198">
        <v>88017</v>
      </c>
      <c r="BT51" s="198">
        <v>14868</v>
      </c>
      <c r="BU51" s="198">
        <v>-45328</v>
      </c>
      <c r="BV51" s="198">
        <v>23834</v>
      </c>
      <c r="BW51" s="198">
        <v>28576</v>
      </c>
    </row>
    <row r="52" spans="1:75" ht="12" customHeight="1">
      <c r="A52" s="140">
        <v>41</v>
      </c>
      <c r="B52" s="201">
        <v>125000</v>
      </c>
      <c r="C52" s="199" t="s">
        <v>59</v>
      </c>
      <c r="D52" s="201">
        <v>250000</v>
      </c>
      <c r="E52" s="202">
        <v>134</v>
      </c>
      <c r="F52" s="202">
        <v>1077</v>
      </c>
      <c r="G52" s="202">
        <v>6561</v>
      </c>
      <c r="H52" s="202">
        <v>329774</v>
      </c>
      <c r="I52" s="202">
        <v>10190</v>
      </c>
      <c r="J52" s="202">
        <v>748969</v>
      </c>
      <c r="K52" s="202">
        <v>24176</v>
      </c>
      <c r="L52" s="202">
        <v>3075643</v>
      </c>
      <c r="M52" s="202">
        <v>745</v>
      </c>
      <c r="N52" s="202">
        <v>13666</v>
      </c>
      <c r="O52" s="202">
        <v>10434</v>
      </c>
      <c r="P52" s="202">
        <v>131692</v>
      </c>
      <c r="Q52" s="202">
        <v>3474</v>
      </c>
      <c r="R52" s="202">
        <v>52008</v>
      </c>
      <c r="S52" s="202">
        <v>26623</v>
      </c>
      <c r="T52" s="202">
        <v>4352829</v>
      </c>
      <c r="U52" s="140">
        <v>41</v>
      </c>
      <c r="V52" s="140">
        <v>41</v>
      </c>
      <c r="W52" s="261">
        <v>125000</v>
      </c>
      <c r="X52" s="199" t="s">
        <v>59</v>
      </c>
      <c r="Y52" s="261">
        <v>250000</v>
      </c>
      <c r="Z52" s="202">
        <v>2444</v>
      </c>
      <c r="AA52" s="202">
        <v>4353</v>
      </c>
      <c r="AB52" s="202">
        <v>9</v>
      </c>
      <c r="AC52" s="202">
        <v>15</v>
      </c>
      <c r="AD52" s="202" t="s">
        <v>59</v>
      </c>
      <c r="AE52" s="202" t="s">
        <v>59</v>
      </c>
      <c r="AF52" s="202">
        <v>26623</v>
      </c>
      <c r="AG52" s="202">
        <v>4348461</v>
      </c>
      <c r="AH52" s="202">
        <v>26623</v>
      </c>
      <c r="AI52" s="202">
        <v>409100</v>
      </c>
      <c r="AJ52" s="202">
        <v>6019</v>
      </c>
      <c r="AK52" s="202">
        <v>15072</v>
      </c>
      <c r="AL52" s="202">
        <v>7691</v>
      </c>
      <c r="AM52" s="202">
        <v>18229</v>
      </c>
      <c r="AN52" s="202">
        <v>462</v>
      </c>
      <c r="AO52" s="202">
        <v>4882</v>
      </c>
      <c r="AP52" s="140">
        <v>41</v>
      </c>
      <c r="AQ52" s="140">
        <v>41</v>
      </c>
      <c r="AR52" s="261">
        <v>125000</v>
      </c>
      <c r="AS52" s="199" t="s">
        <v>59</v>
      </c>
      <c r="AT52" s="261">
        <v>250000</v>
      </c>
      <c r="AU52" s="202">
        <v>167</v>
      </c>
      <c r="AV52" s="202">
        <v>16562</v>
      </c>
      <c r="AW52" s="202">
        <v>26623</v>
      </c>
      <c r="AX52" s="202">
        <v>3884891</v>
      </c>
      <c r="AY52" s="202">
        <v>16539</v>
      </c>
      <c r="AZ52" s="202">
        <v>202777</v>
      </c>
      <c r="BA52" s="202">
        <v>1073</v>
      </c>
      <c r="BB52" s="202">
        <v>214</v>
      </c>
      <c r="BC52" s="202">
        <v>26623</v>
      </c>
      <c r="BD52" s="202">
        <v>3681899</v>
      </c>
      <c r="BE52" s="202">
        <v>26552</v>
      </c>
      <c r="BF52" s="202">
        <v>1106922</v>
      </c>
      <c r="BG52" s="202">
        <v>7691</v>
      </c>
      <c r="BH52" s="202">
        <v>3193</v>
      </c>
      <c r="BI52" s="202">
        <v>16519</v>
      </c>
      <c r="BJ52" s="202">
        <v>64164</v>
      </c>
      <c r="BK52" s="140">
        <v>41</v>
      </c>
      <c r="BL52" s="140">
        <v>41</v>
      </c>
      <c r="BM52" s="261">
        <v>125000</v>
      </c>
      <c r="BN52" s="199" t="s">
        <v>59</v>
      </c>
      <c r="BO52" s="261">
        <v>250000</v>
      </c>
      <c r="BP52" s="198">
        <v>26550</v>
      </c>
      <c r="BQ52" s="198">
        <v>1177932</v>
      </c>
      <c r="BR52" s="198">
        <v>13678</v>
      </c>
      <c r="BS52" s="198">
        <v>339664</v>
      </c>
      <c r="BT52" s="198">
        <v>12649</v>
      </c>
      <c r="BU52" s="198">
        <v>-58120</v>
      </c>
      <c r="BV52" s="198">
        <v>26526</v>
      </c>
      <c r="BW52" s="198">
        <v>61026</v>
      </c>
    </row>
    <row r="53" spans="1:75" ht="12" customHeight="1">
      <c r="A53" s="140">
        <v>42</v>
      </c>
      <c r="B53" s="201">
        <v>250000</v>
      </c>
      <c r="C53" s="199" t="s">
        <v>59</v>
      </c>
      <c r="D53" s="201">
        <v>500000</v>
      </c>
      <c r="E53" s="202">
        <v>50</v>
      </c>
      <c r="F53" s="202">
        <v>2325</v>
      </c>
      <c r="G53" s="202">
        <v>2117</v>
      </c>
      <c r="H53" s="202">
        <v>242872</v>
      </c>
      <c r="I53" s="202">
        <v>2896</v>
      </c>
      <c r="J53" s="202">
        <v>538675</v>
      </c>
      <c r="K53" s="202">
        <v>4327</v>
      </c>
      <c r="L53" s="202">
        <v>852792</v>
      </c>
      <c r="M53" s="202">
        <v>320</v>
      </c>
      <c r="N53" s="202">
        <v>9623</v>
      </c>
      <c r="O53" s="202">
        <v>3126</v>
      </c>
      <c r="P53" s="202">
        <v>87180</v>
      </c>
      <c r="Q53" s="202">
        <v>975</v>
      </c>
      <c r="R53" s="202">
        <v>18775</v>
      </c>
      <c r="S53" s="202">
        <v>5249</v>
      </c>
      <c r="T53" s="202">
        <v>1752242</v>
      </c>
      <c r="U53" s="140">
        <v>42</v>
      </c>
      <c r="V53" s="140">
        <v>42</v>
      </c>
      <c r="W53" s="261">
        <v>250000</v>
      </c>
      <c r="X53" s="199" t="s">
        <v>59</v>
      </c>
      <c r="Y53" s="261">
        <v>500000</v>
      </c>
      <c r="Z53" s="202" t="s">
        <v>60</v>
      </c>
      <c r="AA53" s="202" t="s">
        <v>60</v>
      </c>
      <c r="AB53" s="202" t="s">
        <v>60</v>
      </c>
      <c r="AC53" s="202" t="s">
        <v>60</v>
      </c>
      <c r="AD53" s="202" t="s">
        <v>59</v>
      </c>
      <c r="AE53" s="202" t="s">
        <v>59</v>
      </c>
      <c r="AF53" s="202">
        <v>5249</v>
      </c>
      <c r="AG53" s="202">
        <v>1750789</v>
      </c>
      <c r="AH53" s="202">
        <v>5249</v>
      </c>
      <c r="AI53" s="202">
        <v>113852</v>
      </c>
      <c r="AJ53" s="202">
        <v>1152</v>
      </c>
      <c r="AK53" s="202">
        <v>3444</v>
      </c>
      <c r="AL53" s="202">
        <v>1001</v>
      </c>
      <c r="AM53" s="202">
        <v>2180</v>
      </c>
      <c r="AN53" s="202">
        <v>150</v>
      </c>
      <c r="AO53" s="202">
        <v>2720</v>
      </c>
      <c r="AP53" s="140">
        <v>42</v>
      </c>
      <c r="AQ53" s="140">
        <v>42</v>
      </c>
      <c r="AR53" s="261">
        <v>250000</v>
      </c>
      <c r="AS53" s="199" t="s">
        <v>59</v>
      </c>
      <c r="AT53" s="261">
        <v>500000</v>
      </c>
      <c r="AU53" s="202">
        <v>58</v>
      </c>
      <c r="AV53" s="202">
        <v>11128</v>
      </c>
      <c r="AW53" s="202">
        <v>5249</v>
      </c>
      <c r="AX53" s="202">
        <v>1617616</v>
      </c>
      <c r="AY53" s="202">
        <v>3361</v>
      </c>
      <c r="AZ53" s="202">
        <v>43986</v>
      </c>
      <c r="BA53" s="202">
        <v>91</v>
      </c>
      <c r="BB53" s="202">
        <v>16</v>
      </c>
      <c r="BC53" s="202">
        <v>5249</v>
      </c>
      <c r="BD53" s="202">
        <v>1573613</v>
      </c>
      <c r="BE53" s="202">
        <v>5223</v>
      </c>
      <c r="BF53" s="202">
        <v>570337</v>
      </c>
      <c r="BG53" s="202">
        <v>1001</v>
      </c>
      <c r="BH53" s="202">
        <v>422</v>
      </c>
      <c r="BI53" s="202">
        <v>3352</v>
      </c>
      <c r="BJ53" s="202">
        <v>13937</v>
      </c>
      <c r="BK53" s="140">
        <v>42</v>
      </c>
      <c r="BL53" s="140">
        <v>42</v>
      </c>
      <c r="BM53" s="261">
        <v>250000</v>
      </c>
      <c r="BN53" s="199" t="s">
        <v>59</v>
      </c>
      <c r="BO53" s="261">
        <v>500000</v>
      </c>
      <c r="BP53" s="198">
        <v>5221</v>
      </c>
      <c r="BQ53" s="198">
        <v>593973</v>
      </c>
      <c r="BR53" s="198">
        <v>3737</v>
      </c>
      <c r="BS53" s="198">
        <v>283170</v>
      </c>
      <c r="BT53" s="198">
        <v>1458</v>
      </c>
      <c r="BU53" s="198">
        <v>-14645</v>
      </c>
      <c r="BV53" s="198">
        <v>5217</v>
      </c>
      <c r="BW53" s="198">
        <v>31853</v>
      </c>
    </row>
    <row r="54" spans="1:75" ht="12" customHeight="1">
      <c r="A54" s="140">
        <v>43</v>
      </c>
      <c r="B54" s="201">
        <v>500000</v>
      </c>
      <c r="C54" s="199" t="s">
        <v>59</v>
      </c>
      <c r="D54" s="201">
        <v>1000000</v>
      </c>
      <c r="E54" s="202" t="s">
        <v>60</v>
      </c>
      <c r="F54" s="202" t="s">
        <v>60</v>
      </c>
      <c r="G54" s="202" t="s">
        <v>60</v>
      </c>
      <c r="H54" s="202" t="s">
        <v>60</v>
      </c>
      <c r="I54" s="202">
        <v>787</v>
      </c>
      <c r="J54" s="202">
        <v>303801</v>
      </c>
      <c r="K54" s="202">
        <v>1030</v>
      </c>
      <c r="L54" s="202">
        <v>319888</v>
      </c>
      <c r="M54" s="202">
        <v>124</v>
      </c>
      <c r="N54" s="202">
        <v>8878</v>
      </c>
      <c r="O54" s="202">
        <v>980</v>
      </c>
      <c r="P54" s="202">
        <v>68827</v>
      </c>
      <c r="Q54" s="202">
        <v>309</v>
      </c>
      <c r="R54" s="202">
        <v>14584</v>
      </c>
      <c r="S54" s="202">
        <v>1397</v>
      </c>
      <c r="T54" s="202">
        <v>936829</v>
      </c>
      <c r="U54" s="140">
        <v>43</v>
      </c>
      <c r="V54" s="140">
        <v>43</v>
      </c>
      <c r="W54" s="261">
        <v>500000</v>
      </c>
      <c r="X54" s="199" t="s">
        <v>59</v>
      </c>
      <c r="Y54" s="261">
        <v>1000000</v>
      </c>
      <c r="Z54" s="202" t="s">
        <v>60</v>
      </c>
      <c r="AA54" s="202" t="s">
        <v>60</v>
      </c>
      <c r="AB54" s="202" t="s">
        <v>60</v>
      </c>
      <c r="AC54" s="202" t="s">
        <v>60</v>
      </c>
      <c r="AD54" s="202" t="s">
        <v>59</v>
      </c>
      <c r="AE54" s="202" t="s">
        <v>59</v>
      </c>
      <c r="AF54" s="202">
        <v>1397</v>
      </c>
      <c r="AG54" s="202">
        <v>936296</v>
      </c>
      <c r="AH54" s="202">
        <v>1397</v>
      </c>
      <c r="AI54" s="202">
        <v>43470</v>
      </c>
      <c r="AJ54" s="202">
        <v>306</v>
      </c>
      <c r="AK54" s="202">
        <v>761</v>
      </c>
      <c r="AL54" s="202">
        <v>192</v>
      </c>
      <c r="AM54" s="202">
        <v>397</v>
      </c>
      <c r="AN54" s="202">
        <v>69</v>
      </c>
      <c r="AO54" s="202">
        <v>1754</v>
      </c>
      <c r="AP54" s="140">
        <v>43</v>
      </c>
      <c r="AQ54" s="140">
        <v>43</v>
      </c>
      <c r="AR54" s="261">
        <v>500000</v>
      </c>
      <c r="AS54" s="199" t="s">
        <v>59</v>
      </c>
      <c r="AT54" s="261">
        <v>1000000</v>
      </c>
      <c r="AU54" s="202">
        <v>34</v>
      </c>
      <c r="AV54" s="202">
        <v>15859</v>
      </c>
      <c r="AW54" s="202">
        <v>1397</v>
      </c>
      <c r="AX54" s="202">
        <v>874024</v>
      </c>
      <c r="AY54" s="202">
        <v>896</v>
      </c>
      <c r="AZ54" s="202">
        <v>12672</v>
      </c>
      <c r="BA54" s="202">
        <v>16</v>
      </c>
      <c r="BB54" s="202">
        <v>2</v>
      </c>
      <c r="BC54" s="202">
        <v>1397</v>
      </c>
      <c r="BD54" s="202">
        <v>861350</v>
      </c>
      <c r="BE54" s="202">
        <v>1376</v>
      </c>
      <c r="BF54" s="202">
        <v>342903</v>
      </c>
      <c r="BG54" s="202">
        <v>192</v>
      </c>
      <c r="BH54" s="202">
        <v>87</v>
      </c>
      <c r="BI54" s="202">
        <v>895</v>
      </c>
      <c r="BJ54" s="202">
        <v>4037</v>
      </c>
      <c r="BK54" s="140">
        <v>43</v>
      </c>
      <c r="BL54" s="140">
        <v>43</v>
      </c>
      <c r="BM54" s="261">
        <v>500000</v>
      </c>
      <c r="BN54" s="199" t="s">
        <v>59</v>
      </c>
      <c r="BO54" s="261">
        <v>1000000</v>
      </c>
      <c r="BP54" s="202">
        <v>1377</v>
      </c>
      <c r="BQ54" s="202">
        <v>360920</v>
      </c>
      <c r="BR54" s="198">
        <v>1105</v>
      </c>
      <c r="BS54" s="198">
        <v>221291</v>
      </c>
      <c r="BT54" s="198">
        <v>283</v>
      </c>
      <c r="BU54" s="198">
        <v>-5114</v>
      </c>
      <c r="BV54" s="198">
        <v>1377</v>
      </c>
      <c r="BW54" s="198">
        <v>19616</v>
      </c>
    </row>
    <row r="55" spans="1:75" ht="12" customHeight="1">
      <c r="A55" s="140">
        <v>44</v>
      </c>
      <c r="B55" s="417" t="s">
        <v>130</v>
      </c>
      <c r="C55" s="417"/>
      <c r="D55" s="417"/>
      <c r="E55" s="202" t="s">
        <v>60</v>
      </c>
      <c r="F55" s="202" t="s">
        <v>60</v>
      </c>
      <c r="G55" s="202">
        <v>368</v>
      </c>
      <c r="H55" s="202">
        <v>816452</v>
      </c>
      <c r="I55" s="202">
        <v>269</v>
      </c>
      <c r="J55" s="202">
        <v>174645</v>
      </c>
      <c r="K55" s="202">
        <v>385</v>
      </c>
      <c r="L55" s="202">
        <v>282555</v>
      </c>
      <c r="M55" s="202">
        <v>96</v>
      </c>
      <c r="N55" s="202">
        <v>2586</v>
      </c>
      <c r="O55" s="202">
        <v>404</v>
      </c>
      <c r="P55" s="202">
        <v>53964</v>
      </c>
      <c r="Q55" s="202">
        <v>137</v>
      </c>
      <c r="R55" s="202">
        <v>8010</v>
      </c>
      <c r="S55" s="202">
        <v>522</v>
      </c>
      <c r="T55" s="202">
        <v>1340795</v>
      </c>
      <c r="U55" s="140">
        <v>44</v>
      </c>
      <c r="V55" s="140">
        <v>44</v>
      </c>
      <c r="W55" s="417" t="s">
        <v>130</v>
      </c>
      <c r="X55" s="417"/>
      <c r="Y55" s="417"/>
      <c r="Z55" s="202" t="s">
        <v>60</v>
      </c>
      <c r="AA55" s="202" t="s">
        <v>60</v>
      </c>
      <c r="AB55" s="202" t="s">
        <v>60</v>
      </c>
      <c r="AC55" s="202" t="s">
        <v>60</v>
      </c>
      <c r="AD55" s="202" t="s">
        <v>59</v>
      </c>
      <c r="AE55" s="202" t="s">
        <v>59</v>
      </c>
      <c r="AF55" s="202">
        <v>522</v>
      </c>
      <c r="AG55" s="202">
        <v>1340559</v>
      </c>
      <c r="AH55" s="202">
        <v>522</v>
      </c>
      <c r="AI55" s="202">
        <v>43978</v>
      </c>
      <c r="AJ55" s="202">
        <v>120</v>
      </c>
      <c r="AK55" s="202">
        <v>296</v>
      </c>
      <c r="AL55" s="202">
        <v>46</v>
      </c>
      <c r="AM55" s="202">
        <v>98</v>
      </c>
      <c r="AN55" s="202">
        <v>34</v>
      </c>
      <c r="AO55" s="202">
        <v>943</v>
      </c>
      <c r="AP55" s="140">
        <v>44</v>
      </c>
      <c r="AQ55" s="140">
        <v>44</v>
      </c>
      <c r="AR55" s="417" t="s">
        <v>130</v>
      </c>
      <c r="AS55" s="417"/>
      <c r="AT55" s="417"/>
      <c r="AU55" s="202">
        <v>25</v>
      </c>
      <c r="AV55" s="202">
        <v>40705</v>
      </c>
      <c r="AW55" s="202">
        <v>521</v>
      </c>
      <c r="AX55" s="202">
        <v>1254443</v>
      </c>
      <c r="AY55" s="202">
        <v>337</v>
      </c>
      <c r="AZ55" s="202">
        <v>4855</v>
      </c>
      <c r="BA55" s="202">
        <v>4</v>
      </c>
      <c r="BB55" s="202">
        <v>1</v>
      </c>
      <c r="BC55" s="202">
        <v>521</v>
      </c>
      <c r="BD55" s="202">
        <v>1249588</v>
      </c>
      <c r="BE55" s="202">
        <v>511</v>
      </c>
      <c r="BF55" s="202">
        <v>526942</v>
      </c>
      <c r="BG55" s="202">
        <v>46</v>
      </c>
      <c r="BH55" s="202">
        <v>21</v>
      </c>
      <c r="BI55" s="202">
        <v>337</v>
      </c>
      <c r="BJ55" s="202">
        <v>1551</v>
      </c>
      <c r="BK55" s="140">
        <v>44</v>
      </c>
      <c r="BL55" s="140">
        <v>44</v>
      </c>
      <c r="BM55" s="417" t="s">
        <v>130</v>
      </c>
      <c r="BN55" s="417"/>
      <c r="BO55" s="417"/>
      <c r="BP55" s="202">
        <v>511</v>
      </c>
      <c r="BQ55" s="202">
        <v>482729</v>
      </c>
      <c r="BR55" s="198">
        <v>426</v>
      </c>
      <c r="BS55" s="198">
        <v>350449</v>
      </c>
      <c r="BT55" s="198">
        <v>91</v>
      </c>
      <c r="BU55" s="198">
        <v>-5085</v>
      </c>
      <c r="BV55" s="198">
        <v>510</v>
      </c>
      <c r="BW55" s="198">
        <v>26459</v>
      </c>
    </row>
    <row r="56" spans="1:75" ht="12" customHeight="1">
      <c r="A56" s="142">
        <v>45</v>
      </c>
      <c r="B56" s="424" t="s">
        <v>58</v>
      </c>
      <c r="C56" s="424"/>
      <c r="D56" s="424"/>
      <c r="E56" s="203">
        <v>658</v>
      </c>
      <c r="F56" s="203">
        <v>7423</v>
      </c>
      <c r="G56" s="203">
        <v>68770</v>
      </c>
      <c r="H56" s="203">
        <v>2469055</v>
      </c>
      <c r="I56" s="203">
        <v>60877</v>
      </c>
      <c r="J56" s="203">
        <v>2566885</v>
      </c>
      <c r="K56" s="203">
        <v>423040</v>
      </c>
      <c r="L56" s="203">
        <v>19775330</v>
      </c>
      <c r="M56" s="203">
        <v>22192</v>
      </c>
      <c r="N56" s="203">
        <v>165147</v>
      </c>
      <c r="O56" s="203">
        <v>64384</v>
      </c>
      <c r="P56" s="203">
        <v>569399</v>
      </c>
      <c r="Q56" s="203">
        <v>118066</v>
      </c>
      <c r="R56" s="203">
        <v>1408900</v>
      </c>
      <c r="S56" s="203">
        <v>473579</v>
      </c>
      <c r="T56" s="203">
        <v>26962138</v>
      </c>
      <c r="U56" s="142">
        <v>45</v>
      </c>
      <c r="V56" s="142">
        <v>45</v>
      </c>
      <c r="W56" s="424" t="s">
        <v>58</v>
      </c>
      <c r="X56" s="424"/>
      <c r="Y56" s="424"/>
      <c r="Z56" s="203">
        <v>62414</v>
      </c>
      <c r="AA56" s="203">
        <v>75268</v>
      </c>
      <c r="AB56" s="203">
        <v>203</v>
      </c>
      <c r="AC56" s="203">
        <v>344</v>
      </c>
      <c r="AD56" s="203">
        <v>144</v>
      </c>
      <c r="AE56" s="203">
        <v>162</v>
      </c>
      <c r="AF56" s="203">
        <v>483272</v>
      </c>
      <c r="AG56" s="203">
        <v>26886364</v>
      </c>
      <c r="AH56" s="203">
        <v>473092</v>
      </c>
      <c r="AI56" s="203">
        <v>3236243</v>
      </c>
      <c r="AJ56" s="203">
        <v>116521</v>
      </c>
      <c r="AK56" s="203">
        <v>225397</v>
      </c>
      <c r="AL56" s="203">
        <v>46509</v>
      </c>
      <c r="AM56" s="203">
        <v>92582</v>
      </c>
      <c r="AN56" s="203">
        <v>2143</v>
      </c>
      <c r="AO56" s="203">
        <v>17359</v>
      </c>
      <c r="AP56" s="142">
        <v>45</v>
      </c>
      <c r="AQ56" s="142">
        <v>45</v>
      </c>
      <c r="AR56" s="424" t="s">
        <v>58</v>
      </c>
      <c r="AS56" s="424"/>
      <c r="AT56" s="424"/>
      <c r="AU56" s="203">
        <v>2758</v>
      </c>
      <c r="AV56" s="203">
        <v>124621</v>
      </c>
      <c r="AW56" s="203">
        <v>471360</v>
      </c>
      <c r="AX56" s="203">
        <v>23192085</v>
      </c>
      <c r="AY56" s="203">
        <v>60440</v>
      </c>
      <c r="AZ56" s="203">
        <v>650486</v>
      </c>
      <c r="BA56" s="203">
        <v>10963</v>
      </c>
      <c r="BB56" s="203">
        <v>2194</v>
      </c>
      <c r="BC56" s="203">
        <v>471360</v>
      </c>
      <c r="BD56" s="203">
        <v>22539405</v>
      </c>
      <c r="BE56" s="203">
        <v>377395</v>
      </c>
      <c r="BF56" s="203">
        <v>4929976</v>
      </c>
      <c r="BG56" s="203">
        <v>46509</v>
      </c>
      <c r="BH56" s="203">
        <v>14905</v>
      </c>
      <c r="BI56" s="203">
        <v>62162</v>
      </c>
      <c r="BJ56" s="203">
        <v>211177</v>
      </c>
      <c r="BK56" s="142">
        <v>45</v>
      </c>
      <c r="BL56" s="142">
        <v>45</v>
      </c>
      <c r="BM56" s="424" t="s">
        <v>58</v>
      </c>
      <c r="BN56" s="424"/>
      <c r="BO56" s="424"/>
      <c r="BP56" s="203">
        <v>373885</v>
      </c>
      <c r="BQ56" s="203">
        <v>5122308</v>
      </c>
      <c r="BR56" s="203">
        <v>123793</v>
      </c>
      <c r="BS56" s="203">
        <v>1517732</v>
      </c>
      <c r="BT56" s="203">
        <v>211358</v>
      </c>
      <c r="BU56" s="203">
        <v>-387770</v>
      </c>
      <c r="BV56" s="203">
        <v>277057</v>
      </c>
      <c r="BW56" s="203">
        <v>252458</v>
      </c>
    </row>
    <row r="57" spans="1:75" ht="12" customHeight="1">
      <c r="A57" s="140">
        <v>46</v>
      </c>
      <c r="B57" s="417" t="s">
        <v>131</v>
      </c>
      <c r="C57" s="417"/>
      <c r="D57" s="417"/>
      <c r="E57" s="202">
        <v>14</v>
      </c>
      <c r="F57" s="202">
        <v>-987</v>
      </c>
      <c r="G57" s="202">
        <v>1557</v>
      </c>
      <c r="H57" s="202">
        <v>-76682</v>
      </c>
      <c r="I57" s="202">
        <v>344</v>
      </c>
      <c r="J57" s="202">
        <v>-2838</v>
      </c>
      <c r="K57" s="202">
        <v>720</v>
      </c>
      <c r="L57" s="202">
        <v>11542</v>
      </c>
      <c r="M57" s="202">
        <v>176</v>
      </c>
      <c r="N57" s="202">
        <v>4495</v>
      </c>
      <c r="O57" s="202">
        <v>417</v>
      </c>
      <c r="P57" s="202">
        <v>-21095</v>
      </c>
      <c r="Q57" s="202">
        <v>313</v>
      </c>
      <c r="R57" s="202">
        <v>2949</v>
      </c>
      <c r="S57" s="202">
        <v>1952</v>
      </c>
      <c r="T57" s="202">
        <v>-82617</v>
      </c>
      <c r="U57" s="140">
        <v>46</v>
      </c>
      <c r="V57" s="140">
        <v>46</v>
      </c>
      <c r="W57" s="417" t="s">
        <v>131</v>
      </c>
      <c r="X57" s="417"/>
      <c r="Y57" s="417"/>
      <c r="Z57" s="202">
        <v>95</v>
      </c>
      <c r="AA57" s="202">
        <v>109</v>
      </c>
      <c r="AB57" s="202" t="s">
        <v>60</v>
      </c>
      <c r="AC57" s="202" t="s">
        <v>60</v>
      </c>
      <c r="AD57" s="202" t="s">
        <v>60</v>
      </c>
      <c r="AE57" s="202" t="s">
        <v>60</v>
      </c>
      <c r="AF57" s="202">
        <v>1954</v>
      </c>
      <c r="AG57" s="202">
        <v>-82740</v>
      </c>
      <c r="AH57" s="202">
        <v>1954</v>
      </c>
      <c r="AI57" s="202">
        <v>7849</v>
      </c>
      <c r="AJ57" s="202">
        <v>365</v>
      </c>
      <c r="AK57" s="202">
        <v>722</v>
      </c>
      <c r="AL57" s="202" t="s">
        <v>59</v>
      </c>
      <c r="AM57" s="202" t="s">
        <v>59</v>
      </c>
      <c r="AN57" s="202">
        <v>11</v>
      </c>
      <c r="AO57" s="202">
        <v>239</v>
      </c>
      <c r="AP57" s="140">
        <v>46</v>
      </c>
      <c r="AQ57" s="140">
        <v>46</v>
      </c>
      <c r="AR57" s="417" t="s">
        <v>131</v>
      </c>
      <c r="AS57" s="417"/>
      <c r="AT57" s="417"/>
      <c r="AU57" s="202" t="s">
        <v>59</v>
      </c>
      <c r="AV57" s="202" t="s">
        <v>59</v>
      </c>
      <c r="AW57" s="202">
        <v>1954</v>
      </c>
      <c r="AX57" s="202">
        <v>-91492</v>
      </c>
      <c r="AY57" s="202">
        <v>11</v>
      </c>
      <c r="AZ57" s="202">
        <v>76</v>
      </c>
      <c r="BA57" s="202">
        <v>8</v>
      </c>
      <c r="BB57" s="202">
        <v>2</v>
      </c>
      <c r="BC57" s="202">
        <v>1954</v>
      </c>
      <c r="BD57" s="202">
        <v>-91570</v>
      </c>
      <c r="BE57" s="202">
        <v>3</v>
      </c>
      <c r="BF57" s="202">
        <v>479</v>
      </c>
      <c r="BG57" s="202" t="s">
        <v>59</v>
      </c>
      <c r="BH57" s="202" t="s">
        <v>59</v>
      </c>
      <c r="BI57" s="202" t="s">
        <v>59</v>
      </c>
      <c r="BJ57" s="202" t="s">
        <v>59</v>
      </c>
      <c r="BK57" s="140">
        <v>46</v>
      </c>
      <c r="BL57" s="140">
        <v>46</v>
      </c>
      <c r="BM57" s="417" t="s">
        <v>131</v>
      </c>
      <c r="BN57" s="417"/>
      <c r="BO57" s="417"/>
      <c r="BP57" s="202">
        <v>58</v>
      </c>
      <c r="BQ57" s="202">
        <v>8263</v>
      </c>
      <c r="BR57" s="202">
        <v>39</v>
      </c>
      <c r="BS57" s="202">
        <v>4346</v>
      </c>
      <c r="BT57" s="202">
        <v>649</v>
      </c>
      <c r="BU57" s="198">
        <v>-2661</v>
      </c>
      <c r="BV57" s="202">
        <v>58</v>
      </c>
      <c r="BW57" s="202">
        <v>454</v>
      </c>
    </row>
    <row r="58" spans="1:75" ht="12" customHeight="1">
      <c r="A58" s="111" t="s">
        <v>63</v>
      </c>
      <c r="B58" s="201"/>
      <c r="C58" s="201"/>
      <c r="D58" s="201"/>
      <c r="E58" s="202"/>
      <c r="F58" s="202"/>
      <c r="G58" s="202"/>
      <c r="H58" s="202"/>
      <c r="I58" s="202"/>
      <c r="J58" s="198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111"/>
      <c r="V58" s="111"/>
      <c r="W58" s="261"/>
      <c r="X58" s="261"/>
      <c r="Y58" s="261"/>
      <c r="Z58" s="202"/>
      <c r="AA58" s="202"/>
      <c r="AB58" s="202"/>
      <c r="AC58" s="202"/>
      <c r="AD58" s="202"/>
      <c r="AE58" s="198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138"/>
      <c r="AQ58" s="111" t="s">
        <v>63</v>
      </c>
      <c r="AR58" s="261"/>
      <c r="AS58" s="261"/>
      <c r="AT58" s="261"/>
      <c r="AU58" s="202"/>
      <c r="AV58" s="202"/>
      <c r="AW58" s="202"/>
      <c r="AX58" s="202"/>
      <c r="AY58" s="202"/>
      <c r="AZ58" s="198"/>
      <c r="BA58" s="202"/>
      <c r="BB58" s="202"/>
      <c r="BC58" s="202"/>
      <c r="BD58" s="202"/>
      <c r="BE58" s="202"/>
      <c r="BF58" s="202"/>
      <c r="BG58" s="202"/>
      <c r="BH58" s="202"/>
      <c r="BI58" s="202"/>
      <c r="BJ58" s="202"/>
      <c r="BK58" s="138"/>
      <c r="BL58" s="111" t="s">
        <v>63</v>
      </c>
      <c r="BM58" s="261"/>
      <c r="BN58" s="261"/>
      <c r="BO58" s="261"/>
      <c r="BP58" s="202"/>
      <c r="BQ58" s="202"/>
      <c r="BR58" s="202"/>
      <c r="BS58" s="202"/>
      <c r="BT58" s="202"/>
      <c r="BU58" s="198"/>
      <c r="BV58" s="202"/>
      <c r="BW58" s="202"/>
    </row>
    <row r="59" spans="1:75" s="161" customFormat="1" ht="13.2">
      <c r="A59" s="303" t="s">
        <v>51</v>
      </c>
      <c r="B59" s="303"/>
      <c r="C59" s="303"/>
      <c r="D59" s="303"/>
      <c r="E59" s="303"/>
      <c r="F59" s="303"/>
      <c r="G59" s="303"/>
      <c r="H59" s="303"/>
      <c r="I59" s="303"/>
      <c r="J59" s="303"/>
      <c r="K59" s="303"/>
      <c r="L59" s="303"/>
      <c r="M59" s="160"/>
      <c r="N59" s="160"/>
      <c r="O59" s="160"/>
      <c r="P59" s="160"/>
      <c r="Q59" s="160"/>
      <c r="R59" s="160"/>
      <c r="S59" s="160"/>
      <c r="T59" s="160"/>
      <c r="V59" s="162"/>
      <c r="W59" s="163"/>
      <c r="X59" s="170"/>
      <c r="Y59" s="170"/>
      <c r="Z59" s="170"/>
      <c r="AA59" s="170"/>
      <c r="AB59" s="170"/>
      <c r="AC59" s="170"/>
      <c r="AD59" s="170"/>
      <c r="AE59" s="170"/>
      <c r="AF59" s="165"/>
      <c r="AG59" s="165"/>
      <c r="AH59" s="166"/>
      <c r="AI59" s="166"/>
      <c r="AJ59" s="166"/>
      <c r="AK59" s="166"/>
      <c r="AL59" s="166"/>
      <c r="AM59" s="166"/>
      <c r="AN59" s="166"/>
      <c r="AO59" s="166"/>
      <c r="AP59" s="171"/>
      <c r="AQ59" s="158" t="s">
        <v>110</v>
      </c>
      <c r="AR59" s="170"/>
      <c r="AS59" s="170"/>
      <c r="AT59" s="170"/>
      <c r="AV59" s="171"/>
      <c r="AW59" s="171"/>
      <c r="AX59" s="171"/>
      <c r="AY59" s="170"/>
      <c r="AZ59" s="170"/>
      <c r="BA59" s="170"/>
      <c r="BB59" s="170"/>
      <c r="BC59" s="166"/>
      <c r="BD59" s="166"/>
      <c r="BE59" s="166"/>
      <c r="BF59" s="166"/>
      <c r="BG59" s="166"/>
      <c r="BH59" s="166"/>
      <c r="BI59" s="166"/>
      <c r="BJ59" s="166"/>
      <c r="BK59" s="171"/>
      <c r="BL59" s="158" t="s">
        <v>110</v>
      </c>
      <c r="BM59" s="170"/>
      <c r="BN59" s="170"/>
      <c r="BO59" s="170"/>
      <c r="BP59" s="166"/>
      <c r="BQ59" s="166"/>
      <c r="BR59" s="166"/>
      <c r="BS59" s="166"/>
      <c r="BT59" s="166"/>
      <c r="BU59" s="166"/>
      <c r="BW59" s="171"/>
    </row>
    <row r="60" spans="1:75" s="161" customFormat="1" ht="13.2">
      <c r="A60" s="158"/>
      <c r="B60" s="163"/>
      <c r="C60" s="160"/>
      <c r="D60" s="168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V60" s="162"/>
      <c r="W60" s="163"/>
      <c r="X60" s="160"/>
      <c r="Y60" s="168"/>
      <c r="Z60" s="72"/>
      <c r="AA60" s="72"/>
      <c r="AB60" s="72"/>
      <c r="AC60" s="72"/>
      <c r="AD60" s="170"/>
      <c r="AE60" s="170"/>
      <c r="AF60" s="163"/>
      <c r="AG60" s="163"/>
      <c r="AH60" s="169"/>
      <c r="AI60" s="169"/>
      <c r="AJ60" s="169"/>
      <c r="AK60" s="169"/>
      <c r="AL60" s="169"/>
      <c r="AM60" s="169"/>
      <c r="AN60" s="169"/>
      <c r="AO60" s="169"/>
      <c r="AP60" s="171"/>
      <c r="AQ60" s="162"/>
      <c r="AR60" s="163"/>
      <c r="AS60" s="160"/>
      <c r="AT60" s="168"/>
      <c r="AV60" s="171"/>
      <c r="AW60" s="171"/>
      <c r="AX60" s="171"/>
      <c r="AY60" s="72"/>
      <c r="AZ60" s="72"/>
      <c r="BA60" s="72"/>
      <c r="BB60" s="72"/>
      <c r="BC60" s="169"/>
      <c r="BD60" s="169"/>
      <c r="BE60" s="169"/>
      <c r="BF60" s="169"/>
      <c r="BG60" s="169"/>
      <c r="BH60" s="169"/>
      <c r="BI60" s="169"/>
      <c r="BJ60" s="169"/>
      <c r="BK60" s="171"/>
      <c r="BL60" s="158" t="s">
        <v>200</v>
      </c>
      <c r="BM60" s="163"/>
      <c r="BN60" s="160"/>
      <c r="BO60" s="168"/>
      <c r="BP60" s="169"/>
      <c r="BQ60" s="169"/>
      <c r="BR60" s="169"/>
      <c r="BS60" s="169"/>
      <c r="BT60" s="169"/>
      <c r="BU60" s="169"/>
      <c r="BW60" s="171"/>
    </row>
    <row r="61" spans="1:75" ht="12" customHeight="1"/>
    <row r="62" spans="1:75" ht="12" customHeight="1"/>
    <row r="63" spans="1:75" ht="12" customHeight="1"/>
    <row r="64" spans="1:75" ht="12" customHeight="1">
      <c r="Q64" s="113"/>
      <c r="R64" s="113"/>
      <c r="S64" s="113"/>
      <c r="AL64" s="113"/>
      <c r="AM64" s="113"/>
      <c r="AN64" s="113"/>
    </row>
    <row r="65" spans="11:40" ht="12" customHeight="1">
      <c r="Q65" s="114"/>
      <c r="R65" s="114"/>
      <c r="S65" s="114"/>
      <c r="AL65" s="114"/>
      <c r="AM65" s="114"/>
      <c r="AN65" s="114"/>
    </row>
    <row r="66" spans="11:40" ht="12" customHeight="1"/>
    <row r="67" spans="11:40" ht="12" customHeight="1"/>
    <row r="68" spans="11:40" ht="12" customHeight="1"/>
    <row r="69" spans="11:40" ht="12" customHeight="1">
      <c r="K69" s="148"/>
      <c r="AF69" s="148"/>
    </row>
    <row r="70" spans="11:40" ht="12" customHeight="1">
      <c r="K70" s="141"/>
      <c r="AF70" s="141"/>
    </row>
    <row r="71" spans="11:40" ht="12" customHeight="1"/>
    <row r="72" spans="11:40" ht="12" customHeight="1"/>
    <row r="73" spans="11:40" ht="12" customHeight="1"/>
    <row r="74" spans="11:40" ht="12" customHeight="1"/>
    <row r="75" spans="11:40" ht="12" customHeight="1"/>
    <row r="76" spans="11:40" ht="12" customHeight="1"/>
    <row r="77" spans="11:40" ht="12" customHeight="1"/>
    <row r="78" spans="11:40" ht="12" customHeight="1"/>
    <row r="79" spans="11:40" ht="12" customHeight="1"/>
  </sheetData>
  <mergeCells count="93">
    <mergeCell ref="BM55:BO55"/>
    <mergeCell ref="AL4:AM6"/>
    <mergeCell ref="AH4:AI6"/>
    <mergeCell ref="Z34:AG34"/>
    <mergeCell ref="BM31:BO31"/>
    <mergeCell ref="BM32:BO32"/>
    <mergeCell ref="AH9:AO9"/>
    <mergeCell ref="Z9:AG9"/>
    <mergeCell ref="AF4:AG6"/>
    <mergeCell ref="AY5:AZ6"/>
    <mergeCell ref="AY4:BB4"/>
    <mergeCell ref="AU6:AV6"/>
    <mergeCell ref="AR32:AT32"/>
    <mergeCell ref="M4:R4"/>
    <mergeCell ref="S4:T6"/>
    <mergeCell ref="U4:U7"/>
    <mergeCell ref="BM56:BO56"/>
    <mergeCell ref="BM57:BO57"/>
    <mergeCell ref="AR55:AT55"/>
    <mergeCell ref="M9:T9"/>
    <mergeCell ref="M34:T34"/>
    <mergeCell ref="W56:Y56"/>
    <mergeCell ref="W57:Y57"/>
    <mergeCell ref="AU9:BB9"/>
    <mergeCell ref="AR30:AT30"/>
    <mergeCell ref="AR56:AT56"/>
    <mergeCell ref="AR57:AT57"/>
    <mergeCell ref="AU34:BB34"/>
    <mergeCell ref="AR31:AT31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B56:D56"/>
    <mergeCell ref="B57:D57"/>
    <mergeCell ref="AU4:AV5"/>
    <mergeCell ref="AP4:AP7"/>
    <mergeCell ref="AQ4:AQ7"/>
    <mergeCell ref="AR4:AT7"/>
    <mergeCell ref="AN5:AO6"/>
    <mergeCell ref="B30:D30"/>
    <mergeCell ref="W30:Y30"/>
    <mergeCell ref="E9:L9"/>
    <mergeCell ref="E34:L34"/>
    <mergeCell ref="AJ4:AK6"/>
    <mergeCell ref="AH34:AO34"/>
    <mergeCell ref="AN4:AO4"/>
    <mergeCell ref="B32:D32"/>
    <mergeCell ref="W32:Y32"/>
    <mergeCell ref="B31:D31"/>
    <mergeCell ref="W55:Y55"/>
    <mergeCell ref="W31:Y31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A59:L59"/>
    <mergeCell ref="BL1:BU1"/>
    <mergeCell ref="BL2:BV2"/>
    <mergeCell ref="BP9:BW9"/>
    <mergeCell ref="BP34:BW34"/>
    <mergeCell ref="BC9:BJ9"/>
    <mergeCell ref="BC34:BJ34"/>
    <mergeCell ref="BM30:BO30"/>
    <mergeCell ref="BE4:BF6"/>
    <mergeCell ref="BT5:BU6"/>
    <mergeCell ref="BG4:BH6"/>
    <mergeCell ref="BK4:BK7"/>
    <mergeCell ref="BI4:BJ6"/>
    <mergeCell ref="AQ1:BB1"/>
    <mergeCell ref="AQ2:BB2"/>
    <mergeCell ref="B55:D55"/>
  </mergeCells>
  <phoneticPr fontId="5" type="noConversion"/>
  <hyperlinks>
    <hyperlink ref="A2:L2" location="Inhaltsverzeichnis!A33" display="2.2  Unbeschränkt Lohn- und Einkommensteuerpflichtige nach Grund- und Splittingtabellengliederung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Normal="100" workbookViewId="0">
      <selection sqref="A1:G1"/>
    </sheetView>
  </sheetViews>
  <sheetFormatPr baseColWidth="10" defaultRowHeight="13.2"/>
  <cols>
    <col min="1" max="1" width="3.109375" customWidth="1"/>
    <col min="2" max="2" width="16.88671875" customWidth="1"/>
    <col min="7" max="7" width="16.88671875" customWidth="1"/>
    <col min="8" max="8" width="18.44140625" customWidth="1"/>
    <col min="9" max="9" width="18.5546875" customWidth="1"/>
    <col min="10" max="10" width="10.5546875" customWidth="1"/>
    <col min="11" max="11" width="12.33203125" customWidth="1"/>
    <col min="12" max="12" width="12.77734375" customWidth="1"/>
    <col min="13" max="13" width="16.5546875" customWidth="1"/>
    <col min="14" max="14" width="17.21875" customWidth="1"/>
    <col min="15" max="15" width="8.6640625" customWidth="1"/>
    <col min="16" max="16" width="7.109375" customWidth="1"/>
    <col min="17" max="17" width="10.5546875" customWidth="1"/>
    <col min="18" max="18" width="7.33203125" customWidth="1"/>
    <col min="19" max="19" width="7.5546875" customWidth="1"/>
    <col min="20" max="20" width="8" customWidth="1"/>
    <col min="21" max="21" width="6.6640625" customWidth="1"/>
    <col min="22" max="22" width="5.44140625" customWidth="1"/>
  </cols>
  <sheetData>
    <row r="1" spans="1:22" ht="27.6" customHeight="1">
      <c r="A1" s="457" t="s">
        <v>266</v>
      </c>
      <c r="B1" s="457"/>
      <c r="C1" s="457"/>
      <c r="D1" s="457"/>
      <c r="E1" s="457"/>
      <c r="F1" s="457"/>
      <c r="G1" s="457"/>
      <c r="H1" s="102"/>
      <c r="I1" s="102"/>
      <c r="J1" s="102"/>
      <c r="K1" s="102"/>
      <c r="L1" s="102"/>
      <c r="M1" s="105"/>
      <c r="R1" s="68"/>
      <c r="S1" s="68"/>
      <c r="T1" s="68"/>
      <c r="U1" s="68"/>
      <c r="V1" s="68"/>
    </row>
    <row r="2" spans="1:22">
      <c r="A2" s="229"/>
      <c r="B2" s="229"/>
      <c r="C2" s="229"/>
      <c r="D2" s="229"/>
      <c r="E2" s="229"/>
      <c r="F2" s="229"/>
      <c r="G2" s="229"/>
      <c r="H2" s="102"/>
      <c r="I2" s="102"/>
      <c r="J2" s="102"/>
      <c r="K2" s="102"/>
      <c r="L2" s="102"/>
      <c r="M2" s="105"/>
      <c r="R2" s="68"/>
      <c r="S2" s="68"/>
      <c r="T2" s="68"/>
      <c r="U2" s="68"/>
      <c r="V2" s="68"/>
    </row>
    <row r="3" spans="1:22" ht="31.2">
      <c r="H3" s="17"/>
      <c r="I3" s="233" t="s">
        <v>212</v>
      </c>
      <c r="J3" s="233" t="s">
        <v>103</v>
      </c>
      <c r="K3" s="233" t="s">
        <v>21</v>
      </c>
      <c r="L3" s="233" t="s">
        <v>213</v>
      </c>
    </row>
    <row r="4" spans="1:22">
      <c r="H4" s="17"/>
      <c r="I4" s="17" t="s">
        <v>214</v>
      </c>
      <c r="J4" s="205">
        <v>1184564</v>
      </c>
      <c r="K4" s="205">
        <v>17737071</v>
      </c>
      <c r="L4" s="205">
        <v>1459358</v>
      </c>
    </row>
    <row r="5" spans="1:22">
      <c r="H5" s="17"/>
      <c r="I5" s="17" t="s">
        <v>215</v>
      </c>
      <c r="J5" s="205">
        <v>375122</v>
      </c>
      <c r="K5" s="205">
        <v>18163360</v>
      </c>
      <c r="L5" s="205">
        <v>3003918</v>
      </c>
      <c r="O5" s="99"/>
      <c r="P5" s="99"/>
      <c r="Q5" s="99"/>
      <c r="R5" s="156"/>
      <c r="S5" s="99"/>
      <c r="T5" s="99"/>
      <c r="U5" s="99"/>
    </row>
    <row r="6" spans="1:22">
      <c r="H6" s="17"/>
      <c r="I6" s="17" t="s">
        <v>216</v>
      </c>
      <c r="J6" s="205">
        <v>122947</v>
      </c>
      <c r="K6" s="205">
        <v>11078909</v>
      </c>
      <c r="L6" s="205">
        <v>2434152</v>
      </c>
      <c r="N6" s="17"/>
      <c r="O6" s="127"/>
      <c r="P6" s="127"/>
      <c r="Q6" s="127"/>
      <c r="R6" s="127"/>
      <c r="S6" s="127"/>
      <c r="T6" s="127"/>
      <c r="U6" s="127"/>
    </row>
    <row r="7" spans="1:22">
      <c r="H7" s="17"/>
      <c r="I7" s="17" t="s">
        <v>108</v>
      </c>
      <c r="J7" s="205">
        <v>46625</v>
      </c>
      <c r="K7" s="205">
        <v>12041306</v>
      </c>
      <c r="L7" s="205">
        <v>3932436</v>
      </c>
      <c r="N7" s="17"/>
      <c r="O7" s="127"/>
      <c r="P7" s="127"/>
      <c r="Q7" s="127"/>
      <c r="R7" s="127"/>
      <c r="S7" s="127"/>
      <c r="T7" s="127"/>
      <c r="U7" s="127"/>
    </row>
    <row r="8" spans="1:22">
      <c r="H8" s="225"/>
      <c r="I8" s="202"/>
      <c r="J8" s="202"/>
      <c r="L8" s="127"/>
      <c r="M8" s="127"/>
    </row>
    <row r="9" spans="1:22">
      <c r="H9" s="17"/>
      <c r="I9" s="202"/>
      <c r="J9" s="202"/>
      <c r="L9" s="127"/>
      <c r="M9" s="127"/>
      <c r="N9" s="17"/>
      <c r="O9" s="127"/>
      <c r="P9" s="127"/>
      <c r="Q9" s="127"/>
      <c r="R9" s="127"/>
      <c r="S9" s="127"/>
      <c r="T9" s="127"/>
      <c r="U9" s="127"/>
    </row>
    <row r="10" spans="1:22" ht="13.5" customHeight="1">
      <c r="H10" s="17"/>
      <c r="I10" s="202"/>
      <c r="J10" s="202"/>
      <c r="L10" s="127"/>
      <c r="M10" s="127"/>
      <c r="N10" s="17"/>
      <c r="O10" s="127"/>
      <c r="P10" s="127"/>
      <c r="Q10" s="127"/>
      <c r="R10" s="127"/>
      <c r="S10" s="127"/>
      <c r="T10" s="127"/>
      <c r="U10" s="127"/>
    </row>
    <row r="11" spans="1:22">
      <c r="H11" s="17"/>
      <c r="I11" s="205"/>
      <c r="J11" s="205"/>
      <c r="K11" s="205"/>
      <c r="L11" s="227"/>
    </row>
    <row r="12" spans="1:22">
      <c r="H12" s="17"/>
      <c r="I12" s="205"/>
      <c r="J12" s="205"/>
      <c r="L12" s="127"/>
    </row>
    <row r="13" spans="1:22">
      <c r="H13" s="17"/>
      <c r="I13" s="205"/>
      <c r="J13" s="205"/>
    </row>
    <row r="14" spans="1:22">
      <c r="H14" s="17"/>
      <c r="I14" s="205"/>
      <c r="J14" s="205"/>
    </row>
    <row r="15" spans="1:22">
      <c r="H15" s="157"/>
      <c r="I15" s="213"/>
      <c r="J15" s="213"/>
      <c r="K15" s="99"/>
      <c r="L15" s="100"/>
      <c r="M15" s="99"/>
      <c r="N15" s="99"/>
      <c r="O15" s="99"/>
      <c r="P15" s="101"/>
    </row>
    <row r="16" spans="1:22">
      <c r="H16" s="157"/>
      <c r="I16" s="195"/>
      <c r="J16" s="195"/>
      <c r="K16" s="127"/>
      <c r="L16" s="127"/>
      <c r="M16" s="127"/>
      <c r="N16" s="127"/>
      <c r="O16" s="127"/>
      <c r="P16" s="128"/>
      <c r="Q16" s="103"/>
    </row>
    <row r="17" spans="1:22">
      <c r="H17" s="17"/>
      <c r="I17" s="195"/>
      <c r="J17" s="195"/>
      <c r="K17" s="127"/>
      <c r="L17" s="127"/>
      <c r="M17" s="127"/>
      <c r="N17" s="127"/>
      <c r="O17" s="127"/>
      <c r="P17" s="102"/>
      <c r="Q17" s="102"/>
      <c r="R17" s="68"/>
      <c r="S17" s="68"/>
      <c r="T17" s="68"/>
      <c r="U17" s="68"/>
      <c r="V17" s="68"/>
    </row>
    <row r="18" spans="1:22">
      <c r="H18" s="17"/>
      <c r="I18" s="195"/>
      <c r="J18" s="195"/>
      <c r="K18" s="127"/>
      <c r="L18" s="127"/>
      <c r="M18" s="127"/>
      <c r="N18" s="127"/>
      <c r="O18" s="127"/>
      <c r="P18" s="104"/>
      <c r="Q18" s="102"/>
      <c r="R18" s="68"/>
      <c r="S18" s="68"/>
      <c r="T18" s="68"/>
      <c r="U18" s="68"/>
      <c r="V18" s="68"/>
    </row>
    <row r="19" spans="1:22">
      <c r="H19" s="17"/>
      <c r="I19" s="195"/>
      <c r="J19" s="195"/>
      <c r="K19" s="127"/>
      <c r="L19" s="127"/>
      <c r="M19" s="127"/>
      <c r="N19" s="127"/>
      <c r="O19" s="127"/>
      <c r="P19" s="104"/>
      <c r="Q19" s="102"/>
      <c r="R19" s="68"/>
      <c r="S19" s="68"/>
      <c r="T19" s="68"/>
      <c r="U19" s="68"/>
      <c r="V19" s="68"/>
    </row>
    <row r="20" spans="1:22">
      <c r="H20" s="17"/>
      <c r="I20" s="192"/>
      <c r="J20" s="192"/>
      <c r="K20" s="105"/>
      <c r="L20" s="105"/>
      <c r="M20" s="105"/>
      <c r="N20" s="105"/>
      <c r="O20" s="105"/>
      <c r="P20" s="104"/>
    </row>
    <row r="21" spans="1:22">
      <c r="H21" s="17"/>
      <c r="I21" s="205"/>
      <c r="J21" s="205"/>
    </row>
    <row r="22" spans="1:22">
      <c r="H22" s="17"/>
      <c r="I22" s="195"/>
      <c r="J22" s="195"/>
      <c r="K22" s="102"/>
      <c r="L22" s="102"/>
      <c r="M22" s="102"/>
      <c r="N22" s="102"/>
      <c r="O22" s="102"/>
      <c r="P22" s="104"/>
    </row>
    <row r="23" spans="1:22">
      <c r="H23" s="17"/>
      <c r="I23" s="205"/>
      <c r="J23" s="205"/>
      <c r="N23" s="102"/>
      <c r="O23" s="102"/>
      <c r="P23" s="104"/>
      <c r="Q23" s="98"/>
    </row>
    <row r="24" spans="1:22">
      <c r="H24" s="17"/>
      <c r="I24" s="205"/>
      <c r="J24" s="205"/>
      <c r="M24" s="105"/>
      <c r="N24" s="105"/>
      <c r="O24" s="105"/>
      <c r="P24" s="104"/>
    </row>
    <row r="25" spans="1:22">
      <c r="H25" s="17"/>
      <c r="I25" s="205"/>
      <c r="J25" s="205"/>
      <c r="M25" s="105"/>
    </row>
    <row r="26" spans="1:22">
      <c r="H26" s="17"/>
      <c r="I26" s="205"/>
      <c r="J26" s="205"/>
      <c r="M26" s="105"/>
      <c r="N26" s="98"/>
      <c r="O26" s="98"/>
      <c r="P26" s="102"/>
      <c r="Q26" s="102"/>
      <c r="R26" s="68"/>
      <c r="S26" s="68"/>
      <c r="T26" s="68"/>
      <c r="U26" s="68"/>
      <c r="V26" s="68"/>
    </row>
    <row r="27" spans="1:22">
      <c r="H27" s="17"/>
      <c r="I27" s="205"/>
      <c r="J27" s="205"/>
      <c r="M27" s="105"/>
      <c r="N27" s="98"/>
      <c r="O27" s="98"/>
      <c r="P27" s="102"/>
      <c r="Q27" s="102"/>
      <c r="R27" s="68"/>
      <c r="S27" s="68"/>
      <c r="T27" s="68"/>
      <c r="U27" s="68"/>
      <c r="V27" s="68"/>
    </row>
    <row r="28" spans="1:22">
      <c r="H28" s="17"/>
      <c r="I28" s="205"/>
      <c r="J28" s="205"/>
      <c r="M28" s="105"/>
      <c r="N28" s="98"/>
      <c r="O28" s="98"/>
      <c r="P28" s="102"/>
      <c r="Q28" s="102"/>
      <c r="R28" s="68"/>
      <c r="S28" s="68"/>
      <c r="T28" s="68"/>
      <c r="U28" s="68"/>
      <c r="V28" s="68"/>
    </row>
    <row r="29" spans="1:22" s="106" customFormat="1">
      <c r="A29" s="61"/>
      <c r="B29" s="61"/>
      <c r="C29" s="61"/>
      <c r="D29" s="61"/>
      <c r="E29" s="61"/>
      <c r="F29" s="61"/>
      <c r="G29" s="61"/>
      <c r="H29" s="1"/>
      <c r="I29" s="230"/>
      <c r="J29" s="230"/>
      <c r="K29" s="231"/>
      <c r="L29" s="231"/>
      <c r="M29" s="232"/>
      <c r="R29" s="73"/>
      <c r="S29" s="73"/>
      <c r="T29" s="73"/>
      <c r="U29" s="73"/>
      <c r="V29" s="73"/>
    </row>
    <row r="30" spans="1:22">
      <c r="H30" s="17"/>
      <c r="I30" s="195"/>
      <c r="J30" s="195"/>
      <c r="K30" s="458"/>
      <c r="L30" s="458"/>
      <c r="M30" s="127"/>
      <c r="R30" s="68"/>
      <c r="S30" s="68"/>
      <c r="T30" s="68"/>
      <c r="U30" s="68"/>
      <c r="V30" s="68"/>
    </row>
    <row r="31" spans="1:22">
      <c r="H31" s="157"/>
      <c r="I31" s="195"/>
      <c r="J31" s="195"/>
      <c r="K31" s="102"/>
      <c r="L31" s="102"/>
      <c r="M31" s="127"/>
      <c r="N31" s="102"/>
      <c r="O31" s="102"/>
      <c r="P31" s="102"/>
      <c r="Q31" s="102"/>
      <c r="R31" s="68"/>
      <c r="S31" s="68"/>
      <c r="T31" s="68"/>
      <c r="U31" s="68"/>
      <c r="V31" s="68"/>
    </row>
    <row r="32" spans="1:22">
      <c r="H32" s="157"/>
      <c r="I32" s="195"/>
      <c r="J32" s="195"/>
      <c r="K32" s="102"/>
      <c r="L32" s="102"/>
      <c r="M32" s="127"/>
      <c r="N32" s="102"/>
      <c r="O32" s="102"/>
      <c r="P32" s="129"/>
      <c r="Q32" s="102"/>
    </row>
    <row r="33" spans="8:22">
      <c r="H33" s="214"/>
      <c r="I33" s="195"/>
      <c r="J33" s="195"/>
      <c r="K33" s="102"/>
      <c r="L33" s="102"/>
      <c r="M33" s="127"/>
      <c r="N33" s="102"/>
      <c r="O33" s="102"/>
      <c r="P33" s="129"/>
      <c r="Q33" s="102"/>
    </row>
    <row r="34" spans="8:22">
      <c r="H34" s="226"/>
      <c r="I34" s="195"/>
      <c r="J34" s="195"/>
      <c r="M34" s="127"/>
      <c r="N34" s="102"/>
      <c r="O34" s="102"/>
      <c r="P34" s="129"/>
    </row>
    <row r="35" spans="8:22">
      <c r="H35" s="157"/>
      <c r="I35" s="195"/>
      <c r="J35" s="195"/>
      <c r="L35" s="102"/>
      <c r="M35" s="127"/>
      <c r="P35" s="130"/>
    </row>
    <row r="36" spans="8:22">
      <c r="H36" s="157"/>
      <c r="I36" s="195"/>
      <c r="J36" s="195"/>
      <c r="L36" s="127"/>
      <c r="M36" s="127"/>
      <c r="N36" s="102"/>
      <c r="O36" s="102"/>
      <c r="P36" s="129"/>
      <c r="R36" s="102"/>
      <c r="T36" s="102"/>
    </row>
    <row r="37" spans="8:22">
      <c r="H37" s="127"/>
      <c r="I37" s="195"/>
      <c r="J37" s="195"/>
      <c r="K37" s="205"/>
      <c r="L37" s="205"/>
      <c r="M37" s="127"/>
      <c r="N37" s="102"/>
      <c r="O37" s="102"/>
      <c r="P37" s="129"/>
    </row>
    <row r="38" spans="8:22">
      <c r="H38" s="127"/>
      <c r="I38" s="127"/>
      <c r="J38" s="127"/>
      <c r="K38" s="127"/>
      <c r="L38" s="127"/>
      <c r="M38" s="127"/>
      <c r="N38" s="102"/>
      <c r="O38" s="102"/>
      <c r="P38" s="129"/>
    </row>
    <row r="39" spans="8:22">
      <c r="H39" s="127"/>
      <c r="I39" s="127"/>
      <c r="J39" s="127"/>
      <c r="K39" s="127"/>
      <c r="L39" s="127"/>
      <c r="M39" s="127"/>
      <c r="P39" s="130"/>
    </row>
    <row r="40" spans="8:22">
      <c r="H40" s="17"/>
      <c r="I40" s="127"/>
      <c r="J40" s="127"/>
      <c r="K40" s="127"/>
      <c r="L40" s="127"/>
      <c r="M40" s="127"/>
      <c r="N40" s="105"/>
      <c r="O40" s="105"/>
      <c r="P40" s="104"/>
      <c r="R40" s="102"/>
      <c r="T40" s="102"/>
    </row>
    <row r="41" spans="8:22">
      <c r="H41" s="157"/>
      <c r="I41" s="213"/>
      <c r="J41" s="213"/>
      <c r="K41" s="127"/>
      <c r="L41" s="127"/>
      <c r="M41" s="127"/>
      <c r="P41" s="130"/>
    </row>
    <row r="42" spans="8:22">
      <c r="H42" s="157"/>
      <c r="I42" s="195"/>
      <c r="J42" s="195"/>
      <c r="K42" s="127"/>
      <c r="L42" s="127"/>
      <c r="M42" s="127"/>
      <c r="P42" s="130"/>
      <c r="V42" s="102"/>
    </row>
    <row r="43" spans="8:22">
      <c r="H43" s="17"/>
      <c r="I43" s="195"/>
      <c r="J43" s="195"/>
      <c r="K43" s="127"/>
      <c r="L43" s="127"/>
      <c r="M43" s="127"/>
      <c r="P43" s="130"/>
    </row>
    <row r="44" spans="8:22">
      <c r="H44" s="127"/>
      <c r="I44" s="127"/>
      <c r="J44" s="127"/>
      <c r="K44" s="127"/>
      <c r="L44" s="127"/>
      <c r="M44" s="127"/>
      <c r="P44" s="130"/>
    </row>
    <row r="45" spans="8:22">
      <c r="H45" s="127"/>
      <c r="I45" s="127"/>
      <c r="J45" s="127"/>
      <c r="K45" s="127"/>
      <c r="L45" s="127"/>
      <c r="M45" s="127"/>
      <c r="N45" s="102"/>
      <c r="O45" s="102"/>
      <c r="P45" s="129"/>
    </row>
    <row r="46" spans="8:22">
      <c r="K46" s="127"/>
      <c r="L46" s="127"/>
      <c r="M46" s="127"/>
      <c r="N46" s="102"/>
      <c r="O46" s="102"/>
      <c r="P46" s="129"/>
    </row>
    <row r="47" spans="8:22">
      <c r="I47" s="102"/>
      <c r="J47" s="102"/>
      <c r="L47" s="127"/>
      <c r="M47" s="127"/>
      <c r="N47" s="102"/>
      <c r="O47" s="102"/>
      <c r="P47" s="129"/>
    </row>
    <row r="48" spans="8:22">
      <c r="I48" s="102"/>
      <c r="J48" s="102"/>
      <c r="K48" s="102"/>
      <c r="P48" s="130"/>
      <c r="V48" s="102"/>
    </row>
    <row r="49" spans="8:20">
      <c r="H49" s="104"/>
      <c r="I49" s="102"/>
      <c r="J49" s="102"/>
      <c r="K49" s="102"/>
      <c r="L49" s="102"/>
      <c r="M49" s="102"/>
      <c r="N49" s="102"/>
      <c r="O49" s="102"/>
      <c r="P49" s="129"/>
    </row>
    <row r="50" spans="8:20">
      <c r="K50" s="102"/>
      <c r="L50" s="102"/>
      <c r="M50" s="102"/>
      <c r="N50" s="102"/>
      <c r="O50" s="102"/>
      <c r="P50" s="129"/>
    </row>
    <row r="51" spans="8:20">
      <c r="I51" s="105"/>
      <c r="J51" s="105"/>
      <c r="L51" s="102"/>
      <c r="M51" s="102"/>
      <c r="N51" s="102"/>
      <c r="O51" s="102"/>
      <c r="P51" s="129"/>
    </row>
    <row r="52" spans="8:20">
      <c r="K52" s="105"/>
      <c r="P52" s="130"/>
    </row>
    <row r="53" spans="8:20">
      <c r="L53" s="105"/>
      <c r="M53" s="105"/>
      <c r="N53" s="105"/>
      <c r="O53" s="105"/>
      <c r="P53" s="104"/>
    </row>
    <row r="54" spans="8:20">
      <c r="R54" s="102"/>
      <c r="T54" s="102"/>
    </row>
  </sheetData>
  <mergeCells count="2">
    <mergeCell ref="A1:G1"/>
    <mergeCell ref="K30:L30"/>
  </mergeCells>
  <phoneticPr fontId="5" type="noConversion"/>
  <hyperlinks>
    <hyperlink ref="A1" location="Inhaltsverzeichnis!A14" display="2  Entwicklung der positiven Einkünfte pro Steuerpflichtigen 2001 und 2004 nach Einkunftsarten"/>
    <hyperlink ref="A1:G1" location="Inhaltsverzeichnis!A15" display="3  Positive Einkünfte pro Steuerpflichtigen 2004 und 2007 nach Einkunftsart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37.109375" style="83" customWidth="1"/>
    <col min="2" max="4" width="10.77734375" style="83" customWidth="1"/>
    <col min="5" max="16384" width="11.44140625" style="83"/>
  </cols>
  <sheetData>
    <row r="1" spans="1:7" s="79" customFormat="1" ht="24" customHeight="1">
      <c r="A1" s="457" t="s">
        <v>232</v>
      </c>
      <c r="B1" s="306"/>
      <c r="C1" s="306"/>
      <c r="D1" s="306"/>
      <c r="E1" s="306"/>
    </row>
    <row r="2" spans="1:7" s="79" customFormat="1" ht="12" customHeight="1">
      <c r="A2" s="80"/>
      <c r="B2" s="80"/>
      <c r="C2" s="80"/>
      <c r="D2" s="80"/>
    </row>
    <row r="3" spans="1:7" s="1" customFormat="1" ht="13.2" customHeight="1">
      <c r="A3" s="336" t="s">
        <v>23</v>
      </c>
      <c r="B3" s="388" t="s">
        <v>199</v>
      </c>
      <c r="C3" s="389"/>
      <c r="D3" s="389"/>
    </row>
    <row r="4" spans="1:7" s="1" customFormat="1" ht="13.2" customHeight="1">
      <c r="A4" s="338"/>
      <c r="B4" s="388" t="s">
        <v>202</v>
      </c>
      <c r="C4" s="390"/>
      <c r="D4" s="173" t="s">
        <v>160</v>
      </c>
    </row>
    <row r="5" spans="1:7" s="1" customFormat="1" ht="13.2" customHeight="1">
      <c r="A5" s="340"/>
      <c r="B5" s="18" t="s">
        <v>24</v>
      </c>
      <c r="C5" s="81" t="s">
        <v>65</v>
      </c>
      <c r="D5" s="172" t="s">
        <v>201</v>
      </c>
    </row>
    <row r="6" spans="1:7" s="1" customFormat="1" ht="12" customHeight="1">
      <c r="A6" s="65"/>
      <c r="B6" s="29"/>
      <c r="C6" s="29"/>
      <c r="D6" s="29"/>
    </row>
    <row r="7" spans="1:7" ht="12" customHeight="1">
      <c r="A7" s="82" t="s">
        <v>186</v>
      </c>
      <c r="B7" s="184">
        <v>7534</v>
      </c>
      <c r="C7" s="184">
        <v>599850</v>
      </c>
      <c r="D7" s="184">
        <v>79619</v>
      </c>
      <c r="G7" s="175"/>
    </row>
    <row r="8" spans="1:7" ht="12" customHeight="1">
      <c r="A8" s="82" t="s">
        <v>187</v>
      </c>
      <c r="B8" s="184" t="s">
        <v>210</v>
      </c>
      <c r="C8" s="184" t="s">
        <v>210</v>
      </c>
      <c r="D8" s="184" t="s">
        <v>210</v>
      </c>
      <c r="G8" s="175"/>
    </row>
    <row r="9" spans="1:7" ht="12" customHeight="1">
      <c r="A9" s="82" t="s">
        <v>161</v>
      </c>
      <c r="B9" s="184">
        <v>763</v>
      </c>
      <c r="C9" s="184">
        <v>27683</v>
      </c>
      <c r="D9" s="184">
        <v>36282</v>
      </c>
      <c r="G9" s="175"/>
    </row>
    <row r="10" spans="1:7" ht="12" customHeight="1">
      <c r="A10" s="82" t="s">
        <v>162</v>
      </c>
      <c r="B10" s="184">
        <v>139</v>
      </c>
      <c r="C10" s="184">
        <v>8511</v>
      </c>
      <c r="D10" s="184">
        <v>61233</v>
      </c>
      <c r="G10" s="175"/>
    </row>
    <row r="11" spans="1:7" ht="12" customHeight="1">
      <c r="A11" s="82" t="s">
        <v>163</v>
      </c>
      <c r="B11" s="184">
        <v>1880</v>
      </c>
      <c r="C11" s="184">
        <v>139582</v>
      </c>
      <c r="D11" s="184">
        <v>74246</v>
      </c>
      <c r="G11" s="175"/>
    </row>
    <row r="12" spans="1:7" ht="12" customHeight="1">
      <c r="A12" s="82" t="s">
        <v>164</v>
      </c>
      <c r="B12" s="184" t="s">
        <v>210</v>
      </c>
      <c r="C12" s="184" t="s">
        <v>210</v>
      </c>
      <c r="D12" s="184" t="s">
        <v>210</v>
      </c>
      <c r="G12" s="175"/>
    </row>
    <row r="13" spans="1:7" ht="12" customHeight="1">
      <c r="A13" s="27" t="s">
        <v>165</v>
      </c>
      <c r="B13" s="184">
        <v>6080</v>
      </c>
      <c r="C13" s="184">
        <v>203171</v>
      </c>
      <c r="D13" s="184">
        <v>33416</v>
      </c>
      <c r="G13" s="175"/>
    </row>
    <row r="14" spans="1:7" ht="12" customHeight="1">
      <c r="A14" s="85" t="s">
        <v>166</v>
      </c>
      <c r="B14" s="184">
        <v>5189</v>
      </c>
      <c r="C14" s="184">
        <v>149360</v>
      </c>
      <c r="D14" s="184">
        <v>28784</v>
      </c>
      <c r="G14" s="175"/>
    </row>
    <row r="15" spans="1:7" ht="12" customHeight="1">
      <c r="A15" s="82" t="s">
        <v>167</v>
      </c>
      <c r="B15" s="184">
        <v>1664</v>
      </c>
      <c r="C15" s="184">
        <v>34060</v>
      </c>
      <c r="D15" s="184">
        <v>20469</v>
      </c>
      <c r="G15" s="175"/>
    </row>
    <row r="16" spans="1:7" ht="12" customHeight="1">
      <c r="A16" s="82" t="s">
        <v>168</v>
      </c>
      <c r="B16" s="184">
        <v>559</v>
      </c>
      <c r="C16" s="184">
        <v>5314</v>
      </c>
      <c r="D16" s="184">
        <v>9506</v>
      </c>
      <c r="G16" s="175"/>
    </row>
    <row r="17" spans="1:7" ht="12" customHeight="1">
      <c r="A17" s="82" t="s">
        <v>211</v>
      </c>
      <c r="B17" s="184">
        <v>21713</v>
      </c>
      <c r="C17" s="184">
        <v>260699</v>
      </c>
      <c r="D17" s="184">
        <v>12007</v>
      </c>
      <c r="G17" s="175"/>
    </row>
    <row r="18" spans="1:7" ht="12" customHeight="1">
      <c r="A18" s="82" t="s">
        <v>169</v>
      </c>
      <c r="B18" s="204" t="s">
        <v>210</v>
      </c>
      <c r="C18" s="204" t="s">
        <v>210</v>
      </c>
      <c r="D18" s="204" t="s">
        <v>210</v>
      </c>
      <c r="G18" s="175"/>
    </row>
    <row r="19" spans="1:7" ht="12" customHeight="1">
      <c r="A19" s="82" t="s">
        <v>170</v>
      </c>
      <c r="B19" s="184">
        <v>8173</v>
      </c>
      <c r="C19" s="184">
        <v>887667</v>
      </c>
      <c r="D19" s="184">
        <v>108610</v>
      </c>
      <c r="G19" s="175"/>
    </row>
    <row r="20" spans="1:7" ht="12" customHeight="1">
      <c r="A20" s="82" t="s">
        <v>171</v>
      </c>
      <c r="B20" s="184">
        <v>2590</v>
      </c>
      <c r="C20" s="184">
        <v>347092</v>
      </c>
      <c r="D20" s="184">
        <v>134012</v>
      </c>
      <c r="G20" s="175"/>
    </row>
    <row r="21" spans="1:7" ht="12" customHeight="1">
      <c r="A21" s="82" t="s">
        <v>172</v>
      </c>
      <c r="B21" s="184">
        <v>387</v>
      </c>
      <c r="C21" s="184">
        <v>11997</v>
      </c>
      <c r="D21" s="184">
        <v>31001</v>
      </c>
      <c r="G21" s="175"/>
    </row>
    <row r="22" spans="1:7" ht="12" customHeight="1">
      <c r="A22" s="82" t="s">
        <v>193</v>
      </c>
      <c r="B22" s="184">
        <v>65</v>
      </c>
      <c r="C22" s="184">
        <v>536</v>
      </c>
      <c r="D22" s="184">
        <v>8239</v>
      </c>
      <c r="G22" s="175"/>
    </row>
    <row r="23" spans="1:7" ht="12" customHeight="1">
      <c r="A23" s="82" t="s">
        <v>173</v>
      </c>
      <c r="B23" s="184">
        <v>14377</v>
      </c>
      <c r="C23" s="184">
        <v>390897</v>
      </c>
      <c r="D23" s="184">
        <v>27189</v>
      </c>
      <c r="G23" s="175"/>
    </row>
    <row r="24" spans="1:7" ht="12" customHeight="1">
      <c r="A24" s="82" t="s">
        <v>234</v>
      </c>
      <c r="B24" s="184">
        <v>2053</v>
      </c>
      <c r="C24" s="184">
        <v>31034</v>
      </c>
      <c r="D24" s="184">
        <v>15116</v>
      </c>
      <c r="G24" s="175"/>
    </row>
    <row r="25" spans="1:7" ht="12" customHeight="1">
      <c r="A25" s="82" t="s">
        <v>174</v>
      </c>
      <c r="B25" s="184" t="s">
        <v>210</v>
      </c>
      <c r="C25" s="184" t="s">
        <v>210</v>
      </c>
      <c r="D25" s="184" t="s">
        <v>210</v>
      </c>
      <c r="G25" s="175"/>
    </row>
    <row r="26" spans="1:7" ht="12" customHeight="1">
      <c r="A26" s="82" t="s">
        <v>175</v>
      </c>
      <c r="B26" s="184">
        <v>9927</v>
      </c>
      <c r="C26" s="184">
        <v>347503</v>
      </c>
      <c r="D26" s="184">
        <v>35006</v>
      </c>
      <c r="G26" s="175"/>
    </row>
    <row r="27" spans="1:7" ht="12" customHeight="1">
      <c r="A27" s="82" t="s">
        <v>176</v>
      </c>
      <c r="B27" s="184" t="s">
        <v>210</v>
      </c>
      <c r="C27" s="184" t="s">
        <v>210</v>
      </c>
      <c r="D27" s="184" t="s">
        <v>210</v>
      </c>
      <c r="G27" s="175"/>
    </row>
    <row r="28" spans="1:7" ht="12" customHeight="1">
      <c r="A28" s="82" t="s">
        <v>177</v>
      </c>
      <c r="B28" s="184">
        <v>2384</v>
      </c>
      <c r="C28" s="184">
        <v>88156</v>
      </c>
      <c r="D28" s="184">
        <v>36978</v>
      </c>
      <c r="G28" s="175"/>
    </row>
    <row r="29" spans="1:7" ht="12" customHeight="1">
      <c r="A29" s="82" t="s">
        <v>178</v>
      </c>
      <c r="B29" s="184">
        <v>59</v>
      </c>
      <c r="C29" s="184">
        <v>1279</v>
      </c>
      <c r="D29" s="184">
        <v>21670</v>
      </c>
      <c r="G29" s="175"/>
    </row>
    <row r="30" spans="1:7" ht="12" customHeight="1">
      <c r="A30" s="82" t="s">
        <v>179</v>
      </c>
      <c r="B30" s="184">
        <v>37467</v>
      </c>
      <c r="C30" s="184">
        <v>633575</v>
      </c>
      <c r="D30" s="184">
        <v>16910</v>
      </c>
      <c r="G30" s="175"/>
    </row>
    <row r="31" spans="1:7" ht="12" customHeight="1">
      <c r="A31" s="82" t="s">
        <v>180</v>
      </c>
      <c r="B31" s="184">
        <v>10587</v>
      </c>
      <c r="C31" s="184">
        <v>186193</v>
      </c>
      <c r="D31" s="184">
        <v>17587</v>
      </c>
      <c r="G31" s="175"/>
    </row>
    <row r="32" spans="1:7" ht="12" customHeight="1">
      <c r="A32" s="82" t="s">
        <v>181</v>
      </c>
      <c r="B32" s="184">
        <v>3317</v>
      </c>
      <c r="C32" s="184">
        <v>47150</v>
      </c>
      <c r="D32" s="184">
        <v>14215</v>
      </c>
      <c r="G32" s="175"/>
    </row>
    <row r="33" spans="1:7" ht="12" customHeight="1">
      <c r="A33" s="82" t="s">
        <v>182</v>
      </c>
      <c r="B33" s="184">
        <v>5102</v>
      </c>
      <c r="C33" s="184">
        <v>82303</v>
      </c>
      <c r="D33" s="184">
        <v>16132</v>
      </c>
      <c r="G33" s="175"/>
    </row>
    <row r="34" spans="1:7" ht="12" customHeight="1">
      <c r="A34" s="82" t="s">
        <v>183</v>
      </c>
      <c r="B34" s="184">
        <v>8678</v>
      </c>
      <c r="C34" s="184">
        <v>144294</v>
      </c>
      <c r="D34" s="184">
        <v>16628</v>
      </c>
      <c r="G34" s="175"/>
    </row>
    <row r="35" spans="1:7" ht="12" customHeight="1">
      <c r="A35" s="82" t="s">
        <v>184</v>
      </c>
      <c r="B35" s="184">
        <v>7677</v>
      </c>
      <c r="C35" s="184">
        <v>131499</v>
      </c>
      <c r="D35" s="184">
        <v>17129</v>
      </c>
      <c r="G35" s="175"/>
    </row>
    <row r="36" spans="1:7" ht="12" customHeight="1">
      <c r="A36" s="82" t="s">
        <v>185</v>
      </c>
      <c r="B36" s="184">
        <v>4</v>
      </c>
      <c r="C36" s="184">
        <v>496</v>
      </c>
      <c r="D36" s="184">
        <v>124118</v>
      </c>
      <c r="G36" s="175"/>
    </row>
    <row r="37" spans="1:7" ht="12" customHeight="1">
      <c r="A37" s="82" t="s">
        <v>236</v>
      </c>
      <c r="B37" s="184" t="s">
        <v>210</v>
      </c>
      <c r="C37" s="184" t="s">
        <v>210</v>
      </c>
      <c r="D37" s="184" t="s">
        <v>210</v>
      </c>
      <c r="G37" s="175"/>
    </row>
    <row r="38" spans="1:7" ht="12" customHeight="1">
      <c r="A38" s="82" t="s">
        <v>235</v>
      </c>
      <c r="B38" s="184">
        <v>28607</v>
      </c>
      <c r="C38" s="184">
        <v>140999</v>
      </c>
      <c r="D38" s="184">
        <v>4929</v>
      </c>
      <c r="G38" s="175"/>
    </row>
    <row r="39" spans="1:7" ht="12" customHeight="1">
      <c r="A39" s="84" t="s">
        <v>205</v>
      </c>
      <c r="B39" s="190">
        <v>186975</v>
      </c>
      <c r="C39" s="190">
        <v>4900901</v>
      </c>
      <c r="D39" s="190">
        <v>26212</v>
      </c>
      <c r="G39" s="175"/>
    </row>
    <row r="40" spans="1:7">
      <c r="A40" s="111" t="s">
        <v>63</v>
      </c>
      <c r="B40" s="216"/>
      <c r="C40" s="216"/>
      <c r="D40" s="216"/>
      <c r="E40" s="174"/>
    </row>
    <row r="41" spans="1:7">
      <c r="A41" s="303" t="s">
        <v>203</v>
      </c>
      <c r="B41" s="303"/>
      <c r="C41" s="303"/>
      <c r="D41" s="303"/>
      <c r="E41" s="303"/>
    </row>
    <row r="44" spans="1:7">
      <c r="B44" s="175"/>
      <c r="C44" s="175"/>
    </row>
    <row r="46" spans="1:7">
      <c r="B46" s="175"/>
      <c r="C46" s="175"/>
      <c r="D46" s="175"/>
    </row>
  </sheetData>
  <mergeCells count="5">
    <mergeCell ref="A41:E41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&amp;C&amp;7&amp;K000000 Amt für Statistik Berlin-Brandenburg — SB L IV 3 –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Amt für Statistik Berlin-Brandenburg</cp:lastModifiedBy>
  <cp:lastPrinted>2019-10-14T12:56:46Z</cp:lastPrinted>
  <dcterms:created xsi:type="dcterms:W3CDTF">2006-03-07T15:11:17Z</dcterms:created>
  <dcterms:modified xsi:type="dcterms:W3CDTF">2019-10-15T08:51:14Z</dcterms:modified>
  <cp:category>Statistischer Bericht L IV 3 – j</cp:category>
</cp:coreProperties>
</file>