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712" yWindow="0" windowWidth="11376" windowHeight="10716" tabRatio="490"/>
  </bookViews>
  <sheets>
    <sheet name="Titel" sheetId="62" r:id="rId1"/>
    <sheet name="Impressum" sheetId="60" r:id="rId2"/>
    <sheet name="Inhaltsverzeichnis" sheetId="49" r:id="rId3"/>
    <sheet name="Tab1" sheetId="25" r:id="rId4"/>
    <sheet name="Tab2" sheetId="68" r:id="rId5"/>
    <sheet name="Tab3" sheetId="44" r:id="rId6"/>
    <sheet name="Tab4" sheetId="45" r:id="rId7"/>
    <sheet name="Tab5" sheetId="32" r:id="rId8"/>
    <sheet name="Tab6" sheetId="31" r:id="rId9"/>
    <sheet name="Tab7" sheetId="63" r:id="rId10"/>
    <sheet name="Tab_8" sheetId="55" r:id="rId11"/>
    <sheet name="U4" sheetId="67" r:id="rId12"/>
  </sheets>
  <definedNames>
    <definedName name="_xlnm.Database" localSheetId="1">#REF!</definedName>
    <definedName name="_xlnm.Database" localSheetId="4">#REF!</definedName>
    <definedName name="_xlnm.Database" localSheetId="9">#REF!</definedName>
    <definedName name="_xlnm.Database" localSheetId="0">#REF!</definedName>
    <definedName name="_xlnm.Database">#REF!</definedName>
    <definedName name="_xlnm.Print_Area" localSheetId="10">Tab_8!$A$1:$J$61</definedName>
    <definedName name="_xlnm.Print_Area" localSheetId="3">'Tab1'!$A$1:$I$29</definedName>
    <definedName name="_xlnm.Print_Area" localSheetId="4">'Tab2'!$A$1:$J$34</definedName>
    <definedName name="_xlnm.Print_Area" localSheetId="5">'Tab3'!$A$1:$K$59</definedName>
    <definedName name="_xlnm.Print_Area" localSheetId="0">Titel!$A$1:$D$38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O80" i="55" l="1"/>
  <c r="Q80" i="55"/>
  <c r="R79" i="55"/>
  <c r="Q79" i="55"/>
  <c r="R78" i="55"/>
  <c r="R77" i="55"/>
  <c r="Q77" i="55" s="1"/>
  <c r="Q78" i="55"/>
  <c r="P79" i="55"/>
  <c r="P78" i="55"/>
  <c r="P77" i="55"/>
  <c r="O79" i="55"/>
  <c r="O78" i="55"/>
  <c r="O77" i="55"/>
  <c r="O76" i="55" l="1"/>
  <c r="O75" i="55"/>
  <c r="P75" i="55" s="1"/>
  <c r="R75" i="55"/>
  <c r="Q75" i="55" s="1"/>
  <c r="N81" i="55" l="1"/>
  <c r="M81" i="55"/>
  <c r="P80" i="55" l="1"/>
  <c r="R80" i="55"/>
  <c r="R22" i="55" l="1"/>
  <c r="Q22" i="55" s="1"/>
  <c r="O53" i="55"/>
  <c r="O46" i="55"/>
  <c r="O47" i="55"/>
  <c r="O48" i="55"/>
  <c r="O49" i="55"/>
  <c r="O50" i="55"/>
  <c r="O51" i="55"/>
  <c r="O52" i="55"/>
  <c r="O22" i="55"/>
  <c r="P22" i="55" s="1"/>
  <c r="O23" i="55" l="1"/>
  <c r="P23" i="55" s="1"/>
  <c r="R23" i="55"/>
  <c r="Q23" i="55" s="1"/>
  <c r="O24" i="55"/>
  <c r="P24" i="55" s="1"/>
  <c r="R24" i="55"/>
  <c r="Q24" i="55" s="1"/>
  <c r="O25" i="55"/>
  <c r="P25" i="55" s="1"/>
  <c r="R25" i="55"/>
  <c r="Q25" i="55" s="1"/>
  <c r="O26" i="55"/>
  <c r="P26" i="55" s="1"/>
  <c r="R26" i="55"/>
  <c r="Q26" i="55" s="1"/>
  <c r="O27" i="55"/>
  <c r="P27" i="55" s="1"/>
  <c r="R27" i="55"/>
  <c r="Q27" i="55" s="1"/>
  <c r="O28" i="55"/>
  <c r="P28" i="55" s="1"/>
  <c r="R28" i="55"/>
  <c r="Q28" i="55" s="1"/>
  <c r="O29" i="55"/>
  <c r="P29" i="55" s="1"/>
  <c r="R29" i="55"/>
  <c r="Q29" i="55" s="1"/>
  <c r="O30" i="55"/>
  <c r="P30" i="55" s="1"/>
  <c r="R30" i="55"/>
  <c r="Q30" i="55" s="1"/>
  <c r="O31" i="55"/>
  <c r="P31" i="55" s="1"/>
  <c r="R31" i="55"/>
  <c r="Q31" i="55" s="1"/>
  <c r="O33" i="55"/>
  <c r="P33" i="55" s="1"/>
  <c r="R33" i="55"/>
  <c r="Q33" i="55" s="1"/>
  <c r="O34" i="55"/>
  <c r="P34" i="55" s="1"/>
  <c r="R34" i="55"/>
  <c r="Q34" i="55" s="1"/>
  <c r="O35" i="55"/>
  <c r="P35" i="55" s="1"/>
  <c r="R35" i="55"/>
  <c r="Q35" i="55" s="1"/>
  <c r="O36" i="55"/>
  <c r="P36" i="55" s="1"/>
  <c r="R36" i="55"/>
  <c r="Q36" i="55" s="1"/>
  <c r="O37" i="55"/>
  <c r="P37" i="55" s="1"/>
  <c r="R37" i="55"/>
  <c r="Q37" i="55" s="1"/>
  <c r="O38" i="55"/>
  <c r="P38" i="55" s="1"/>
  <c r="R38" i="55"/>
  <c r="Q38" i="55" s="1"/>
  <c r="O39" i="55"/>
  <c r="P39" i="55" s="1"/>
  <c r="R39" i="55"/>
  <c r="Q39" i="55" s="1"/>
  <c r="O40" i="55"/>
  <c r="P40" i="55" s="1"/>
  <c r="R40" i="55"/>
  <c r="Q40" i="55" s="1"/>
  <c r="O41" i="55"/>
  <c r="P41" i="55" s="1"/>
  <c r="R41" i="55"/>
  <c r="Q41" i="55" s="1"/>
  <c r="O42" i="55"/>
  <c r="P42" i="55" s="1"/>
  <c r="R42" i="55"/>
  <c r="Q42" i="55" s="1"/>
  <c r="O43" i="55"/>
  <c r="P43" i="55" s="1"/>
  <c r="R43" i="55"/>
  <c r="Q43" i="55" s="1"/>
  <c r="O44" i="55"/>
  <c r="P44" i="55" s="1"/>
  <c r="R44" i="55"/>
  <c r="Q44" i="55" s="1"/>
  <c r="O45" i="55"/>
  <c r="P45" i="55" s="1"/>
  <c r="R45" i="55"/>
  <c r="Q45" i="55" s="1"/>
  <c r="P46" i="55"/>
  <c r="R46" i="55"/>
  <c r="Q46" i="55" s="1"/>
  <c r="P47" i="55"/>
  <c r="R47" i="55"/>
  <c r="Q47" i="55" s="1"/>
  <c r="P48" i="55"/>
  <c r="R48" i="55"/>
  <c r="Q48" i="55" s="1"/>
  <c r="P49" i="55"/>
  <c r="R49" i="55"/>
  <c r="Q49" i="55" s="1"/>
  <c r="P50" i="55"/>
  <c r="R50" i="55"/>
  <c r="Q50" i="55" s="1"/>
  <c r="P51" i="55"/>
  <c r="R51" i="55"/>
  <c r="Q51" i="55" s="1"/>
  <c r="P52" i="55"/>
  <c r="R52" i="55"/>
  <c r="Q52" i="55" s="1"/>
  <c r="P53" i="55"/>
  <c r="R53" i="55"/>
  <c r="Q53" i="55" s="1"/>
  <c r="O54" i="55"/>
  <c r="P54" i="55" s="1"/>
  <c r="R54" i="55"/>
  <c r="Q54" i="55" s="1"/>
  <c r="O55" i="55"/>
  <c r="P55" i="55" s="1"/>
  <c r="R55" i="55"/>
  <c r="Q55" i="55" s="1"/>
  <c r="O56" i="55"/>
  <c r="P56" i="55" s="1"/>
  <c r="R56" i="55"/>
  <c r="Q56" i="55" s="1"/>
  <c r="O57" i="55"/>
  <c r="P57" i="55" s="1"/>
  <c r="R57" i="55"/>
  <c r="Q57" i="55" s="1"/>
  <c r="O58" i="55"/>
  <c r="P58" i="55" s="1"/>
  <c r="R58" i="55"/>
  <c r="Q58" i="55" s="1"/>
  <c r="O59" i="55"/>
  <c r="P59" i="55" s="1"/>
  <c r="R59" i="55"/>
  <c r="Q59" i="55" s="1"/>
  <c r="O60" i="55"/>
  <c r="P60" i="55" s="1"/>
  <c r="R60" i="55"/>
  <c r="Q60" i="55" s="1"/>
  <c r="O61" i="55"/>
  <c r="P61" i="55" s="1"/>
  <c r="R61" i="55"/>
  <c r="Q61" i="55" s="1"/>
  <c r="O62" i="55"/>
  <c r="P62" i="55" s="1"/>
  <c r="R62" i="55"/>
  <c r="Q62" i="55" s="1"/>
  <c r="O63" i="55"/>
  <c r="P63" i="55" s="1"/>
  <c r="R63" i="55"/>
  <c r="Q63" i="55" s="1"/>
  <c r="O64" i="55"/>
  <c r="P64" i="55" s="1"/>
  <c r="R64" i="55"/>
  <c r="Q64" i="55" s="1"/>
  <c r="O65" i="55"/>
  <c r="P65" i="55" s="1"/>
  <c r="R65" i="55"/>
  <c r="Q65" i="55" s="1"/>
  <c r="O66" i="55"/>
  <c r="P66" i="55" s="1"/>
  <c r="R66" i="55"/>
  <c r="Q66" i="55" s="1"/>
  <c r="O67" i="55"/>
  <c r="P67" i="55" s="1"/>
  <c r="R67" i="55"/>
  <c r="Q67" i="55" s="1"/>
  <c r="O68" i="55"/>
  <c r="P68" i="55" s="1"/>
  <c r="R68" i="55"/>
  <c r="Q68" i="55" s="1"/>
  <c r="O69" i="55"/>
  <c r="P69" i="55" s="1"/>
  <c r="R69" i="55"/>
  <c r="Q69" i="55" s="1"/>
  <c r="O70" i="55"/>
  <c r="P70" i="55" s="1"/>
  <c r="R70" i="55"/>
  <c r="Q70" i="55" s="1"/>
  <c r="O71" i="55"/>
  <c r="P71" i="55" s="1"/>
  <c r="R71" i="55"/>
  <c r="Q71" i="55" s="1"/>
  <c r="O72" i="55"/>
  <c r="P72" i="55" s="1"/>
  <c r="R72" i="55"/>
  <c r="Q72" i="55" s="1"/>
  <c r="O73" i="55"/>
  <c r="P73" i="55" s="1"/>
  <c r="R73" i="55"/>
  <c r="Q73" i="55" s="1"/>
  <c r="O74" i="55"/>
  <c r="P74" i="55" s="1"/>
  <c r="R74" i="55"/>
  <c r="Q74" i="55" s="1"/>
  <c r="P76" i="55"/>
  <c r="R76" i="55"/>
  <c r="Q76" i="55" s="1"/>
  <c r="O32" i="55" l="1"/>
  <c r="P32" i="55" s="1"/>
  <c r="R32" i="55"/>
  <c r="Q32" i="55" s="1"/>
</calcChain>
</file>

<file path=xl/sharedStrings.xml><?xml version="1.0" encoding="utf-8"?>
<sst xmlns="http://schemas.openxmlformats.org/spreadsheetml/2006/main" count="491" uniqueCount="261">
  <si>
    <t>Inhaltsverzeichnis</t>
  </si>
  <si>
    <t>Seite</t>
  </si>
  <si>
    <t>Auszubildende
am 30.11.</t>
  </si>
  <si>
    <t>Von den Auszubildenden insgesamt
sind im ... Ausbildungsjahr</t>
  </si>
  <si>
    <t>insgesamt</t>
  </si>
  <si>
    <t>weiblich</t>
  </si>
  <si>
    <t>1.</t>
  </si>
  <si>
    <t>2.</t>
  </si>
  <si>
    <t>3.</t>
  </si>
  <si>
    <t>Fachberuf</t>
  </si>
  <si>
    <t>Auszubildende</t>
  </si>
  <si>
    <t>Insgesamt</t>
  </si>
  <si>
    <t>_____</t>
  </si>
  <si>
    <t>Hebamme/Entbindungspfleger</t>
  </si>
  <si>
    <t>zusammen</t>
  </si>
  <si>
    <t>männlich</t>
  </si>
  <si>
    <t>Hauptberufliche Lehrkräfte</t>
  </si>
  <si>
    <t>Nebenberufliche Lehrkräfte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</si>
  <si>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</si>
  <si>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</si>
  <si>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</si>
  <si>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</si>
  <si>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</si>
  <si>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</si>
  <si>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•</t>
  </si>
  <si>
    <t>–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</si>
  <si>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</si>
  <si>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</si>
  <si>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</si>
  <si>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</si>
  <si>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</si>
  <si>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</si>
  <si>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</si>
  <si>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</si>
  <si>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</si>
  <si>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</si>
  <si>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</si>
  <si>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</si>
  <si>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</si>
  <si>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</si>
  <si>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</si>
  <si>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</si>
  <si>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</si>
  <si>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</si>
  <si>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</si>
  <si>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</si>
  <si>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</si>
  <si>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</si>
  <si>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</si>
  <si>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</si>
  <si>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</si>
  <si>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</si>
  <si>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</si>
  <si>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</si>
  <si>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Darunter Umschüler</t>
  </si>
  <si>
    <t>4.</t>
  </si>
  <si>
    <t>4.¹</t>
  </si>
  <si>
    <t>2 ohne Altenpflegeausbildung im 2. und 3. Ausbildungsjahr</t>
  </si>
  <si>
    <t>Gesundheits- und</t>
  </si>
  <si>
    <t>teilzeitbeschäftigt</t>
  </si>
  <si>
    <t>vollzeitbeschäftigt</t>
  </si>
  <si>
    <t>Altenpflegehelfer/in</t>
  </si>
  <si>
    <t>Altenpfleger/in</t>
  </si>
  <si>
    <t>Masseur/in und medizinische/r</t>
  </si>
  <si>
    <t>Medizinisch-technische/r</t>
  </si>
  <si>
    <t xml:space="preserve">Pharmazeutisch-technische/r </t>
  </si>
  <si>
    <t>Physiotherapeut/in</t>
  </si>
  <si>
    <t>Rettungsassistent/in</t>
  </si>
  <si>
    <t>Podologe/Podologin</t>
  </si>
  <si>
    <t>Logopäde/Logopädin</t>
  </si>
  <si>
    <t>Ergotherapeut/in</t>
  </si>
  <si>
    <t>50</t>
  </si>
  <si>
    <t>33</t>
  </si>
  <si>
    <t>57</t>
  </si>
  <si>
    <t>67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</si>
  <si>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</si>
  <si>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</si>
  <si>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</si>
  <si>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</si>
  <si>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</si>
  <si>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</si>
  <si>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</si>
  <si>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</si>
  <si>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mit Abschlusszeugnis</t>
  </si>
  <si>
    <t>ohne Abschlusszeugnis</t>
  </si>
  <si>
    <t>darunter mit 
Abschluss-
zeugnis</t>
  </si>
  <si>
    <t>Von den Auszubildenden
sind im … Ausbildungsjahr</t>
  </si>
  <si>
    <t>25 bis 30 Jahre</t>
  </si>
  <si>
    <t>Merkmal</t>
  </si>
  <si>
    <t>Klassen</t>
  </si>
  <si>
    <t>im 1. Ausbildungsjahr</t>
  </si>
  <si>
    <t>Lehrkräfte insgesamt</t>
  </si>
  <si>
    <t>Pflegeberufe</t>
  </si>
  <si>
    <t>Medizinisch-technische/</t>
  </si>
  <si>
    <t>therapeutische</t>
  </si>
  <si>
    <t>und sonstige Berufe</t>
  </si>
  <si>
    <t>Lehrkräfte</t>
  </si>
  <si>
    <t>2011/12</t>
  </si>
  <si>
    <t>2012/13</t>
  </si>
  <si>
    <t xml:space="preserve">insgesamt </t>
  </si>
  <si>
    <t xml:space="preserve">In den Ausbildungsjahren </t>
  </si>
  <si>
    <t xml:space="preserve">(01.12. des Vorjahres bis </t>
  </si>
  <si>
    <t>30.11. des Berichtsjahres)</t>
  </si>
  <si>
    <t>Anzahl</t>
  </si>
  <si>
    <t>2000/01</t>
  </si>
  <si>
    <t>2001/02</t>
  </si>
  <si>
    <t>2002/03</t>
  </si>
  <si>
    <t>2003/04</t>
  </si>
  <si>
    <t>2004/05</t>
  </si>
  <si>
    <t>2005/06</t>
  </si>
  <si>
    <t>2006/07²</t>
  </si>
  <si>
    <t>2007/08</t>
  </si>
  <si>
    <t>2008/09</t>
  </si>
  <si>
    <t>2009/10</t>
  </si>
  <si>
    <t>2010/11</t>
  </si>
  <si>
    <t>Aus-
bildungs-
jahr</t>
  </si>
  <si>
    <t>2006/07</t>
  </si>
  <si>
    <t>Grafiken</t>
  </si>
  <si>
    <t>Titelgrafik</t>
  </si>
  <si>
    <t>1 ab 2012 separate Erfassung der berufsbegleitenden Ausbildung</t>
  </si>
  <si>
    <t>2013/14</t>
  </si>
  <si>
    <t>Alter</t>
  </si>
  <si>
    <t>männl</t>
  </si>
  <si>
    <t>weibl</t>
  </si>
  <si>
    <t>Ü-männl</t>
  </si>
  <si>
    <t>R-männl</t>
  </si>
  <si>
    <t>R-weibl</t>
  </si>
  <si>
    <t>Ü-weibl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</si>
  <si>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</si>
  <si>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</si>
  <si>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</si>
  <si>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</si>
  <si>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</si>
  <si>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</si>
  <si>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</si>
  <si>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</si>
  <si>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</si>
  <si>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</si>
  <si>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</si>
  <si>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</si>
  <si>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</si>
  <si>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</si>
  <si>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</si>
  <si>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</si>
  <si>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</si>
  <si>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</si>
  <si>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</si>
  <si>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</si>
  <si>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</si>
  <si>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</si>
  <si>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</si>
  <si>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</si>
  <si>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</si>
  <si>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</si>
  <si>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</si>
  <si>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</si>
  <si>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</si>
  <si>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</si>
  <si>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</si>
  <si>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</si>
  <si>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</si>
  <si>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</si>
  <si>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</si>
  <si>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</si>
  <si>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</si>
  <si>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</si>
  <si>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</si>
  <si>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</si>
  <si>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</si>
  <si>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</si>
  <si>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</si>
  <si>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</si>
  <si>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</si>
  <si>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</si>
  <si>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</si>
  <si>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</si>
  <si>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</si>
  <si>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</si>
  <si>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Altersgruppen</t>
  </si>
  <si>
    <t>Kinderkrankenpfleger/in</t>
  </si>
  <si>
    <t>Krankenpflegehelfer/in</t>
  </si>
  <si>
    <t>Krankenpfleger/in</t>
  </si>
  <si>
    <t>Laboratoriumsassistent/in</t>
  </si>
  <si>
    <t>Radiologieassistent/in</t>
  </si>
  <si>
    <t>Assistent/in</t>
  </si>
  <si>
    <t>Bademeister/in</t>
  </si>
  <si>
    <t>2014/15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</si>
  <si>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</si>
  <si>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</si>
  <si>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</si>
  <si>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Notfallsanitäter/in</t>
  </si>
  <si>
    <t>2015/16</t>
  </si>
  <si>
    <t>zu-
sammen</t>
  </si>
  <si>
    <t>Ins-
gesamt</t>
  </si>
  <si>
    <t>17 
und 
jünger</t>
  </si>
  <si>
    <t>31 
und 
älter</t>
  </si>
  <si>
    <r>
      <t>Alter in Jahren</t>
    </r>
    <r>
      <rPr>
        <sz val="8"/>
        <rFont val="Calibri"/>
        <family val="2"/>
      </rPr>
      <t>¹</t>
    </r>
  </si>
  <si>
    <t>ohne Hauptschul-
abschluss</t>
  </si>
  <si>
    <t>Hauptschul-
abschluss/
Berufsbil-
dungsreife</t>
  </si>
  <si>
    <t>Realschul-
abschluss/
Fachober-schulreife</t>
  </si>
  <si>
    <t>Fachhoch-
schulreife</t>
  </si>
  <si>
    <t>allgemeine 
Hochschul-
reife</t>
  </si>
  <si>
    <t>(externer Link)</t>
  </si>
  <si>
    <t>Metadaten zu dieser Statistik</t>
  </si>
  <si>
    <t>Schu-
lische
Einrich-
tungen</t>
  </si>
  <si>
    <t xml:space="preserve">Absolventinnen und Absolventen/
Abgängerinnen und Abgänger
(01.12. des Vorjahres
bis 30.11. des
Berichtsjahres) </t>
  </si>
  <si>
    <t>Absolventinnen und Absolventen/</t>
  </si>
  <si>
    <t>Pflege-
berufe</t>
  </si>
  <si>
    <t>Absolventen/Abgängerinnen</t>
  </si>
  <si>
    <t>Schulische Vorbildung</t>
  </si>
  <si>
    <t>Absolventinnen und Absolventen/
Abgängerinnen und Abgänger</t>
  </si>
  <si>
    <t>Abbrecherinnen 
und Abbrecher</t>
  </si>
  <si>
    <t xml:space="preserve">Auszubildende und Absolventinnen und Absolventen/Abgängerinnen und Abgänger </t>
  </si>
  <si>
    <t>3 ab 2015/16 einschließlich Absolventinnen und Absolventen, die ihre externe/Nichtschülerprüfung erfolgreich beendet haben</t>
  </si>
  <si>
    <t>2015/16³</t>
  </si>
  <si>
    <t>Abgängerinnen und Abgänger²</t>
  </si>
  <si>
    <t>und Abgänger²</t>
  </si>
  <si>
    <t>2 ab 2015/16 einschließlich Absolventinnen und Absolventen, die ihre externe/Nichtschülerprüfung erfolgreich beendet haben</t>
  </si>
  <si>
    <t>erweiterter Hauptschul-
abschluss/
erweiterte Berufsbil-
dungsreife</t>
  </si>
  <si>
    <t>unter 25 Jahre</t>
  </si>
  <si>
    <t>Ausgewählte Daten der Ausbildungsstätten des Gesundheitswesens in den</t>
  </si>
  <si>
    <t>Absolventinnen und Absolventen/Abgängerinnen und Abgänger und Abbrecherinnen und Abbrecher</t>
  </si>
  <si>
    <t>2016/17</t>
  </si>
  <si>
    <t>medizinisch-technische/
therapeutische und sonstige Berufe</t>
  </si>
  <si>
    <r>
      <t>Schulen</t>
    </r>
    <r>
      <rPr>
        <sz val="8"/>
        <rFont val="Calibri"/>
        <family val="2"/>
      </rPr>
      <t>¹</t>
    </r>
  </si>
  <si>
    <t>1 Mehrfachzählung möglich</t>
  </si>
  <si>
    <t>Schulen 
Klassen 
Auszubildende 
Absolventinnen und Absolventen
Abgängerinnen und Abgänger
Lehrkräfte</t>
  </si>
  <si>
    <t>2017/18</t>
  </si>
  <si>
    <t>14480 Potsdam</t>
  </si>
  <si>
    <t>Steinstraße 104 - 106</t>
  </si>
  <si>
    <t>darunter weiblich</t>
  </si>
  <si>
    <t>ausländische Auszubildende</t>
  </si>
  <si>
    <t>ausländische Absolventinnen und</t>
  </si>
  <si>
    <t>B II 6 - j / 18</t>
  </si>
  <si>
    <r>
      <t xml:space="preserve">Ausbildungsstätten für Fachberufe 
des Gesundheitswesens 
im </t>
    </r>
    <r>
      <rPr>
        <b/>
        <sz val="16"/>
        <rFont val="Arial"/>
        <family val="2"/>
      </rPr>
      <t>Land Brandenburg 
Schuljahr 2018/19</t>
    </r>
  </si>
  <si>
    <r>
      <t>Erschienen im Mai</t>
    </r>
    <r>
      <rPr>
        <b/>
        <sz val="8"/>
        <rFont val="Arial"/>
        <family val="2"/>
      </rPr>
      <t xml:space="preserve"> 2019</t>
    </r>
  </si>
  <si>
    <t>Potsdam, 2019</t>
  </si>
  <si>
    <t>2018/19</t>
  </si>
  <si>
    <t>1  Auszubildende und Absolventinnen und Absolventen/ Abgängerinnen und Abgänger 
    in den Ausbildungsjahren 2000/01 bis 2018/19</t>
  </si>
  <si>
    <t xml:space="preserve">2  Altersstruktur der Lehrkräfte am 30.11.2018 </t>
  </si>
  <si>
    <t>8  Lehrkräfte am 30.11.2018 nach Altersgruppen und Beschäftigungsverhältnis</t>
  </si>
  <si>
    <t xml:space="preserve">7  Absolventinnen und Absolventen/Abgängerinnen und Abgänger und Abbrecherinnen und Abbrecher 
    vom 01.12.2017 bis 30.11.2018 nach Fachberufen und Art des Abschlusses </t>
  </si>
  <si>
    <t>6  Auszubildende am 30.11.2018 nach Fachberufen und schulischer Vorbildung</t>
  </si>
  <si>
    <t>5  Auszubildende am 30.11.2018 nach Fachberufen und Alter</t>
  </si>
  <si>
    <t xml:space="preserve">4  Schulische Einrichtungen, Klassen, Auszubildende am 30.11.2018 nach Fachberufen und Ausbildungsjahren </t>
  </si>
  <si>
    <t>2  Ausgewählte Daten der Ausbildungsstätten des Gesundheitswesens in den 
    Ausbildungsjahren 2017/18 und 2018/19</t>
  </si>
  <si>
    <t>3  Auszubildende in den Ausbildungsjahren 2009/10 bis 2018/19 nach Fachberufen</t>
  </si>
  <si>
    <t>1  Auszubildende nach Berufsgruppen in den Ausbildungsjahren 2009/10 bis 2018/19</t>
  </si>
  <si>
    <t>Altersstruktur der Lehrkräfte am 30.11.2018</t>
  </si>
  <si>
    <t>in den Ausbildungsjahren 2000/01 bis 2018/19 </t>
  </si>
  <si>
    <t>Ausbildungsjahren 2017/18 und 2018/19</t>
  </si>
  <si>
    <t>Auszubildende in den Ausbildungsjahren 2009/10 bis 2018/19 nach Fachberufen</t>
  </si>
  <si>
    <t>Schulische Einrichtungen, Klassen, Auszubildende  am 30.11.2018 nach Fachberufen und Ausbildungsjahren   </t>
  </si>
  <si>
    <t>Auszubildende am 30.11.2018 nach Fachberufen und Alter</t>
  </si>
  <si>
    <t>Auszubildende am 30.11.2018 nach Fachberufen und schulischer Vorbildung</t>
  </si>
  <si>
    <t xml:space="preserve">vom 01.12.2017 bis 30.11.2018 nach Fachberufen und Art des Abschlusses </t>
  </si>
  <si>
    <t>Lehrkräfte am 30.11.2018 nach Altersgruppen und Beschäftigungsverhältnis</t>
  </si>
  <si>
    <t>Auszubildende nach Berufsgruppen in den Ausbildungsjahren 2009/10 bis 2018/19</t>
  </si>
  <si>
    <t>Medizinisch-technische/ therapeutische und sonstige Berufe</t>
  </si>
  <si>
    <t>1 Alter am 31.12.2018</t>
  </si>
  <si>
    <t>Auszubildende in den Ausbildungsjahren 2009/10 bis 2018/19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</si>
</sst>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\ \ \ \ \ ;\-#\ ##0\ \ \ \ \ ;\-\ \ \ \ \ ;&quot;&quot;"/>
    <numFmt numFmtId="165" formatCode="#\ ##0\ \ \ \ \ "/>
    <numFmt numFmtId="166" formatCode="#,##0;\–\ #,##0;\–"/>
    <numFmt numFmtId="167" formatCode="@*."/>
    <numFmt numFmtId="168" formatCode="#\ ##0;\–\ #\ ##0;\–"/>
    <numFmt numFmtId="169" formatCode="@\ *."/>
    <numFmt numFmtId="170" formatCode="_-* #,##0.00\ [$€-1]_-;\-* #,##0.00\ [$€-1]_-;_-* &quot;-&quot;??\ [$€-1]_-"/>
    <numFmt numFmtId="171" formatCode="\ @*."/>
  </numFmts>
  <fonts count="36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8"/>
      <name val="Calibri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8">
    <xf numFmtId="0" fontId="0" fillId="0" borderId="0"/>
    <xf numFmtId="170" fontId="24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3" fillId="0" borderId="0"/>
    <xf numFmtId="0" fontId="23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Protection="1"/>
    <xf numFmtId="0" fontId="7" fillId="0" borderId="0" xfId="0" applyFont="1"/>
    <xf numFmtId="0" fontId="2" fillId="0" borderId="0" xfId="0" applyFont="1"/>
    <xf numFmtId="164" fontId="0" fillId="0" borderId="0" xfId="0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Border="1"/>
    <xf numFmtId="166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 applyProtection="1">
      <alignment horizontal="right" inden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4" applyNumberFormat="1" applyFont="1" applyAlignment="1">
      <alignment horizontal="right" indent="1"/>
    </xf>
    <xf numFmtId="0" fontId="1" fillId="0" borderId="0" xfId="0" applyFont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righ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wrapText="1"/>
    </xf>
    <xf numFmtId="167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169" fontId="5" fillId="0" borderId="0" xfId="0" applyNumberFormat="1" applyFont="1" applyBorder="1" applyAlignment="1">
      <alignment horizontal="left" wrapText="1" indent="1"/>
    </xf>
    <xf numFmtId="0" fontId="9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166" fontId="4" fillId="0" borderId="0" xfId="4" applyNumberFormat="1" applyFont="1" applyBorder="1" applyAlignment="1">
      <alignment horizontal="right" indent="1"/>
    </xf>
    <xf numFmtId="168" fontId="4" fillId="0" borderId="0" xfId="4" applyNumberFormat="1" applyFont="1" applyBorder="1" applyAlignment="1">
      <alignment horizontal="right" inden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2" fillId="0" borderId="3" xfId="0" applyFont="1" applyBorder="1"/>
    <xf numFmtId="0" fontId="2" fillId="0" borderId="3" xfId="0" applyFont="1" applyBorder="1" applyAlignment="1">
      <alignment wrapText="1"/>
    </xf>
    <xf numFmtId="168" fontId="5" fillId="0" borderId="0" xfId="4" applyNumberFormat="1" applyFont="1" applyBorder="1" applyAlignment="1">
      <alignment horizontal="right" indent="1"/>
    </xf>
    <xf numFmtId="0" fontId="25" fillId="0" borderId="0" xfId="0" applyFont="1" applyBorder="1"/>
    <xf numFmtId="166" fontId="5" fillId="0" borderId="0" xfId="4" applyNumberFormat="1" applyFont="1" applyBorder="1" applyAlignment="1">
      <alignment horizontal="right" indent="1"/>
    </xf>
    <xf numFmtId="0" fontId="17" fillId="0" borderId="0" xfId="0" applyFont="1" applyAlignment="1">
      <alignment horizontal="right" vertical="top" textRotation="180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2" borderId="0" xfId="0" applyFill="1"/>
    <xf numFmtId="0" fontId="0" fillId="0" borderId="0" xfId="0" applyFill="1"/>
    <xf numFmtId="0" fontId="21" fillId="0" borderId="0" xfId="2" applyFont="1" applyAlignment="1" applyProtection="1"/>
    <xf numFmtId="0" fontId="4" fillId="0" borderId="0" xfId="0" applyFont="1" applyFill="1" applyBorder="1" applyAlignment="1" applyProtection="1">
      <alignment horizontal="left"/>
    </xf>
    <xf numFmtId="0" fontId="27" fillId="0" borderId="0" xfId="0" applyFont="1"/>
    <xf numFmtId="0" fontId="28" fillId="0" borderId="0" xfId="0" applyFont="1"/>
    <xf numFmtId="165" fontId="4" fillId="0" borderId="0" xfId="0" applyNumberFormat="1" applyFont="1" applyFill="1" applyBorder="1" applyProtection="1"/>
    <xf numFmtId="165" fontId="4" fillId="0" borderId="0" xfId="0" applyNumberFormat="1" applyFont="1" applyAlignment="1" applyProtection="1">
      <alignment horizontal="right"/>
    </xf>
    <xf numFmtId="168" fontId="2" fillId="0" borderId="0" xfId="4" applyNumberFormat="1" applyFont="1" applyAlignment="1">
      <alignment horizontal="right" indent="1"/>
    </xf>
    <xf numFmtId="0" fontId="4" fillId="0" borderId="0" xfId="0" applyFont="1" applyProtection="1">
      <protection locked="0"/>
    </xf>
    <xf numFmtId="171" fontId="4" fillId="0" borderId="0" xfId="0" applyNumberFormat="1" applyFont="1" applyBorder="1" applyAlignment="1">
      <alignment horizontal="left" indent="2"/>
    </xf>
    <xf numFmtId="0" fontId="4" fillId="0" borderId="0" xfId="0" applyFont="1" applyAlignment="1">
      <alignment wrapText="1"/>
    </xf>
    <xf numFmtId="0" fontId="3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4" fillId="0" borderId="0" xfId="0" applyFont="1" applyAlignment="1" applyProtection="1">
      <alignment vertical="center"/>
      <protection locked="0"/>
    </xf>
    <xf numFmtId="0" fontId="29" fillId="0" borderId="0" xfId="5" applyFont="1" applyProtection="1"/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8" fontId="4" fillId="0" borderId="0" xfId="4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1" fillId="0" borderId="0" xfId="7"/>
    <xf numFmtId="0" fontId="4" fillId="0" borderId="1" xfId="0" applyFont="1" applyBorder="1" applyAlignment="1">
      <alignment horizontal="center" vertical="center"/>
    </xf>
    <xf numFmtId="167" fontId="31" fillId="0" borderId="0" xfId="2" applyNumberFormat="1" applyFont="1" applyAlignment="1" applyProtection="1">
      <protection locked="0"/>
    </xf>
    <xf numFmtId="0" fontId="32" fillId="0" borderId="0" xfId="2" applyFont="1" applyAlignment="1" applyProtection="1">
      <protection locked="0"/>
    </xf>
    <xf numFmtId="0" fontId="31" fillId="0" borderId="0" xfId="3" applyFont="1" applyFill="1" applyAlignment="1" applyProtection="1">
      <alignment horizontal="right"/>
      <protection locked="0"/>
    </xf>
    <xf numFmtId="0" fontId="31" fillId="0" borderId="0" xfId="3" applyFont="1" applyFill="1" applyAlignment="1" applyProtection="1">
      <alignment horizontal="left"/>
      <protection locked="0"/>
    </xf>
    <xf numFmtId="0" fontId="32" fillId="0" borderId="0" xfId="3" applyFont="1" applyFill="1" applyAlignment="1" applyProtection="1"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protection locked="0"/>
    </xf>
    <xf numFmtId="0" fontId="32" fillId="0" borderId="0" xfId="2" applyFont="1" applyFill="1" applyAlignment="1" applyProtection="1">
      <alignment wrapText="1"/>
    </xf>
    <xf numFmtId="0" fontId="32" fillId="0" borderId="0" xfId="0" applyFont="1"/>
    <xf numFmtId="0" fontId="31" fillId="0" borderId="0" xfId="3" applyFont="1" applyFill="1" applyAlignment="1">
      <alignment wrapText="1"/>
    </xf>
    <xf numFmtId="0" fontId="32" fillId="0" borderId="0" xfId="3" applyFont="1" applyFill="1" applyAlignment="1">
      <alignment wrapText="1"/>
    </xf>
    <xf numFmtId="0" fontId="32" fillId="0" borderId="0" xfId="2" applyFont="1" applyFill="1" applyAlignment="1" applyProtection="1"/>
    <xf numFmtId="167" fontId="23" fillId="0" borderId="0" xfId="2" applyNumberFormat="1" applyFont="1" applyAlignment="1" applyProtection="1">
      <alignment horizontal="right"/>
      <protection locked="0"/>
    </xf>
    <xf numFmtId="0" fontId="33" fillId="0" borderId="0" xfId="0" applyFont="1" applyProtection="1">
      <protection locked="0"/>
    </xf>
    <xf numFmtId="165" fontId="0" fillId="0" borderId="0" xfId="0" applyNumberFormat="1" applyProtection="1"/>
    <xf numFmtId="168" fontId="5" fillId="0" borderId="0" xfId="4" applyNumberFormat="1" applyFont="1" applyFill="1" applyBorder="1" applyAlignment="1">
      <alignment horizontal="right" indent="1"/>
    </xf>
    <xf numFmtId="0" fontId="2" fillId="0" borderId="0" xfId="0" applyFont="1" applyProtection="1">
      <protection locked="0"/>
    </xf>
    <xf numFmtId="167" fontId="2" fillId="0" borderId="0" xfId="0" applyNumberFormat="1" applyFont="1" applyBorder="1" applyAlignment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66" fontId="5" fillId="0" borderId="0" xfId="4" applyNumberFormat="1" applyFont="1" applyAlignment="1">
      <alignment horizontal="right"/>
    </xf>
    <xf numFmtId="166" fontId="4" fillId="0" borderId="0" xfId="4" applyNumberFormat="1" applyFont="1" applyBorder="1" applyAlignment="1">
      <alignment horizontal="right"/>
    </xf>
    <xf numFmtId="166" fontId="5" fillId="0" borderId="0" xfId="4" applyNumberFormat="1" applyFont="1" applyBorder="1" applyAlignment="1">
      <alignment horizontal="right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left"/>
      <protection locked="0"/>
    </xf>
    <xf numFmtId="0" fontId="23" fillId="0" borderId="0" xfId="2" applyFill="1" applyAlignment="1" applyProtection="1">
      <protection locked="0"/>
    </xf>
    <xf numFmtId="167" fontId="23" fillId="0" borderId="0" xfId="2" applyNumberFormat="1" applyAlignment="1" applyProtection="1">
      <protection locked="0"/>
    </xf>
    <xf numFmtId="0" fontId="21" fillId="0" borderId="0" xfId="2" applyFont="1" applyFill="1" applyAlignment="1" applyProtection="1">
      <protection locked="0"/>
    </xf>
    <xf numFmtId="167" fontId="23" fillId="0" borderId="0" xfId="2" applyNumberFormat="1" applyAlignment="1" applyProtection="1">
      <alignment horizontal="right"/>
      <protection locked="0"/>
    </xf>
    <xf numFmtId="0" fontId="21" fillId="0" borderId="0" xfId="2" applyFont="1" applyFill="1" applyAlignment="1" applyProtection="1">
      <alignment wrapText="1"/>
    </xf>
    <xf numFmtId="0" fontId="23" fillId="0" borderId="0" xfId="2" applyAlignment="1" applyProtection="1"/>
    <xf numFmtId="165" fontId="2" fillId="0" borderId="0" xfId="0" applyNumberFormat="1" applyFont="1" applyFill="1" applyBorder="1" applyProtection="1"/>
    <xf numFmtId="165" fontId="2" fillId="0" borderId="0" xfId="0" applyNumberFormat="1" applyFont="1" applyAlignment="1" applyProtection="1">
      <alignment horizontal="right"/>
    </xf>
    <xf numFmtId="166" fontId="2" fillId="0" borderId="0" xfId="4" applyNumberFormat="1" applyFont="1" applyAlignment="1">
      <alignment horizontal="right"/>
    </xf>
    <xf numFmtId="166" fontId="2" fillId="0" borderId="0" xfId="4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2" fillId="0" borderId="0" xfId="2" applyFont="1" applyFill="1" applyAlignment="1" applyProtection="1">
      <alignment horizontal="right"/>
      <protection locked="0"/>
    </xf>
    <xf numFmtId="2" fontId="5" fillId="0" borderId="0" xfId="4" applyNumberFormat="1" applyFont="1" applyAlignment="1">
      <alignment horizontal="right" indent="1"/>
    </xf>
    <xf numFmtId="2" fontId="2" fillId="0" borderId="0" xfId="4" applyNumberFormat="1" applyFont="1" applyAlignment="1">
      <alignment horizontal="right" indent="1"/>
    </xf>
    <xf numFmtId="2" fontId="4" fillId="0" borderId="0" xfId="0" applyNumberFormat="1" applyFont="1" applyBorder="1" applyAlignment="1">
      <alignment horizontal="left" indent="1"/>
    </xf>
    <xf numFmtId="168" fontId="4" fillId="0" borderId="0" xfId="4" applyNumberFormat="1" applyFont="1" applyFill="1" applyAlignment="1">
      <alignment horizontal="right" indent="1"/>
    </xf>
    <xf numFmtId="0" fontId="0" fillId="0" borderId="0" xfId="0" applyFill="1" applyBorder="1"/>
    <xf numFmtId="0" fontId="23" fillId="0" borderId="0" xfId="2" applyNumberFormat="1" applyAlignment="1" applyProtection="1">
      <protection locked="0"/>
    </xf>
    <xf numFmtId="168" fontId="0" fillId="0" borderId="0" xfId="0" applyNumberFormat="1" applyBorder="1"/>
    <xf numFmtId="168" fontId="2" fillId="0" borderId="0" xfId="4" applyNumberFormat="1" applyFont="1" applyBorder="1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3" fillId="0" borderId="0" xfId="2" applyFill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171" fontId="2" fillId="0" borderId="0" xfId="0" applyNumberFormat="1" applyFont="1" applyBorder="1" applyAlignment="1">
      <alignment horizontal="left"/>
    </xf>
    <xf numFmtId="168" fontId="2" fillId="0" borderId="0" xfId="4" applyNumberFormat="1" applyFont="1" applyFill="1" applyBorder="1" applyAlignment="1">
      <alignment horizontal="right"/>
    </xf>
    <xf numFmtId="168" fontId="0" fillId="0" borderId="0" xfId="0" applyNumberFormat="1" applyBorder="1" applyAlignment="1">
      <alignment horizontal="right" indent="1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171" fontId="2" fillId="0" borderId="0" xfId="0" applyNumberFormat="1" applyFont="1" applyBorder="1" applyAlignment="1">
      <alignment horizontal="left" indent="2"/>
    </xf>
    <xf numFmtId="0" fontId="21" fillId="0" borderId="0" xfId="2" applyFont="1" applyFill="1" applyAlignment="1" applyProtection="1">
      <alignment horizontal="right"/>
      <protection locked="0"/>
    </xf>
    <xf numFmtId="0" fontId="2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right" indent="1"/>
    </xf>
    <xf numFmtId="168" fontId="2" fillId="0" borderId="0" xfId="4" applyNumberFormat="1" applyFont="1" applyFill="1" applyAlignment="1">
      <alignment horizontal="right" indent="1"/>
    </xf>
    <xf numFmtId="168" fontId="0" fillId="0" borderId="0" xfId="0" applyNumberForma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/>
    </xf>
    <xf numFmtId="0" fontId="4" fillId="0" borderId="2" xfId="0" applyFont="1" applyBorder="1" applyAlignment="1">
      <alignment horizontal="center"/>
    </xf>
    <xf numFmtId="0" fontId="21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6" fontId="5" fillId="0" borderId="0" xfId="4" applyNumberFormat="1" applyFont="1" applyFill="1" applyBorder="1" applyAlignment="1">
      <alignment horizontal="right" indent="1"/>
    </xf>
    <xf numFmtId="166" fontId="5" fillId="0" borderId="0" xfId="4" applyNumberFormat="1" applyFont="1" applyAlignment="1">
      <alignment horizontal="right" indent="1"/>
    </xf>
    <xf numFmtId="166" fontId="2" fillId="0" borderId="0" xfId="4" applyNumberFormat="1" applyFont="1" applyFill="1" applyBorder="1" applyAlignment="1">
      <alignment horizontal="right" indent="1"/>
    </xf>
    <xf numFmtId="166" fontId="2" fillId="0" borderId="0" xfId="0" applyNumberFormat="1" applyFont="1" applyBorder="1" applyAlignment="1">
      <alignment horizontal="right" indent="1"/>
    </xf>
    <xf numFmtId="166" fontId="0" fillId="0" borderId="0" xfId="0" applyNumberFormat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4" fillId="0" borderId="4" xfId="0" applyFont="1" applyBorder="1" applyAlignment="1">
      <alignment horizontal="center"/>
    </xf>
    <xf numFmtId="168" fontId="5" fillId="0" borderId="0" xfId="4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 wrapText="1"/>
    </xf>
    <xf numFmtId="168" fontId="2" fillId="0" borderId="0" xfId="4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left" vertical="center"/>
    </xf>
    <xf numFmtId="168" fontId="5" fillId="0" borderId="0" xfId="4" applyNumberFormat="1" applyFont="1" applyFill="1" applyAlignment="1">
      <alignment horizontal="right" indent="1"/>
    </xf>
    <xf numFmtId="168" fontId="2" fillId="0" borderId="0" xfId="4" applyNumberFormat="1" applyFont="1" applyFill="1" applyBorder="1" applyAlignment="1">
      <alignment horizontal="right" indent="1"/>
    </xf>
    <xf numFmtId="168" fontId="5" fillId="0" borderId="0" xfId="4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3" fillId="0" borderId="0" xfId="2" applyFill="1" applyAlignment="1" applyProtection="1"/>
    <xf numFmtId="0" fontId="20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2" fillId="0" borderId="0" xfId="2" applyFont="1" applyAlignment="1" applyProtection="1">
      <alignment wrapText="1"/>
    </xf>
    <xf numFmtId="0" fontId="32" fillId="0" borderId="0" xfId="2" applyFont="1" applyAlignment="1" applyProtection="1"/>
    <xf numFmtId="49" fontId="6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7" fontId="2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167" fontId="2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/>
    </xf>
    <xf numFmtId="0" fontId="21" fillId="0" borderId="0" xfId="2" applyFont="1" applyFill="1" applyBorder="1" applyAlignment="1" applyProtection="1">
      <alignment horizontal="left" wrapText="1"/>
    </xf>
    <xf numFmtId="0" fontId="21" fillId="0" borderId="0" xfId="2" applyFont="1" applyAlignment="1" applyProtection="1">
      <alignment horizontal="left" wrapText="1"/>
    </xf>
    <xf numFmtId="0" fontId="2" fillId="0" borderId="7" xfId="0" applyFont="1" applyBorder="1" applyAlignment="1"/>
    <xf numFmtId="0" fontId="0" fillId="0" borderId="7" xfId="0" applyBorder="1" applyAlignment="1"/>
    <xf numFmtId="0" fontId="2" fillId="0" borderId="0" xfId="0" applyFont="1" applyAlignment="1">
      <alignment horizontal="left" indent="2"/>
    </xf>
    <xf numFmtId="0" fontId="4" fillId="0" borderId="6" xfId="0" applyFont="1" applyBorder="1" applyAlignment="1">
      <alignment horizontal="center"/>
    </xf>
    <xf numFmtId="0" fontId="0" fillId="0" borderId="6" xfId="0" applyBorder="1" applyAlignment="1"/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/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5" fillId="0" borderId="0" xfId="0" applyFont="1" applyAlignment="1"/>
    <xf numFmtId="0" fontId="0" fillId="0" borderId="6" xfId="0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0" xfId="2" applyFont="1" applyAlignment="1" applyProtection="1">
      <alignment wrapText="1"/>
    </xf>
    <xf numFmtId="0" fontId="28" fillId="0" borderId="6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21" fillId="0" borderId="0" xfId="2" applyFont="1" applyAlignment="1" applyProtection="1"/>
    <xf numFmtId="0" fontId="21" fillId="0" borderId="0" xfId="2" applyFont="1" applyAlignment="1" applyProtection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22" fillId="0" borderId="6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3" fillId="0" borderId="0" xfId="2" applyNumberFormat="1" applyFill="1" applyAlignment="1" applyProtection="1">
      <protection locked="0"/>
    </xf>
  </cellXfs>
  <cellStyles count="8">
    <cellStyle name="Besuchter Hyperlink" xfId="7" builtinId="9" customBuiltin="1"/>
    <cellStyle name="Euro" xfId="1"/>
    <cellStyle name="Hyperlink" xfId="2" builtinId="8" customBuiltin="1"/>
    <cellStyle name="Hyperlink 2" xfId="5"/>
    <cellStyle name="Hyperlink_Kopie von StatistischeBerichte_2_Vorlage" xfId="3"/>
    <cellStyle name="Standard" xfId="0" builtinId="0"/>
    <cellStyle name="Standard 2" xfId="6"/>
    <cellStyle name="Standard_HG 95-00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7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1861443068935"/>
          <c:y val="0.13411810932252755"/>
          <c:w val="0.85638138556931065"/>
          <c:h val="0.60470796659455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Titel!$F$24:$F$33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Titel!$G$24:$G$33</c:f>
              <c:numCache>
                <c:formatCode>#\ ##0\ \ \ \ \ </c:formatCode>
                <c:ptCount val="10"/>
                <c:pt idx="0">
                  <c:v>1069</c:v>
                </c:pt>
                <c:pt idx="1">
                  <c:v>1121</c:v>
                </c:pt>
                <c:pt idx="2">
                  <c:v>1186</c:v>
                </c:pt>
                <c:pt idx="3">
                  <c:v>1082</c:v>
                </c:pt>
                <c:pt idx="4">
                  <c:v>1111</c:v>
                </c:pt>
                <c:pt idx="5">
                  <c:v>1176</c:v>
                </c:pt>
                <c:pt idx="6">
                  <c:v>1164</c:v>
                </c:pt>
                <c:pt idx="7">
                  <c:v>1125</c:v>
                </c:pt>
                <c:pt idx="8">
                  <c:v>1230</c:v>
                </c:pt>
                <c:pt idx="9">
                  <c:v>1310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Titel!$F$24:$F$33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Titel!$H$24:$H$33</c:f>
              <c:numCache>
                <c:formatCode>#\ ##0\ \ \ \ \ </c:formatCode>
                <c:ptCount val="10"/>
                <c:pt idx="0">
                  <c:v>3461</c:v>
                </c:pt>
                <c:pt idx="1">
                  <c:v>3447</c:v>
                </c:pt>
                <c:pt idx="2">
                  <c:v>3443</c:v>
                </c:pt>
                <c:pt idx="3">
                  <c:v>3445</c:v>
                </c:pt>
                <c:pt idx="4">
                  <c:v>3332</c:v>
                </c:pt>
                <c:pt idx="5">
                  <c:v>3454</c:v>
                </c:pt>
                <c:pt idx="6">
                  <c:v>3452</c:v>
                </c:pt>
                <c:pt idx="7">
                  <c:v>3575</c:v>
                </c:pt>
                <c:pt idx="8">
                  <c:v>3637</c:v>
                </c:pt>
                <c:pt idx="9">
                  <c:v>3865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22"/>
        <c:axId val="140543872"/>
        <c:axId val="140545408"/>
      </c:barChart>
      <c:catAx>
        <c:axId val="1405438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545408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462845010615719E-3"/>
              <c:y val="5.64705882352941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43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244161739407809"/>
          <c:y val="0.93411768059648148"/>
          <c:w val="0.28662420691687074"/>
          <c:h val="5.411764900181127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37182389547E-2"/>
          <c:y val="6.7911656034208373E-2"/>
          <c:w val="0.61406477375363466"/>
          <c:h val="0.6130623555623210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'Tab3'!$N$38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'Tab3'!$M$43:$M$52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'Tab3'!$N$43:$N$52</c:f>
              <c:numCache>
                <c:formatCode>General</c:formatCode>
                <c:ptCount val="10"/>
                <c:pt idx="0">
                  <c:v>3481</c:v>
                </c:pt>
                <c:pt idx="1">
                  <c:v>3573</c:v>
                </c:pt>
                <c:pt idx="2">
                  <c:v>3708</c:v>
                </c:pt>
                <c:pt idx="3">
                  <c:v>3698</c:v>
                </c:pt>
                <c:pt idx="4">
                  <c:v>3624</c:v>
                </c:pt>
                <c:pt idx="5">
                  <c:v>3746</c:v>
                </c:pt>
                <c:pt idx="6">
                  <c:v>3767</c:v>
                </c:pt>
                <c:pt idx="7">
                  <c:v>3880</c:v>
                </c:pt>
                <c:pt idx="8">
                  <c:v>3936</c:v>
                </c:pt>
                <c:pt idx="9">
                  <c:v>4198</c:v>
                </c:pt>
              </c:numCache>
            </c:numRef>
          </c:val>
        </c:ser>
        <c:ser>
          <c:idx val="1"/>
          <c:order val="1"/>
          <c:tx>
            <c:strRef>
              <c:f>'Tab3'!$O$38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'Tab3'!$M$43:$M$52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'Tab3'!$O$43:$O$52</c:f>
              <c:numCache>
                <c:formatCode>General</c:formatCode>
                <c:ptCount val="10"/>
                <c:pt idx="0">
                  <c:v>1049</c:v>
                </c:pt>
                <c:pt idx="1">
                  <c:v>995</c:v>
                </c:pt>
                <c:pt idx="2">
                  <c:v>921</c:v>
                </c:pt>
                <c:pt idx="3">
                  <c:v>829</c:v>
                </c:pt>
                <c:pt idx="4">
                  <c:v>819</c:v>
                </c:pt>
                <c:pt idx="5">
                  <c:v>884</c:v>
                </c:pt>
                <c:pt idx="6">
                  <c:v>849</c:v>
                </c:pt>
                <c:pt idx="7">
                  <c:v>820</c:v>
                </c:pt>
                <c:pt idx="8">
                  <c:v>931</c:v>
                </c:pt>
                <c:pt idx="9">
                  <c:v>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42389248"/>
        <c:axId val="142390784"/>
      </c:barChart>
      <c:catAx>
        <c:axId val="14238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4239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3907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42389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4762848085054012"/>
          <c:y val="0.26648500171466616"/>
          <c:w val="0.21376895503151619"/>
          <c:h val="0.314150366131645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5184793284267"/>
          <c:y val="4.5637703538442584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Tab_8!$L$22:$L$80</c:f>
              <c:strCache>
                <c:ptCount val="59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  <c:pt idx="58">
                  <c:v>81</c:v>
                </c:pt>
              </c:strCache>
            </c:strRef>
          </c:cat>
          <c:val>
            <c:numRef>
              <c:f>Tab_8!$P$22:$P$80</c:f>
              <c:numCache>
                <c:formatCode>General</c:formatCode>
                <c:ptCount val="59"/>
                <c:pt idx="0">
                  <c:v>0</c:v>
                </c:pt>
                <c:pt idx="1">
                  <c:v>-1</c:v>
                </c:pt>
                <c:pt idx="2">
                  <c:v>-1</c:v>
                </c:pt>
                <c:pt idx="3">
                  <c:v>0</c:v>
                </c:pt>
                <c:pt idx="4">
                  <c:v>-3</c:v>
                </c:pt>
                <c:pt idx="5">
                  <c:v>-7</c:v>
                </c:pt>
                <c:pt idx="6">
                  <c:v>-4</c:v>
                </c:pt>
                <c:pt idx="7">
                  <c:v>-10</c:v>
                </c:pt>
                <c:pt idx="8">
                  <c:v>-11</c:v>
                </c:pt>
                <c:pt idx="9">
                  <c:v>-14</c:v>
                </c:pt>
                <c:pt idx="10">
                  <c:v>-7</c:v>
                </c:pt>
                <c:pt idx="11">
                  <c:v>-9</c:v>
                </c:pt>
                <c:pt idx="12">
                  <c:v>-12</c:v>
                </c:pt>
                <c:pt idx="13">
                  <c:v>-11</c:v>
                </c:pt>
                <c:pt idx="14">
                  <c:v>-9</c:v>
                </c:pt>
                <c:pt idx="15">
                  <c:v>-8</c:v>
                </c:pt>
                <c:pt idx="16">
                  <c:v>-9</c:v>
                </c:pt>
                <c:pt idx="17">
                  <c:v>-13</c:v>
                </c:pt>
                <c:pt idx="18">
                  <c:v>-6</c:v>
                </c:pt>
                <c:pt idx="19">
                  <c:v>-13</c:v>
                </c:pt>
                <c:pt idx="20">
                  <c:v>-10</c:v>
                </c:pt>
                <c:pt idx="21">
                  <c:v>-5</c:v>
                </c:pt>
                <c:pt idx="22">
                  <c:v>-10</c:v>
                </c:pt>
                <c:pt idx="23">
                  <c:v>-12</c:v>
                </c:pt>
                <c:pt idx="24">
                  <c:v>-13</c:v>
                </c:pt>
                <c:pt idx="25">
                  <c:v>-12</c:v>
                </c:pt>
                <c:pt idx="26">
                  <c:v>-10</c:v>
                </c:pt>
                <c:pt idx="27">
                  <c:v>-7</c:v>
                </c:pt>
                <c:pt idx="28">
                  <c:v>-14</c:v>
                </c:pt>
                <c:pt idx="29">
                  <c:v>-10</c:v>
                </c:pt>
                <c:pt idx="30">
                  <c:v>-8</c:v>
                </c:pt>
                <c:pt idx="31">
                  <c:v>-14</c:v>
                </c:pt>
                <c:pt idx="32">
                  <c:v>-7</c:v>
                </c:pt>
                <c:pt idx="33">
                  <c:v>-15</c:v>
                </c:pt>
                <c:pt idx="34">
                  <c:v>-5</c:v>
                </c:pt>
                <c:pt idx="35">
                  <c:v>-9</c:v>
                </c:pt>
                <c:pt idx="36">
                  <c:v>-5</c:v>
                </c:pt>
                <c:pt idx="37">
                  <c:v>-10</c:v>
                </c:pt>
                <c:pt idx="38">
                  <c:v>-8</c:v>
                </c:pt>
                <c:pt idx="39">
                  <c:v>-6</c:v>
                </c:pt>
                <c:pt idx="40">
                  <c:v>-3</c:v>
                </c:pt>
                <c:pt idx="41">
                  <c:v>-4</c:v>
                </c:pt>
                <c:pt idx="42">
                  <c:v>-5</c:v>
                </c:pt>
                <c:pt idx="43">
                  <c:v>-2</c:v>
                </c:pt>
                <c:pt idx="44">
                  <c:v>-1</c:v>
                </c:pt>
                <c:pt idx="45">
                  <c:v>-2</c:v>
                </c:pt>
                <c:pt idx="46">
                  <c:v>-2</c:v>
                </c:pt>
                <c:pt idx="47">
                  <c:v>-1</c:v>
                </c:pt>
                <c:pt idx="48">
                  <c:v>-1</c:v>
                </c:pt>
                <c:pt idx="49">
                  <c:v>0</c:v>
                </c:pt>
                <c:pt idx="50">
                  <c:v>-1</c:v>
                </c:pt>
                <c:pt idx="51">
                  <c:v>-2</c:v>
                </c:pt>
                <c:pt idx="52">
                  <c:v>0</c:v>
                </c:pt>
                <c:pt idx="53">
                  <c:v>0</c:v>
                </c:pt>
                <c:pt idx="54">
                  <c:v>-1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Tab_8!$L$22:$L$80</c:f>
              <c:strCache>
                <c:ptCount val="59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  <c:pt idx="58">
                  <c:v>81</c:v>
                </c:pt>
              </c:strCache>
            </c:strRef>
          </c:cat>
          <c:val>
            <c:numRef>
              <c:f>Tab_8!$O$22:$O$80</c:f>
              <c:numCache>
                <c:formatCode>General</c:formatCode>
                <c:ptCount val="5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-4</c:v>
                </c:pt>
                <c:pt idx="38">
                  <c:v>0</c:v>
                </c:pt>
                <c:pt idx="39">
                  <c:v>0</c:v>
                </c:pt>
                <c:pt idx="40">
                  <c:v>-5</c:v>
                </c:pt>
                <c:pt idx="41">
                  <c:v>0</c:v>
                </c:pt>
                <c:pt idx="42">
                  <c:v>-1</c:v>
                </c:pt>
                <c:pt idx="43">
                  <c:v>-2</c:v>
                </c:pt>
                <c:pt idx="44">
                  <c:v>0</c:v>
                </c:pt>
                <c:pt idx="45">
                  <c:v>0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-4</c:v>
                </c:pt>
                <c:pt idx="50">
                  <c:v>-2</c:v>
                </c:pt>
                <c:pt idx="51">
                  <c:v>-1</c:v>
                </c:pt>
                <c:pt idx="52">
                  <c:v>0</c:v>
                </c:pt>
                <c:pt idx="53">
                  <c:v>-1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6374656"/>
        <c:axId val="146376192"/>
      </c:barChart>
      <c:catAx>
        <c:axId val="146374656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637619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46376192"/>
        <c:scaling>
          <c:orientation val="minMax"/>
          <c:min val="-3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374656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36134453781511E-2"/>
          <c:y val="4.4000057291741265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Tab_8!$L$22:$L$80</c:f>
              <c:strCache>
                <c:ptCount val="59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  <c:pt idx="58">
                  <c:v>81</c:v>
                </c:pt>
              </c:strCache>
            </c:strRef>
          </c:cat>
          <c:val>
            <c:numRef>
              <c:f>Tab_8!$Q$22:$Q$80</c:f>
              <c:numCache>
                <c:formatCode>General</c:formatCode>
                <c:ptCount val="5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7</c:v>
                </c:pt>
                <c:pt idx="6">
                  <c:v>4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9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9</c:v>
                </c:pt>
                <c:pt idx="17">
                  <c:v>13</c:v>
                </c:pt>
                <c:pt idx="18">
                  <c:v>6</c:v>
                </c:pt>
                <c:pt idx="19">
                  <c:v>13</c:v>
                </c:pt>
                <c:pt idx="20">
                  <c:v>10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14</c:v>
                </c:pt>
                <c:pt idx="29">
                  <c:v>10</c:v>
                </c:pt>
                <c:pt idx="30">
                  <c:v>8</c:v>
                </c:pt>
                <c:pt idx="31">
                  <c:v>14</c:v>
                </c:pt>
                <c:pt idx="32">
                  <c:v>7</c:v>
                </c:pt>
                <c:pt idx="33">
                  <c:v>15</c:v>
                </c:pt>
                <c:pt idx="34">
                  <c:v>5</c:v>
                </c:pt>
                <c:pt idx="35">
                  <c:v>9</c:v>
                </c:pt>
                <c:pt idx="36">
                  <c:v>5</c:v>
                </c:pt>
                <c:pt idx="37">
                  <c:v>10</c:v>
                </c:pt>
                <c:pt idx="38">
                  <c:v>8</c:v>
                </c:pt>
                <c:pt idx="39">
                  <c:v>6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val>
        </c:ser>
        <c:ser>
          <c:idx val="5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Tab_8!$L$22:$L$80</c:f>
              <c:strCache>
                <c:ptCount val="59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  <c:pt idx="58">
                  <c:v>81</c:v>
                </c:pt>
              </c:strCache>
            </c:strRef>
          </c:cat>
          <c:val>
            <c:numRef>
              <c:f>Tab_8!$R$22:$R$80</c:f>
              <c:numCache>
                <c:formatCode>General</c:formatCode>
                <c:ptCount val="59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8</c:v>
                </c:pt>
                <c:pt idx="4">
                  <c:v>5</c:v>
                </c:pt>
                <c:pt idx="5">
                  <c:v>5</c:v>
                </c:pt>
                <c:pt idx="6">
                  <c:v>9</c:v>
                </c:pt>
                <c:pt idx="7">
                  <c:v>3</c:v>
                </c:pt>
                <c:pt idx="8">
                  <c:v>9</c:v>
                </c:pt>
                <c:pt idx="9">
                  <c:v>3</c:v>
                </c:pt>
                <c:pt idx="10">
                  <c:v>8</c:v>
                </c:pt>
                <c:pt idx="11">
                  <c:v>6</c:v>
                </c:pt>
                <c:pt idx="12">
                  <c:v>10</c:v>
                </c:pt>
                <c:pt idx="13">
                  <c:v>10</c:v>
                </c:pt>
                <c:pt idx="14">
                  <c:v>7</c:v>
                </c:pt>
                <c:pt idx="15">
                  <c:v>16</c:v>
                </c:pt>
                <c:pt idx="16">
                  <c:v>12</c:v>
                </c:pt>
                <c:pt idx="17">
                  <c:v>12</c:v>
                </c:pt>
                <c:pt idx="18">
                  <c:v>19</c:v>
                </c:pt>
                <c:pt idx="19">
                  <c:v>0</c:v>
                </c:pt>
                <c:pt idx="20">
                  <c:v>2</c:v>
                </c:pt>
                <c:pt idx="21">
                  <c:v>16</c:v>
                </c:pt>
                <c:pt idx="22">
                  <c:v>16</c:v>
                </c:pt>
                <c:pt idx="23">
                  <c:v>5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1</c:v>
                </c:pt>
                <c:pt idx="32">
                  <c:v>15</c:v>
                </c:pt>
                <c:pt idx="33">
                  <c:v>1</c:v>
                </c:pt>
                <c:pt idx="34">
                  <c:v>1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5</c:v>
                </c:pt>
                <c:pt idx="40">
                  <c:v>0</c:v>
                </c:pt>
                <c:pt idx="41">
                  <c:v>5</c:v>
                </c:pt>
                <c:pt idx="42">
                  <c:v>0</c:v>
                </c:pt>
                <c:pt idx="43">
                  <c:v>0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6394112"/>
        <c:axId val="148255488"/>
      </c:barChart>
      <c:catAx>
        <c:axId val="146394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2554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48255488"/>
        <c:scaling>
          <c:orientation val="minMax"/>
          <c:max val="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394112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13</xdr:row>
      <xdr:rowOff>91440</xdr:rowOff>
    </xdr:from>
    <xdr:to>
      <xdr:col>2</xdr:col>
      <xdr:colOff>3558540</xdr:colOff>
      <xdr:row>33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4591050</xdr:colOff>
      <xdr:row>0</xdr:row>
      <xdr:rowOff>0</xdr:rowOff>
    </xdr:from>
    <xdr:to>
      <xdr:col>3</xdr:col>
      <xdr:colOff>165100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7520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26</xdr:row>
      <xdr:rowOff>83820</xdr:rowOff>
    </xdr:from>
    <xdr:ext cx="184731" cy="264560"/>
    <xdr:sp macro="" textlink="">
      <xdr:nvSpPr>
        <xdr:cNvPr id="2" name="Textfeld 1"/>
        <xdr:cNvSpPr txBox="1"/>
      </xdr:nvSpPr>
      <xdr:spPr>
        <a:xfrm>
          <a:off x="8267700" y="404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0</xdr:col>
      <xdr:colOff>22860</xdr:colOff>
      <xdr:row>36</xdr:row>
      <xdr:rowOff>91440</xdr:rowOff>
    </xdr:from>
    <xdr:to>
      <xdr:col>10</xdr:col>
      <xdr:colOff>381000</xdr:colOff>
      <xdr:row>55</xdr:row>
      <xdr:rowOff>152400</xdr:rowOff>
    </xdr:to>
    <xdr:graphicFrame macro="">
      <xdr:nvGraphicFramePr>
        <xdr:cNvPr id="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44450</xdr:colOff>
      <xdr:row>52</xdr:row>
      <xdr:rowOff>0</xdr:rowOff>
    </xdr:to>
    <xdr:graphicFrame macro="">
      <xdr:nvGraphicFramePr>
        <xdr:cNvPr id="3994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459740</xdr:colOff>
      <xdr:row>22</xdr:row>
      <xdr:rowOff>26670</xdr:rowOff>
    </xdr:from>
    <xdr:to>
      <xdr:col>8</xdr:col>
      <xdr:colOff>548640</xdr:colOff>
      <xdr:row>52</xdr:row>
      <xdr:rowOff>26670</xdr:rowOff>
    </xdr:to>
    <xdr:graphicFrame macro="">
      <xdr:nvGraphicFramePr>
        <xdr:cNvPr id="3994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101600</xdr:colOff>
      <xdr:row>47</xdr:row>
      <xdr:rowOff>57150</xdr:rowOff>
    </xdr:from>
    <xdr:ext cx="1008802" cy="141001"/>
    <xdr:sp macro="" textlink="">
      <xdr:nvSpPr>
        <xdr:cNvPr id="39948" name="Text Box 12"/>
        <xdr:cNvSpPr txBox="1">
          <a:spLocks noChangeArrowheads="1"/>
        </xdr:cNvSpPr>
      </xdr:nvSpPr>
      <xdr:spPr bwMode="auto">
        <a:xfrm>
          <a:off x="2247900" y="739140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438150</xdr:colOff>
      <xdr:row>22</xdr:row>
      <xdr:rowOff>44450</xdr:rowOff>
    </xdr:from>
    <xdr:ext cx="347916" cy="117917"/>
    <xdr:sp macro="" textlink="">
      <xdr:nvSpPr>
        <xdr:cNvPr id="39949" name="Text Box 13"/>
        <xdr:cNvSpPr txBox="1">
          <a:spLocks noChangeArrowheads="1"/>
        </xdr:cNvSpPr>
      </xdr:nvSpPr>
      <xdr:spPr bwMode="auto">
        <a:xfrm>
          <a:off x="1416050" y="340995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374650</xdr:colOff>
      <xdr:row>22</xdr:row>
      <xdr:rowOff>38101</xdr:rowOff>
    </xdr:from>
    <xdr:to>
      <xdr:col>6</xdr:col>
      <xdr:colOff>304800</xdr:colOff>
      <xdr:row>23</xdr:row>
      <xdr:rowOff>9526</xdr:rowOff>
    </xdr:to>
    <xdr:sp macro="" textlink="">
      <xdr:nvSpPr>
        <xdr:cNvPr id="39950" name="Text Box 14"/>
        <xdr:cNvSpPr txBox="1">
          <a:spLocks noChangeArrowheads="1"/>
        </xdr:cNvSpPr>
      </xdr:nvSpPr>
      <xdr:spPr bwMode="auto">
        <a:xfrm>
          <a:off x="3517900" y="3409951"/>
          <a:ext cx="4826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1</xdr:col>
      <xdr:colOff>205740</xdr:colOff>
      <xdr:row>25</xdr:row>
      <xdr:rowOff>13335</xdr:rowOff>
    </xdr:from>
    <xdr:ext cx="900311" cy="175260"/>
    <xdr:sp macro="" textlink="">
      <xdr:nvSpPr>
        <xdr:cNvPr id="39951" name="Text Box 15"/>
        <xdr:cNvSpPr txBox="1">
          <a:spLocks noChangeArrowheads="1"/>
        </xdr:cNvSpPr>
      </xdr:nvSpPr>
      <xdr:spPr bwMode="auto">
        <a:xfrm>
          <a:off x="1165860" y="3899535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6</xdr:col>
      <xdr:colOff>292100</xdr:colOff>
      <xdr:row>30</xdr:row>
      <xdr:rowOff>49529</xdr:rowOff>
    </xdr:from>
    <xdr:ext cx="942340" cy="150493"/>
    <xdr:sp macro="" textlink="">
      <xdr:nvSpPr>
        <xdr:cNvPr id="39952" name="Text Box 16"/>
        <xdr:cNvSpPr txBox="1">
          <a:spLocks noChangeArrowheads="1"/>
        </xdr:cNvSpPr>
      </xdr:nvSpPr>
      <xdr:spPr bwMode="auto">
        <a:xfrm flipV="1">
          <a:off x="4109720" y="477392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457200</xdr:colOff>
      <xdr:row>21</xdr:row>
      <xdr:rowOff>88900</xdr:rowOff>
    </xdr:from>
    <xdr:to>
      <xdr:col>4</xdr:col>
      <xdr:colOff>228600</xdr:colOff>
      <xdr:row>22</xdr:row>
      <xdr:rowOff>95250</xdr:rowOff>
    </xdr:to>
    <xdr:sp macro="" textlink="">
      <xdr:nvSpPr>
        <xdr:cNvPr id="39955" name="Text Box 19"/>
        <xdr:cNvSpPr txBox="1">
          <a:spLocks noChangeArrowheads="1"/>
        </xdr:cNvSpPr>
      </xdr:nvSpPr>
      <xdr:spPr bwMode="auto">
        <a:xfrm>
          <a:off x="2495550" y="3298825"/>
          <a:ext cx="323850" cy="168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510540</xdr:colOff>
      <xdr:row>25</xdr:row>
      <xdr:rowOff>99059</xdr:rowOff>
    </xdr:from>
    <xdr:to>
      <xdr:col>3</xdr:col>
      <xdr:colOff>299040</xdr:colOff>
      <xdr:row>25</xdr:row>
      <xdr:rowOff>99060</xdr:rowOff>
    </xdr:to>
    <xdr:sp macro="" textlink="">
      <xdr:nvSpPr>
        <xdr:cNvPr id="39964" name="Line 28"/>
        <xdr:cNvSpPr>
          <a:spLocks noChangeShapeType="1"/>
        </xdr:cNvSpPr>
      </xdr:nvSpPr>
      <xdr:spPr bwMode="auto">
        <a:xfrm flipV="1">
          <a:off x="2042160" y="3985259"/>
          <a:ext cx="360000" cy="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487680</xdr:colOff>
      <xdr:row>30</xdr:row>
      <xdr:rowOff>137160</xdr:rowOff>
    </xdr:from>
    <xdr:to>
      <xdr:col>6</xdr:col>
      <xdr:colOff>276180</xdr:colOff>
      <xdr:row>30</xdr:row>
      <xdr:rowOff>140970</xdr:rowOff>
    </xdr:to>
    <xdr:sp macro="" textlink="">
      <xdr:nvSpPr>
        <xdr:cNvPr id="39965" name="Line 29"/>
        <xdr:cNvSpPr>
          <a:spLocks noChangeShapeType="1"/>
        </xdr:cNvSpPr>
      </xdr:nvSpPr>
      <xdr:spPr bwMode="auto">
        <a:xfrm flipH="1" flipV="1">
          <a:off x="3733800" y="4861560"/>
          <a:ext cx="360000" cy="381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1851660</xdr:colOff>
          <xdr:row>42</xdr:row>
          <xdr:rowOff>53340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9" ht="60" customHeight="1">
      <c r="A1"/>
      <c r="D1" s="208" t="s">
        <v>46</v>
      </c>
    </row>
    <row r="2" spans="1:9" ht="40.200000000000003" customHeight="1">
      <c r="B2" s="88" t="s">
        <v>18</v>
      </c>
      <c r="D2" s="209"/>
    </row>
    <row r="3" spans="1:9" ht="34.799999999999997">
      <c r="B3" s="88" t="s">
        <v>19</v>
      </c>
      <c r="D3" s="209"/>
    </row>
    <row r="4" spans="1:9" ht="6.6" customHeight="1">
      <c r="D4" s="209"/>
    </row>
    <row r="5" spans="1:9" ht="20.399999999999999">
      <c r="C5" s="116" t="s">
        <v>233</v>
      </c>
      <c r="D5" s="209"/>
    </row>
    <row r="6" spans="1:9" s="89" customFormat="1" ht="34.950000000000003" customHeight="1">
      <c r="D6" s="209"/>
    </row>
    <row r="7" spans="1:9" ht="84" customHeight="1">
      <c r="C7" s="8" t="s">
        <v>234</v>
      </c>
      <c r="D7" s="209"/>
    </row>
    <row r="8" spans="1:9">
      <c r="D8" s="209"/>
    </row>
    <row r="9" spans="1:9" ht="15">
      <c r="C9" s="90"/>
      <c r="D9" s="209"/>
    </row>
    <row r="10" spans="1:9" ht="7.2" customHeight="1">
      <c r="D10" s="209"/>
    </row>
    <row r="11" spans="1:9" ht="15">
      <c r="C11" s="90"/>
      <c r="D11" s="209"/>
    </row>
    <row r="12" spans="1:9" ht="96" customHeight="1">
      <c r="C12" s="176" t="s">
        <v>226</v>
      </c>
    </row>
    <row r="13" spans="1:9" ht="36" customHeight="1">
      <c r="C13" s="197" t="s">
        <v>260</v>
      </c>
      <c r="F13" s="210"/>
      <c r="G13" s="211" t="s">
        <v>118</v>
      </c>
      <c r="H13" s="212"/>
    </row>
    <row r="14" spans="1:9">
      <c r="F14" s="210"/>
      <c r="G14" s="100" t="s">
        <v>15</v>
      </c>
      <c r="H14" s="100" t="s">
        <v>5</v>
      </c>
    </row>
    <row r="15" spans="1:9">
      <c r="F15" s="15" t="s">
        <v>104</v>
      </c>
      <c r="G15" s="16">
        <v>541</v>
      </c>
      <c r="H15" s="17">
        <v>2606</v>
      </c>
      <c r="I15" s="117"/>
    </row>
    <row r="16" spans="1:9">
      <c r="F16" s="15" t="s">
        <v>105</v>
      </c>
      <c r="G16" s="16">
        <v>548</v>
      </c>
      <c r="H16" s="17">
        <v>2561</v>
      </c>
      <c r="I16" s="117"/>
    </row>
    <row r="17" spans="6:9">
      <c r="F17" s="15" t="s">
        <v>106</v>
      </c>
      <c r="G17" s="18">
        <v>711</v>
      </c>
      <c r="H17" s="17">
        <v>2680</v>
      </c>
      <c r="I17" s="117"/>
    </row>
    <row r="18" spans="6:9">
      <c r="F18" s="15" t="s">
        <v>107</v>
      </c>
      <c r="G18" s="18">
        <v>837</v>
      </c>
      <c r="H18" s="17">
        <v>2751</v>
      </c>
      <c r="I18" s="117"/>
    </row>
    <row r="19" spans="6:9">
      <c r="F19" s="15" t="s">
        <v>108</v>
      </c>
      <c r="G19" s="18">
        <v>957</v>
      </c>
      <c r="H19" s="17">
        <v>2821</v>
      </c>
      <c r="I19" s="117"/>
    </row>
    <row r="20" spans="6:9">
      <c r="F20" s="5" t="s">
        <v>109</v>
      </c>
      <c r="G20" s="18">
        <v>983</v>
      </c>
      <c r="H20" s="17">
        <v>2703</v>
      </c>
      <c r="I20" s="117"/>
    </row>
    <row r="21" spans="6:9">
      <c r="F21" s="5" t="s">
        <v>116</v>
      </c>
      <c r="G21" s="18">
        <v>1221</v>
      </c>
      <c r="H21" s="17">
        <v>3469</v>
      </c>
      <c r="I21" s="117"/>
    </row>
    <row r="22" spans="6:9">
      <c r="F22" s="5" t="s">
        <v>111</v>
      </c>
      <c r="G22" s="18">
        <v>1064</v>
      </c>
      <c r="H22" s="17">
        <v>3172</v>
      </c>
      <c r="I22" s="117"/>
    </row>
    <row r="23" spans="6:9">
      <c r="F23" s="5" t="s">
        <v>112</v>
      </c>
      <c r="G23" s="18">
        <v>937</v>
      </c>
      <c r="H23" s="17">
        <v>3151</v>
      </c>
      <c r="I23" s="117"/>
    </row>
    <row r="24" spans="6:9">
      <c r="F24" s="5" t="s">
        <v>113</v>
      </c>
      <c r="G24" s="18">
        <v>1069</v>
      </c>
      <c r="H24" s="17">
        <v>3461</v>
      </c>
      <c r="I24" s="117"/>
    </row>
    <row r="25" spans="6:9">
      <c r="F25" s="5" t="s">
        <v>114</v>
      </c>
      <c r="G25" s="18">
        <v>1121</v>
      </c>
      <c r="H25" s="17">
        <v>3447</v>
      </c>
      <c r="I25" s="117"/>
    </row>
    <row r="26" spans="6:9">
      <c r="F26" s="5" t="s">
        <v>97</v>
      </c>
      <c r="G26" s="18">
        <v>1186</v>
      </c>
      <c r="H26" s="17">
        <v>3443</v>
      </c>
      <c r="I26" s="117"/>
    </row>
    <row r="27" spans="6:9">
      <c r="F27" s="5" t="s">
        <v>98</v>
      </c>
      <c r="G27" s="18">
        <v>1082</v>
      </c>
      <c r="H27" s="17">
        <v>3445</v>
      </c>
      <c r="I27" s="117"/>
    </row>
    <row r="28" spans="6:9">
      <c r="F28" s="79" t="s">
        <v>120</v>
      </c>
      <c r="G28" s="82">
        <v>1111</v>
      </c>
      <c r="H28" s="83">
        <v>3332</v>
      </c>
      <c r="I28" s="117"/>
    </row>
    <row r="29" spans="6:9">
      <c r="F29" s="79" t="s">
        <v>186</v>
      </c>
      <c r="G29" s="82">
        <v>1176</v>
      </c>
      <c r="H29" s="83">
        <v>3454</v>
      </c>
      <c r="I29" s="117"/>
    </row>
    <row r="30" spans="6:9">
      <c r="F30" s="121" t="s">
        <v>191</v>
      </c>
      <c r="G30" s="140">
        <v>1164</v>
      </c>
      <c r="H30" s="141">
        <v>3452</v>
      </c>
    </row>
    <row r="31" spans="6:9">
      <c r="F31" s="121" t="s">
        <v>222</v>
      </c>
      <c r="G31" s="140">
        <v>1125</v>
      </c>
      <c r="H31" s="141">
        <v>3575</v>
      </c>
    </row>
    <row r="32" spans="6:9" ht="12" customHeight="1">
      <c r="F32" s="121" t="s">
        <v>227</v>
      </c>
      <c r="G32" s="140">
        <v>1230</v>
      </c>
      <c r="H32" s="141">
        <v>3637</v>
      </c>
    </row>
    <row r="33" spans="6:8" ht="12" customHeight="1">
      <c r="F33" s="121" t="s">
        <v>237</v>
      </c>
      <c r="G33" s="140">
        <v>1310</v>
      </c>
      <c r="H33" s="141">
        <v>3865</v>
      </c>
    </row>
  </sheetData>
  <sheetProtection selectLockedCells="1"/>
  <mergeCells count="3">
    <mergeCell ref="D1:D11"/>
    <mergeCell ref="F13:F14"/>
    <mergeCell ref="G13:H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zoomScaleNormal="100" workbookViewId="0">
      <pane ySplit="5" topLeftCell="A6" activePane="bottomLeft" state="frozen"/>
      <selection activeCell="S2" sqref="S2"/>
      <selection pane="bottomLeft" activeCell="A6" sqref="A6:I6"/>
    </sheetView>
  </sheetViews>
  <sheetFormatPr baseColWidth="10" defaultRowHeight="13.2"/>
  <cols>
    <col min="1" max="1" width="23" customWidth="1"/>
    <col min="2" max="9" width="8.33203125" customWidth="1"/>
    <col min="10" max="10" width="11.5546875" style="65" customWidth="1"/>
  </cols>
  <sheetData>
    <row r="1" spans="1:11" ht="24" customHeight="1">
      <c r="A1" s="264" t="s">
        <v>241</v>
      </c>
      <c r="B1" s="264"/>
      <c r="C1" s="264"/>
      <c r="D1" s="264"/>
      <c r="E1" s="264"/>
      <c r="F1" s="264"/>
      <c r="G1" s="264"/>
      <c r="H1" s="264"/>
      <c r="I1" s="264"/>
    </row>
    <row r="2" spans="1:11" ht="12" customHeight="1">
      <c r="A2" s="259"/>
      <c r="B2" s="259"/>
      <c r="C2" s="259"/>
      <c r="D2" s="259"/>
      <c r="E2" s="259"/>
      <c r="F2" s="259"/>
      <c r="G2" s="259"/>
      <c r="H2" s="243"/>
      <c r="I2" s="243"/>
    </row>
    <row r="3" spans="1:11" ht="34.200000000000003" customHeight="1">
      <c r="A3" s="281" t="s">
        <v>9</v>
      </c>
      <c r="B3" s="284" t="s">
        <v>210</v>
      </c>
      <c r="C3" s="285"/>
      <c r="D3" s="272" t="s">
        <v>189</v>
      </c>
      <c r="E3" s="273"/>
      <c r="F3" s="273"/>
      <c r="G3" s="288"/>
      <c r="H3" s="268" t="s">
        <v>211</v>
      </c>
      <c r="I3" s="268"/>
    </row>
    <row r="4" spans="1:11" ht="12" customHeight="1">
      <c r="A4" s="282"/>
      <c r="B4" s="286"/>
      <c r="C4" s="287"/>
      <c r="D4" s="289" t="s">
        <v>83</v>
      </c>
      <c r="E4" s="290"/>
      <c r="F4" s="289" t="s">
        <v>84</v>
      </c>
      <c r="G4" s="289"/>
      <c r="H4" s="280"/>
      <c r="I4" s="280"/>
      <c r="J4" s="67"/>
      <c r="K4" s="6"/>
    </row>
    <row r="5" spans="1:11" ht="12" customHeight="1">
      <c r="A5" s="283"/>
      <c r="B5" s="188" t="s">
        <v>14</v>
      </c>
      <c r="C5" s="98" t="s">
        <v>5</v>
      </c>
      <c r="D5" s="188" t="s">
        <v>14</v>
      </c>
      <c r="E5" s="98" t="s">
        <v>5</v>
      </c>
      <c r="F5" s="188" t="s">
        <v>14</v>
      </c>
      <c r="G5" s="98" t="s">
        <v>5</v>
      </c>
      <c r="H5" s="188" t="s">
        <v>14</v>
      </c>
      <c r="I5" s="178" t="s">
        <v>5</v>
      </c>
    </row>
    <row r="6" spans="1:11" ht="12" customHeight="1">
      <c r="A6" s="277"/>
      <c r="B6" s="277"/>
      <c r="C6" s="277"/>
      <c r="D6" s="277"/>
      <c r="E6" s="277"/>
      <c r="F6" s="277"/>
      <c r="G6" s="277"/>
      <c r="H6" s="240"/>
      <c r="I6" s="240"/>
    </row>
    <row r="7" spans="1:11" ht="12" customHeight="1">
      <c r="A7" s="57" t="s">
        <v>92</v>
      </c>
      <c r="B7" s="32">
        <v>1055</v>
      </c>
      <c r="C7" s="32">
        <v>802</v>
      </c>
      <c r="D7" s="32">
        <v>994</v>
      </c>
      <c r="E7" s="32">
        <v>760</v>
      </c>
      <c r="F7" s="32">
        <v>61</v>
      </c>
      <c r="G7" s="32">
        <v>42</v>
      </c>
      <c r="H7" s="32">
        <v>550</v>
      </c>
      <c r="I7" s="32">
        <v>381</v>
      </c>
    </row>
    <row r="8" spans="1:11" ht="12" customHeight="1">
      <c r="A8" s="54" t="s">
        <v>61</v>
      </c>
      <c r="B8" s="84">
        <v>133</v>
      </c>
      <c r="C8" s="84">
        <v>102</v>
      </c>
      <c r="D8" s="84">
        <v>120</v>
      </c>
      <c r="E8" s="84">
        <v>93</v>
      </c>
      <c r="F8" s="84">
        <v>13</v>
      </c>
      <c r="G8" s="84">
        <v>9</v>
      </c>
      <c r="H8" s="84">
        <v>61</v>
      </c>
      <c r="I8" s="84">
        <v>44</v>
      </c>
    </row>
    <row r="9" spans="1:11" ht="12" customHeight="1">
      <c r="A9" s="54" t="s">
        <v>62</v>
      </c>
      <c r="B9" s="84">
        <v>395</v>
      </c>
      <c r="C9" s="84">
        <v>307</v>
      </c>
      <c r="D9" s="84">
        <v>378</v>
      </c>
      <c r="E9" s="84">
        <v>294</v>
      </c>
      <c r="F9" s="84">
        <v>17</v>
      </c>
      <c r="G9" s="84">
        <v>13</v>
      </c>
      <c r="H9" s="84">
        <v>235</v>
      </c>
      <c r="I9" s="84">
        <v>163</v>
      </c>
    </row>
    <row r="10" spans="1:11" ht="12" customHeight="1">
      <c r="A10" s="52" t="s">
        <v>58</v>
      </c>
      <c r="B10" s="84"/>
      <c r="C10" s="84"/>
      <c r="D10" s="172"/>
      <c r="E10" s="172"/>
      <c r="F10" s="172"/>
      <c r="G10" s="172"/>
      <c r="H10" s="84"/>
      <c r="I10" s="84"/>
    </row>
    <row r="11" spans="1:11" ht="12" customHeight="1">
      <c r="A11" s="86" t="s">
        <v>179</v>
      </c>
      <c r="B11" s="84">
        <v>35</v>
      </c>
      <c r="C11" s="84">
        <v>32</v>
      </c>
      <c r="D11" s="84">
        <v>33</v>
      </c>
      <c r="E11" s="84">
        <v>30</v>
      </c>
      <c r="F11" s="84">
        <v>2</v>
      </c>
      <c r="G11" s="84">
        <v>2</v>
      </c>
      <c r="H11" s="84">
        <v>9</v>
      </c>
      <c r="I11" s="84">
        <v>8</v>
      </c>
    </row>
    <row r="12" spans="1:11" ht="12" customHeight="1">
      <c r="A12" s="52" t="s">
        <v>58</v>
      </c>
      <c r="B12" s="84"/>
      <c r="C12" s="84"/>
      <c r="D12" s="172"/>
      <c r="E12" s="172"/>
      <c r="F12" s="172"/>
      <c r="G12" s="172"/>
      <c r="H12" s="84"/>
      <c r="I12" s="84"/>
    </row>
    <row r="13" spans="1:11" ht="12" customHeight="1">
      <c r="A13" s="86" t="s">
        <v>180</v>
      </c>
      <c r="B13" s="84">
        <v>73</v>
      </c>
      <c r="C13" s="84">
        <v>38</v>
      </c>
      <c r="D13" s="84">
        <v>67</v>
      </c>
      <c r="E13" s="84">
        <v>36</v>
      </c>
      <c r="F13" s="84">
        <v>6</v>
      </c>
      <c r="G13" s="84">
        <v>2</v>
      </c>
      <c r="H13" s="84">
        <v>37</v>
      </c>
      <c r="I13" s="84">
        <v>22</v>
      </c>
    </row>
    <row r="14" spans="1:11" ht="12" customHeight="1">
      <c r="A14" s="52" t="s">
        <v>58</v>
      </c>
      <c r="B14" s="84"/>
      <c r="C14" s="84"/>
      <c r="D14" s="172"/>
      <c r="E14" s="172"/>
      <c r="F14" s="172"/>
      <c r="G14" s="172"/>
      <c r="H14" s="84"/>
      <c r="I14" s="84"/>
    </row>
    <row r="15" spans="1:11" ht="12" customHeight="1">
      <c r="A15" s="86" t="s">
        <v>181</v>
      </c>
      <c r="B15" s="84">
        <v>419</v>
      </c>
      <c r="C15" s="84">
        <v>323</v>
      </c>
      <c r="D15" s="84">
        <v>396</v>
      </c>
      <c r="E15" s="84">
        <v>307</v>
      </c>
      <c r="F15" s="84">
        <v>23</v>
      </c>
      <c r="G15" s="84">
        <v>16</v>
      </c>
      <c r="H15" s="84">
        <v>208</v>
      </c>
      <c r="I15" s="84">
        <v>144</v>
      </c>
    </row>
    <row r="16" spans="1:11" ht="12" customHeight="1">
      <c r="A16" s="54" t="s">
        <v>13</v>
      </c>
      <c r="B16" s="84">
        <v>0</v>
      </c>
      <c r="C16" s="84">
        <v>0</v>
      </c>
      <c r="D16" s="84">
        <v>0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</row>
    <row r="17" spans="1:256" ht="12" customHeight="1">
      <c r="A17" s="58" t="s">
        <v>93</v>
      </c>
      <c r="B17" s="32"/>
      <c r="C17" s="32"/>
      <c r="D17" s="64"/>
      <c r="E17" s="64"/>
      <c r="F17" s="64"/>
      <c r="G17" s="64"/>
      <c r="H17" s="20"/>
      <c r="I17" s="20"/>
    </row>
    <row r="18" spans="1:256" ht="12" customHeight="1">
      <c r="A18" s="59" t="s">
        <v>94</v>
      </c>
      <c r="B18" s="32"/>
      <c r="C18" s="32"/>
      <c r="D18" s="64"/>
      <c r="E18" s="64"/>
      <c r="F18" s="64"/>
      <c r="G18" s="64"/>
      <c r="H18" s="20"/>
      <c r="I18" s="20"/>
    </row>
    <row r="19" spans="1:256" ht="12" customHeight="1">
      <c r="A19" s="60" t="s">
        <v>95</v>
      </c>
      <c r="B19" s="32">
        <v>222</v>
      </c>
      <c r="C19" s="32">
        <v>150</v>
      </c>
      <c r="D19" s="70">
        <v>189</v>
      </c>
      <c r="E19" s="70">
        <v>129</v>
      </c>
      <c r="F19" s="70">
        <v>33</v>
      </c>
      <c r="G19" s="70">
        <v>21</v>
      </c>
      <c r="H19" s="70">
        <v>117</v>
      </c>
      <c r="I19" s="70">
        <v>58</v>
      </c>
    </row>
    <row r="20" spans="1:256" s="65" customFormat="1" ht="12" customHeight="1">
      <c r="A20" s="54" t="s">
        <v>70</v>
      </c>
      <c r="B20" s="84">
        <v>16</v>
      </c>
      <c r="C20" s="84">
        <v>15</v>
      </c>
      <c r="D20" s="153">
        <v>15</v>
      </c>
      <c r="E20" s="153">
        <v>14</v>
      </c>
      <c r="F20" s="153">
        <v>1</v>
      </c>
      <c r="G20" s="153">
        <v>1</v>
      </c>
      <c r="H20" s="84">
        <v>1</v>
      </c>
      <c r="I20" s="84">
        <v>1</v>
      </c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  <c r="IU20" s="51"/>
      <c r="IV20" s="51"/>
    </row>
    <row r="21" spans="1:256" s="65" customFormat="1" ht="12" customHeight="1">
      <c r="A21" s="54" t="s">
        <v>69</v>
      </c>
      <c r="B21" s="84">
        <v>5</v>
      </c>
      <c r="C21" s="84">
        <v>5</v>
      </c>
      <c r="D21" s="153">
        <v>5</v>
      </c>
      <c r="E21" s="153">
        <v>5</v>
      </c>
      <c r="F21" s="153">
        <v>0</v>
      </c>
      <c r="G21" s="153">
        <v>0</v>
      </c>
      <c r="H21" s="84">
        <v>5</v>
      </c>
      <c r="I21" s="84">
        <v>5</v>
      </c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  <c r="IU21" s="51"/>
      <c r="IV21" s="51"/>
    </row>
    <row r="22" spans="1:256" s="65" customFormat="1" ht="12" customHeight="1">
      <c r="A22" s="52" t="s">
        <v>63</v>
      </c>
      <c r="B22" s="84"/>
      <c r="C22" s="84"/>
      <c r="D22" s="153"/>
      <c r="E22" s="153"/>
      <c r="F22" s="153"/>
      <c r="G22" s="153"/>
      <c r="H22" s="84"/>
      <c r="I22" s="84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  <c r="IU22" s="51"/>
      <c r="IV22" s="51"/>
    </row>
    <row r="23" spans="1:256" s="65" customFormat="1" ht="12" customHeight="1">
      <c r="A23" s="86" t="s">
        <v>185</v>
      </c>
      <c r="B23" s="84">
        <v>7</v>
      </c>
      <c r="C23" s="84">
        <v>7</v>
      </c>
      <c r="D23" s="153">
        <v>6</v>
      </c>
      <c r="E23" s="153">
        <v>6</v>
      </c>
      <c r="F23" s="153">
        <v>1</v>
      </c>
      <c r="G23" s="153">
        <v>1</v>
      </c>
      <c r="H23" s="84">
        <v>0</v>
      </c>
      <c r="I23" s="84">
        <v>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  <c r="IU23" s="51"/>
      <c r="IV23" s="51"/>
    </row>
    <row r="24" spans="1:256" s="65" customFormat="1" ht="12" customHeight="1">
      <c r="A24" s="52" t="s">
        <v>64</v>
      </c>
      <c r="B24" s="84"/>
      <c r="C24" s="84"/>
      <c r="D24" s="153"/>
      <c r="E24" s="153"/>
      <c r="F24" s="153"/>
      <c r="G24" s="153"/>
      <c r="H24" s="84"/>
      <c r="I24" s="84"/>
    </row>
    <row r="25" spans="1:256" s="65" customFormat="1" ht="12" customHeight="1">
      <c r="A25" s="86" t="s">
        <v>182</v>
      </c>
      <c r="B25" s="84">
        <v>43</v>
      </c>
      <c r="C25" s="84">
        <v>32</v>
      </c>
      <c r="D25" s="153">
        <v>35</v>
      </c>
      <c r="E25" s="153">
        <v>28</v>
      </c>
      <c r="F25" s="153">
        <v>8</v>
      </c>
      <c r="G25" s="153">
        <v>4</v>
      </c>
      <c r="H25" s="84">
        <v>26</v>
      </c>
      <c r="I25" s="84">
        <v>14</v>
      </c>
    </row>
    <row r="26" spans="1:256" s="65" customFormat="1" ht="12" customHeight="1">
      <c r="A26" s="52" t="s">
        <v>64</v>
      </c>
      <c r="B26" s="84"/>
      <c r="C26" s="84"/>
      <c r="D26" s="153"/>
      <c r="E26" s="153"/>
      <c r="F26" s="153"/>
      <c r="G26" s="153"/>
      <c r="H26" s="84"/>
      <c r="I26" s="84"/>
    </row>
    <row r="27" spans="1:256" s="65" customFormat="1" ht="12" customHeight="1">
      <c r="A27" s="86" t="s">
        <v>183</v>
      </c>
      <c r="B27" s="84">
        <v>30</v>
      </c>
      <c r="C27" s="84">
        <v>21</v>
      </c>
      <c r="D27" s="153">
        <v>28</v>
      </c>
      <c r="E27" s="153">
        <v>20</v>
      </c>
      <c r="F27" s="153">
        <v>2</v>
      </c>
      <c r="G27" s="153">
        <v>1</v>
      </c>
      <c r="H27" s="84">
        <v>10</v>
      </c>
      <c r="I27" s="84">
        <v>3</v>
      </c>
    </row>
    <row r="28" spans="1:256" s="65" customFormat="1" ht="12" customHeight="1">
      <c r="A28" s="54" t="s">
        <v>190</v>
      </c>
      <c r="B28" s="84">
        <v>14</v>
      </c>
      <c r="C28" s="84">
        <v>6</v>
      </c>
      <c r="D28" s="153">
        <v>14</v>
      </c>
      <c r="E28" s="153">
        <v>6</v>
      </c>
      <c r="F28" s="153">
        <v>0</v>
      </c>
      <c r="G28" s="153">
        <v>0</v>
      </c>
      <c r="H28" s="84">
        <v>9</v>
      </c>
      <c r="I28" s="84">
        <v>4</v>
      </c>
    </row>
    <row r="29" spans="1:256" s="65" customFormat="1" ht="12" customHeight="1">
      <c r="A29" s="52" t="s">
        <v>65</v>
      </c>
      <c r="B29" s="84"/>
      <c r="C29" s="84"/>
      <c r="D29" s="153"/>
      <c r="E29" s="153"/>
      <c r="F29" s="153"/>
      <c r="G29" s="153"/>
      <c r="H29" s="84"/>
      <c r="I29" s="84"/>
    </row>
    <row r="30" spans="1:256" s="65" customFormat="1" ht="12" customHeight="1">
      <c r="A30" s="86" t="s">
        <v>184</v>
      </c>
      <c r="B30" s="84">
        <v>16</v>
      </c>
      <c r="C30" s="84">
        <v>10</v>
      </c>
      <c r="D30" s="153">
        <v>15</v>
      </c>
      <c r="E30" s="153">
        <v>9</v>
      </c>
      <c r="F30" s="153">
        <v>1</v>
      </c>
      <c r="G30" s="153">
        <v>1</v>
      </c>
      <c r="H30" s="84">
        <v>7</v>
      </c>
      <c r="I30" s="84">
        <v>3</v>
      </c>
    </row>
    <row r="31" spans="1:256" s="65" customFormat="1" ht="12" customHeight="1">
      <c r="A31" s="54" t="s">
        <v>66</v>
      </c>
      <c r="B31" s="84">
        <v>91</v>
      </c>
      <c r="C31" s="84">
        <v>54</v>
      </c>
      <c r="D31" s="153">
        <v>71</v>
      </c>
      <c r="E31" s="153">
        <v>41</v>
      </c>
      <c r="F31" s="153">
        <v>20</v>
      </c>
      <c r="G31" s="153">
        <v>13</v>
      </c>
      <c r="H31" s="84">
        <v>59</v>
      </c>
      <c r="I31" s="84">
        <v>28</v>
      </c>
    </row>
    <row r="32" spans="1:256" s="6" customFormat="1" ht="12" customHeight="1">
      <c r="A32" s="31" t="s">
        <v>11</v>
      </c>
      <c r="B32" s="32">
        <v>1277</v>
      </c>
      <c r="C32" s="32">
        <v>952</v>
      </c>
      <c r="D32" s="32">
        <v>1183</v>
      </c>
      <c r="E32" s="32">
        <v>889</v>
      </c>
      <c r="F32" s="32">
        <v>94</v>
      </c>
      <c r="G32" s="32">
        <v>63</v>
      </c>
      <c r="H32" s="32">
        <v>667</v>
      </c>
      <c r="I32" s="32">
        <v>439</v>
      </c>
      <c r="J32" s="67"/>
    </row>
  </sheetData>
  <mergeCells count="9">
    <mergeCell ref="A6:I6"/>
    <mergeCell ref="H3:I4"/>
    <mergeCell ref="A1:I1"/>
    <mergeCell ref="A3:A5"/>
    <mergeCell ref="B3:C4"/>
    <mergeCell ref="D3:G3"/>
    <mergeCell ref="D4:E4"/>
    <mergeCell ref="F4:G4"/>
    <mergeCell ref="A2:I2"/>
  </mergeCells>
  <hyperlinks>
    <hyperlink ref="A1:G1" location="Inhaltsverzeichnis!A25" display="Inhaltsverzeichnis!A25"/>
    <hyperlink ref="A1:I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B II 6 -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zoomScaleNormal="100" workbookViewId="0">
      <selection sqref="A1:I1"/>
    </sheetView>
  </sheetViews>
  <sheetFormatPr baseColWidth="10" defaultRowHeight="13.2"/>
  <cols>
    <col min="1" max="1" width="14" customWidth="1"/>
    <col min="2" max="9" width="8.33203125" customWidth="1"/>
    <col min="12" max="12" width="4.33203125" bestFit="1" customWidth="1"/>
    <col min="13" max="14" width="5" bestFit="1" customWidth="1"/>
    <col min="15" max="16" width="6.5546875" bestFit="1" customWidth="1"/>
    <col min="17" max="18" width="6.33203125" bestFit="1" customWidth="1"/>
  </cols>
  <sheetData>
    <row r="1" spans="1:10" ht="12" customHeight="1">
      <c r="A1" s="275" t="s">
        <v>240</v>
      </c>
      <c r="B1" s="275"/>
      <c r="C1" s="275"/>
      <c r="D1" s="275"/>
      <c r="E1" s="275"/>
      <c r="F1" s="275"/>
      <c r="G1" s="275"/>
      <c r="H1" s="275"/>
      <c r="I1" s="275"/>
      <c r="J1" s="65"/>
    </row>
    <row r="2" spans="1:10" ht="12" customHeight="1">
      <c r="A2" s="292"/>
      <c r="B2" s="243"/>
      <c r="C2" s="243"/>
      <c r="D2" s="243"/>
      <c r="E2" s="243"/>
      <c r="F2" s="243"/>
      <c r="G2" s="243"/>
      <c r="H2" s="243"/>
      <c r="I2" s="243"/>
      <c r="J2" s="65"/>
    </row>
    <row r="3" spans="1:10" ht="12" customHeight="1">
      <c r="A3" s="221" t="s">
        <v>178</v>
      </c>
      <c r="B3" s="293" t="s">
        <v>91</v>
      </c>
      <c r="C3" s="281"/>
      <c r="D3" s="224" t="s">
        <v>16</v>
      </c>
      <c r="E3" s="296"/>
      <c r="F3" s="273"/>
      <c r="G3" s="288"/>
      <c r="H3" s="293" t="s">
        <v>17</v>
      </c>
      <c r="I3" s="277"/>
      <c r="J3" s="65"/>
    </row>
    <row r="4" spans="1:10" ht="12" customHeight="1">
      <c r="A4" s="221"/>
      <c r="B4" s="294"/>
      <c r="C4" s="295"/>
      <c r="D4" s="224" t="s">
        <v>60</v>
      </c>
      <c r="E4" s="221"/>
      <c r="F4" s="224" t="s">
        <v>59</v>
      </c>
      <c r="G4" s="288"/>
      <c r="H4" s="297"/>
      <c r="I4" s="298"/>
      <c r="J4" s="65"/>
    </row>
    <row r="5" spans="1:10" ht="12" customHeight="1">
      <c r="A5" s="221"/>
      <c r="B5" s="98" t="s">
        <v>14</v>
      </c>
      <c r="C5" s="98" t="s">
        <v>5</v>
      </c>
      <c r="D5" s="98" t="s">
        <v>14</v>
      </c>
      <c r="E5" s="98" t="s">
        <v>5</v>
      </c>
      <c r="F5" s="98" t="s">
        <v>14</v>
      </c>
      <c r="G5" s="94" t="s">
        <v>5</v>
      </c>
      <c r="H5" s="98" t="s">
        <v>14</v>
      </c>
      <c r="I5" s="94" t="s">
        <v>5</v>
      </c>
      <c r="J5" s="65"/>
    </row>
    <row r="6" spans="1:10" ht="12" customHeight="1">
      <c r="A6" s="291"/>
      <c r="B6" s="291"/>
      <c r="C6" s="291"/>
      <c r="D6" s="291"/>
      <c r="E6" s="291"/>
      <c r="F6" s="291"/>
      <c r="G6" s="291"/>
      <c r="H6" s="240"/>
      <c r="I6" s="240"/>
      <c r="J6" s="65"/>
    </row>
    <row r="7" spans="1:10" ht="12" customHeight="1">
      <c r="A7" s="162" t="s">
        <v>219</v>
      </c>
      <c r="B7" s="20">
        <v>5</v>
      </c>
      <c r="C7" s="20">
        <v>4</v>
      </c>
      <c r="D7" s="20">
        <v>2</v>
      </c>
      <c r="E7" s="20">
        <v>1</v>
      </c>
      <c r="F7" s="20">
        <v>1</v>
      </c>
      <c r="G7" s="20">
        <v>1</v>
      </c>
      <c r="H7" s="20">
        <v>2</v>
      </c>
      <c r="I7" s="20">
        <v>2</v>
      </c>
      <c r="J7" s="65"/>
    </row>
    <row r="8" spans="1:10" ht="12" customHeight="1">
      <c r="A8" s="55" t="s">
        <v>87</v>
      </c>
      <c r="B8" s="20">
        <v>57</v>
      </c>
      <c r="C8" s="20">
        <v>42</v>
      </c>
      <c r="D8" s="20">
        <v>27</v>
      </c>
      <c r="E8" s="20">
        <v>21</v>
      </c>
      <c r="F8" s="20">
        <v>10</v>
      </c>
      <c r="G8" s="20">
        <v>8</v>
      </c>
      <c r="H8" s="20">
        <v>20</v>
      </c>
      <c r="I8" s="20">
        <v>13</v>
      </c>
      <c r="J8" s="65"/>
    </row>
    <row r="9" spans="1:10" ht="12" customHeight="1">
      <c r="A9" s="55" t="s">
        <v>75</v>
      </c>
      <c r="B9" s="20">
        <v>131</v>
      </c>
      <c r="C9" s="20">
        <v>80</v>
      </c>
      <c r="D9" s="20">
        <v>50</v>
      </c>
      <c r="E9" s="20">
        <v>37</v>
      </c>
      <c r="F9" s="20">
        <v>28</v>
      </c>
      <c r="G9" s="20">
        <v>23</v>
      </c>
      <c r="H9" s="20">
        <v>53</v>
      </c>
      <c r="I9" s="20">
        <v>20</v>
      </c>
      <c r="J9" s="65"/>
    </row>
    <row r="10" spans="1:10" ht="12" customHeight="1">
      <c r="A10" s="55" t="s">
        <v>76</v>
      </c>
      <c r="B10" s="20">
        <v>153</v>
      </c>
      <c r="C10" s="20">
        <v>104</v>
      </c>
      <c r="D10" s="20">
        <v>55</v>
      </c>
      <c r="E10" s="20">
        <v>40</v>
      </c>
      <c r="F10" s="20">
        <v>24</v>
      </c>
      <c r="G10" s="20">
        <v>24</v>
      </c>
      <c r="H10" s="20">
        <v>74</v>
      </c>
      <c r="I10" s="20">
        <v>40</v>
      </c>
      <c r="J10" s="65"/>
    </row>
    <row r="11" spans="1:10" ht="12" customHeight="1">
      <c r="A11" s="55" t="s">
        <v>77</v>
      </c>
      <c r="B11" s="20">
        <v>144</v>
      </c>
      <c r="C11" s="20">
        <v>96</v>
      </c>
      <c r="D11" s="20">
        <v>44</v>
      </c>
      <c r="E11" s="20">
        <v>37</v>
      </c>
      <c r="F11" s="20">
        <v>21</v>
      </c>
      <c r="G11" s="20">
        <v>20</v>
      </c>
      <c r="H11" s="20">
        <v>79</v>
      </c>
      <c r="I11" s="20">
        <v>39</v>
      </c>
      <c r="J11" s="65"/>
    </row>
    <row r="12" spans="1:10" ht="12" customHeight="1">
      <c r="A12" s="55" t="s">
        <v>78</v>
      </c>
      <c r="B12" s="20">
        <v>152</v>
      </c>
      <c r="C12" s="20">
        <v>88</v>
      </c>
      <c r="D12" s="20">
        <v>30</v>
      </c>
      <c r="E12" s="20">
        <v>24</v>
      </c>
      <c r="F12" s="20">
        <v>18</v>
      </c>
      <c r="G12" s="20">
        <v>15</v>
      </c>
      <c r="H12" s="20">
        <v>104</v>
      </c>
      <c r="I12" s="20">
        <v>49</v>
      </c>
      <c r="J12" s="65"/>
    </row>
    <row r="13" spans="1:10" ht="12" customHeight="1">
      <c r="A13" s="55" t="s">
        <v>79</v>
      </c>
      <c r="B13" s="20">
        <v>136</v>
      </c>
      <c r="C13" s="20">
        <v>83</v>
      </c>
      <c r="D13" s="20">
        <v>33</v>
      </c>
      <c r="E13" s="20">
        <v>28</v>
      </c>
      <c r="F13" s="20">
        <v>8</v>
      </c>
      <c r="G13" s="20">
        <v>6</v>
      </c>
      <c r="H13" s="20">
        <v>95</v>
      </c>
      <c r="I13" s="20">
        <v>49</v>
      </c>
      <c r="J13" s="65"/>
    </row>
    <row r="14" spans="1:10" ht="12" customHeight="1">
      <c r="A14" s="55" t="s">
        <v>80</v>
      </c>
      <c r="B14" s="20">
        <v>105</v>
      </c>
      <c r="C14" s="20">
        <v>64</v>
      </c>
      <c r="D14" s="20">
        <v>24</v>
      </c>
      <c r="E14" s="20">
        <v>23</v>
      </c>
      <c r="F14" s="20">
        <v>3</v>
      </c>
      <c r="G14" s="20">
        <v>3</v>
      </c>
      <c r="H14" s="20">
        <v>78</v>
      </c>
      <c r="I14" s="20">
        <v>38</v>
      </c>
      <c r="J14" s="65"/>
    </row>
    <row r="15" spans="1:10" ht="12" customHeight="1">
      <c r="A15" s="55" t="s">
        <v>81</v>
      </c>
      <c r="B15" s="20">
        <v>83</v>
      </c>
      <c r="C15" s="20">
        <v>43</v>
      </c>
      <c r="D15" s="20">
        <v>24</v>
      </c>
      <c r="E15" s="20">
        <v>21</v>
      </c>
      <c r="F15" s="20">
        <v>6</v>
      </c>
      <c r="G15" s="20">
        <v>5</v>
      </c>
      <c r="H15" s="20">
        <v>53</v>
      </c>
      <c r="I15" s="20">
        <v>17</v>
      </c>
      <c r="J15" s="65"/>
    </row>
    <row r="16" spans="1:10" ht="12" customHeight="1">
      <c r="A16" s="55" t="s">
        <v>82</v>
      </c>
      <c r="B16" s="20">
        <v>54</v>
      </c>
      <c r="C16" s="20">
        <v>21</v>
      </c>
      <c r="D16" s="20">
        <v>3</v>
      </c>
      <c r="E16" s="20">
        <v>2</v>
      </c>
      <c r="F16" s="20">
        <v>2</v>
      </c>
      <c r="G16" s="20">
        <v>2</v>
      </c>
      <c r="H16" s="20">
        <v>49</v>
      </c>
      <c r="I16" s="20">
        <v>17</v>
      </c>
      <c r="J16" s="65"/>
    </row>
    <row r="17" spans="1:24" s="6" customFormat="1" ht="12" customHeight="1">
      <c r="A17" s="31" t="s">
        <v>11</v>
      </c>
      <c r="B17" s="32">
        <v>1020</v>
      </c>
      <c r="C17" s="32">
        <v>625</v>
      </c>
      <c r="D17" s="32">
        <v>292</v>
      </c>
      <c r="E17" s="32">
        <v>234</v>
      </c>
      <c r="F17" s="32">
        <v>121</v>
      </c>
      <c r="G17" s="32">
        <v>107</v>
      </c>
      <c r="H17" s="32">
        <v>607</v>
      </c>
      <c r="I17" s="32">
        <v>284</v>
      </c>
      <c r="J17" s="67"/>
    </row>
    <row r="18" spans="1:24" s="6" customFormat="1" ht="12" customHeight="1">
      <c r="A18" s="31"/>
      <c r="B18" s="32"/>
      <c r="C18" s="32"/>
      <c r="D18" s="32"/>
      <c r="E18" s="32"/>
      <c r="F18" s="32"/>
      <c r="G18" s="32"/>
      <c r="H18" s="32"/>
      <c r="I18" s="32"/>
      <c r="J18" s="67"/>
    </row>
    <row r="19" spans="1:24" s="6" customFormat="1" ht="12" customHeight="1">
      <c r="A19" s="31"/>
      <c r="B19" s="32"/>
      <c r="C19" s="32"/>
      <c r="D19" s="32"/>
      <c r="E19" s="32"/>
      <c r="F19" s="32"/>
      <c r="G19" s="32"/>
      <c r="H19" s="32"/>
      <c r="I19" s="32"/>
      <c r="J19" s="67"/>
    </row>
    <row r="20" spans="1:24" s="65" customFormat="1" ht="12" customHeight="1">
      <c r="A20" s="275" t="s">
        <v>239</v>
      </c>
      <c r="B20" s="275"/>
      <c r="C20" s="275"/>
      <c r="D20" s="275"/>
      <c r="E20" s="275"/>
      <c r="F20" s="275"/>
      <c r="G20" s="275"/>
      <c r="H20" s="275"/>
      <c r="I20" s="275"/>
    </row>
    <row r="21" spans="1:24" s="65" customFormat="1">
      <c r="L21" s="3" t="s">
        <v>121</v>
      </c>
      <c r="M21" s="3" t="s">
        <v>122</v>
      </c>
      <c r="N21" s="3" t="s">
        <v>123</v>
      </c>
      <c r="O21" s="3" t="s">
        <v>124</v>
      </c>
      <c r="P21" s="3" t="s">
        <v>125</v>
      </c>
      <c r="Q21" s="3" t="s">
        <v>126</v>
      </c>
      <c r="R21" s="3" t="s">
        <v>127</v>
      </c>
    </row>
    <row r="22" spans="1:24" s="65" customFormat="1">
      <c r="A22" s="76"/>
      <c r="B22" s="76"/>
      <c r="C22" s="76"/>
      <c r="D22" s="76"/>
      <c r="E22" s="76"/>
      <c r="F22" s="76"/>
      <c r="G22" s="76"/>
      <c r="H22" s="76"/>
      <c r="I22" s="76"/>
      <c r="J22" s="77"/>
      <c r="L22" s="144">
        <v>23</v>
      </c>
      <c r="M22" s="156">
        <v>0</v>
      </c>
      <c r="N22" s="66">
        <v>2</v>
      </c>
      <c r="O22" s="66">
        <f t="shared" ref="O22:O74" si="0">IF(M22+N22&gt;=0,0,M22+N22)</f>
        <v>0</v>
      </c>
      <c r="P22" s="66">
        <f t="shared" ref="P22:P53" si="1">M22-O22</f>
        <v>0</v>
      </c>
      <c r="Q22" s="66">
        <f t="shared" ref="Q22:Q53" si="2">N22-R22</f>
        <v>0</v>
      </c>
      <c r="R22" s="66">
        <f t="shared" ref="R22:R53" si="3">IF(M22+N22&lt;=0,0,N22+M22)</f>
        <v>2</v>
      </c>
    </row>
    <row r="23" spans="1:24" s="65" customFormat="1">
      <c r="A23" s="76"/>
      <c r="B23" s="76"/>
      <c r="C23" s="76"/>
      <c r="D23" s="76"/>
      <c r="E23" s="76"/>
      <c r="F23" s="76"/>
      <c r="G23" s="76"/>
      <c r="H23" s="76"/>
      <c r="I23" s="76"/>
      <c r="J23" s="77"/>
      <c r="L23" s="3" t="s">
        <v>128</v>
      </c>
      <c r="M23" s="157">
        <v>-1</v>
      </c>
      <c r="N23" s="3">
        <v>2</v>
      </c>
      <c r="O23" s="3">
        <f t="shared" si="0"/>
        <v>0</v>
      </c>
      <c r="P23" s="3">
        <f t="shared" si="1"/>
        <v>-1</v>
      </c>
      <c r="Q23" s="3">
        <f t="shared" si="2"/>
        <v>1</v>
      </c>
      <c r="R23" s="3">
        <f t="shared" si="3"/>
        <v>1</v>
      </c>
    </row>
    <row r="24" spans="1:24" s="65" customFormat="1">
      <c r="A24" s="76"/>
      <c r="B24" s="76"/>
      <c r="C24" s="76"/>
      <c r="D24" s="76"/>
      <c r="E24" s="76"/>
      <c r="F24" s="76"/>
      <c r="G24" s="76"/>
      <c r="H24" s="76"/>
      <c r="I24" s="76"/>
      <c r="J24" s="77"/>
      <c r="L24" s="3" t="s">
        <v>129</v>
      </c>
      <c r="M24" s="157">
        <v>-1</v>
      </c>
      <c r="N24" s="3">
        <v>1</v>
      </c>
      <c r="O24" s="3">
        <f t="shared" si="0"/>
        <v>0</v>
      </c>
      <c r="P24" s="3">
        <f t="shared" si="1"/>
        <v>-1</v>
      </c>
      <c r="Q24" s="3">
        <f t="shared" si="2"/>
        <v>1</v>
      </c>
      <c r="R24" s="3">
        <f t="shared" si="3"/>
        <v>0</v>
      </c>
    </row>
    <row r="25" spans="1:24" s="65" customFormat="1">
      <c r="A25" s="76"/>
      <c r="B25" s="76"/>
      <c r="C25" s="76"/>
      <c r="D25" s="76"/>
      <c r="E25" s="76"/>
      <c r="F25" s="76"/>
      <c r="G25" s="76"/>
      <c r="H25" s="76"/>
      <c r="I25" s="76"/>
      <c r="J25" s="77"/>
      <c r="L25" s="3" t="s">
        <v>130</v>
      </c>
      <c r="M25" s="157">
        <v>0</v>
      </c>
      <c r="N25" s="3">
        <v>8</v>
      </c>
      <c r="O25" s="3">
        <f t="shared" si="0"/>
        <v>0</v>
      </c>
      <c r="P25" s="3">
        <f t="shared" si="1"/>
        <v>0</v>
      </c>
      <c r="Q25" s="3">
        <f t="shared" si="2"/>
        <v>0</v>
      </c>
      <c r="R25" s="3">
        <f t="shared" si="3"/>
        <v>8</v>
      </c>
    </row>
    <row r="26" spans="1:24" s="65" customFormat="1">
      <c r="A26" s="76"/>
      <c r="B26" s="76"/>
      <c r="C26" s="76"/>
      <c r="D26" s="76"/>
      <c r="E26" s="76"/>
      <c r="F26" s="76"/>
      <c r="G26" s="76"/>
      <c r="H26" s="76"/>
      <c r="I26" s="76"/>
      <c r="J26" s="77"/>
      <c r="L26" s="3" t="s">
        <v>131</v>
      </c>
      <c r="M26" s="157">
        <v>-3</v>
      </c>
      <c r="N26" s="3">
        <v>8</v>
      </c>
      <c r="O26" s="3">
        <f t="shared" si="0"/>
        <v>0</v>
      </c>
      <c r="P26" s="3">
        <f t="shared" si="1"/>
        <v>-3</v>
      </c>
      <c r="Q26" s="3">
        <f t="shared" si="2"/>
        <v>3</v>
      </c>
      <c r="R26" s="3">
        <f t="shared" si="3"/>
        <v>5</v>
      </c>
    </row>
    <row r="27" spans="1:24" s="65" customFormat="1">
      <c r="A27" s="76"/>
      <c r="B27" s="76"/>
      <c r="C27" s="76"/>
      <c r="D27" s="76"/>
      <c r="E27" s="76"/>
      <c r="F27" s="76"/>
      <c r="G27" s="76"/>
      <c r="H27" s="76"/>
      <c r="I27" s="76"/>
      <c r="J27" s="77"/>
      <c r="L27" s="3" t="s">
        <v>132</v>
      </c>
      <c r="M27" s="157">
        <v>-7</v>
      </c>
      <c r="N27" s="3">
        <v>12</v>
      </c>
      <c r="O27" s="3">
        <f t="shared" si="0"/>
        <v>0</v>
      </c>
      <c r="P27" s="3">
        <f t="shared" si="1"/>
        <v>-7</v>
      </c>
      <c r="Q27" s="3">
        <f t="shared" si="2"/>
        <v>7</v>
      </c>
      <c r="R27" s="3">
        <f t="shared" si="3"/>
        <v>5</v>
      </c>
    </row>
    <row r="28" spans="1:24" s="65" customFormat="1">
      <c r="A28" s="76"/>
      <c r="B28" s="76"/>
      <c r="C28" s="76"/>
      <c r="D28" s="76"/>
      <c r="E28" s="76"/>
      <c r="F28" s="76"/>
      <c r="G28" s="76"/>
      <c r="H28" s="76"/>
      <c r="I28" s="76"/>
      <c r="J28" s="77"/>
      <c r="L28" s="3" t="s">
        <v>133</v>
      </c>
      <c r="M28" s="157">
        <v>-4</v>
      </c>
      <c r="N28" s="3">
        <v>13</v>
      </c>
      <c r="O28" s="3">
        <f t="shared" si="0"/>
        <v>0</v>
      </c>
      <c r="P28" s="3">
        <f t="shared" si="1"/>
        <v>-4</v>
      </c>
      <c r="Q28" s="3">
        <f t="shared" si="2"/>
        <v>4</v>
      </c>
      <c r="R28" s="3">
        <f t="shared" si="3"/>
        <v>9</v>
      </c>
    </row>
    <row r="29" spans="1:24" s="65" customFormat="1">
      <c r="A29" s="76"/>
      <c r="B29" s="76"/>
      <c r="C29" s="76"/>
      <c r="D29" s="76"/>
      <c r="E29" s="76"/>
      <c r="F29" s="76"/>
      <c r="G29" s="76"/>
      <c r="H29" s="76"/>
      <c r="I29" s="76"/>
      <c r="J29" s="77"/>
      <c r="L29" s="3" t="s">
        <v>134</v>
      </c>
      <c r="M29" s="157">
        <v>-10</v>
      </c>
      <c r="N29" s="3">
        <v>13</v>
      </c>
      <c r="O29" s="3">
        <f t="shared" si="0"/>
        <v>0</v>
      </c>
      <c r="P29" s="3">
        <f t="shared" si="1"/>
        <v>-10</v>
      </c>
      <c r="Q29" s="3">
        <f t="shared" si="2"/>
        <v>10</v>
      </c>
      <c r="R29" s="3">
        <f t="shared" si="3"/>
        <v>3</v>
      </c>
    </row>
    <row r="30" spans="1:24" s="65" customFormat="1">
      <c r="A30" s="76"/>
      <c r="B30" s="76"/>
      <c r="C30" s="76"/>
      <c r="D30" s="76"/>
      <c r="E30" s="76"/>
      <c r="F30" s="76"/>
      <c r="G30" s="76"/>
      <c r="H30" s="76"/>
      <c r="I30" s="76"/>
      <c r="J30" s="77"/>
      <c r="L30" s="3" t="s">
        <v>135</v>
      </c>
      <c r="M30" s="157">
        <v>-11</v>
      </c>
      <c r="N30" s="3">
        <v>20</v>
      </c>
      <c r="O30" s="3">
        <f t="shared" si="0"/>
        <v>0</v>
      </c>
      <c r="P30" s="3">
        <f t="shared" si="1"/>
        <v>-11</v>
      </c>
      <c r="Q30" s="3">
        <f t="shared" si="2"/>
        <v>11</v>
      </c>
      <c r="R30" s="3">
        <f t="shared" si="3"/>
        <v>9</v>
      </c>
    </row>
    <row r="31" spans="1:24">
      <c r="A31" s="76"/>
      <c r="B31" s="76"/>
      <c r="C31" s="76"/>
      <c r="D31" s="76"/>
      <c r="E31" s="76"/>
      <c r="F31" s="76"/>
      <c r="G31" s="76"/>
      <c r="H31" s="76"/>
      <c r="I31" s="76"/>
      <c r="J31" s="77"/>
      <c r="L31" s="3" t="s">
        <v>136</v>
      </c>
      <c r="M31" s="157">
        <v>-14</v>
      </c>
      <c r="N31" s="3">
        <v>17</v>
      </c>
      <c r="O31" s="3">
        <f t="shared" si="0"/>
        <v>0</v>
      </c>
      <c r="P31" s="3">
        <f t="shared" si="1"/>
        <v>-14</v>
      </c>
      <c r="Q31" s="3">
        <f t="shared" si="2"/>
        <v>14</v>
      </c>
      <c r="R31" s="3">
        <f t="shared" si="3"/>
        <v>3</v>
      </c>
      <c r="X31" s="65"/>
    </row>
    <row r="32" spans="1:24">
      <c r="A32" s="76"/>
      <c r="B32" s="76"/>
      <c r="C32" s="76"/>
      <c r="D32" s="76"/>
      <c r="E32" s="76"/>
      <c r="F32" s="76"/>
      <c r="G32" s="76"/>
      <c r="H32" s="76"/>
      <c r="I32" s="76"/>
      <c r="J32" s="77"/>
      <c r="L32" s="3" t="s">
        <v>72</v>
      </c>
      <c r="M32" s="157">
        <v>-7</v>
      </c>
      <c r="N32" s="3">
        <v>15</v>
      </c>
      <c r="O32" s="3">
        <f t="shared" si="0"/>
        <v>0</v>
      </c>
      <c r="P32" s="3">
        <f t="shared" si="1"/>
        <v>-7</v>
      </c>
      <c r="Q32" s="3">
        <f t="shared" si="2"/>
        <v>7</v>
      </c>
      <c r="R32" s="3">
        <f t="shared" si="3"/>
        <v>8</v>
      </c>
      <c r="X32" s="65"/>
    </row>
    <row r="33" spans="1:24">
      <c r="A33" s="76"/>
      <c r="B33" s="76"/>
      <c r="C33" s="76"/>
      <c r="D33" s="76"/>
      <c r="E33" s="76"/>
      <c r="F33" s="76"/>
      <c r="G33" s="76"/>
      <c r="H33" s="76"/>
      <c r="I33" s="76"/>
      <c r="J33" s="77"/>
      <c r="L33" s="3" t="s">
        <v>137</v>
      </c>
      <c r="M33" s="157">
        <v>-9</v>
      </c>
      <c r="N33" s="3">
        <v>15</v>
      </c>
      <c r="O33" s="3">
        <f t="shared" si="0"/>
        <v>0</v>
      </c>
      <c r="P33" s="3">
        <f t="shared" si="1"/>
        <v>-9</v>
      </c>
      <c r="Q33" s="3">
        <f t="shared" si="2"/>
        <v>9</v>
      </c>
      <c r="R33" s="3">
        <f t="shared" si="3"/>
        <v>6</v>
      </c>
      <c r="X33" s="65"/>
    </row>
    <row r="34" spans="1:24">
      <c r="A34" s="76"/>
      <c r="B34" s="76"/>
      <c r="C34" s="76"/>
      <c r="D34" s="76"/>
      <c r="E34" s="76"/>
      <c r="F34" s="76"/>
      <c r="G34" s="76"/>
      <c r="H34" s="76"/>
      <c r="I34" s="76"/>
      <c r="J34" s="77"/>
      <c r="L34" s="3" t="s">
        <v>138</v>
      </c>
      <c r="M34" s="157">
        <v>-12</v>
      </c>
      <c r="N34" s="3">
        <v>22</v>
      </c>
      <c r="O34" s="3">
        <f t="shared" si="0"/>
        <v>0</v>
      </c>
      <c r="P34" s="3">
        <f t="shared" si="1"/>
        <v>-12</v>
      </c>
      <c r="Q34" s="3">
        <f t="shared" si="2"/>
        <v>12</v>
      </c>
      <c r="R34" s="3">
        <f t="shared" si="3"/>
        <v>10</v>
      </c>
      <c r="X34" s="65"/>
    </row>
    <row r="35" spans="1:24">
      <c r="A35" s="76"/>
      <c r="B35" s="76"/>
      <c r="C35" s="76"/>
      <c r="D35" s="76"/>
      <c r="E35" s="76"/>
      <c r="F35" s="76"/>
      <c r="G35" s="76"/>
      <c r="H35" s="76"/>
      <c r="I35" s="76"/>
      <c r="J35" s="77"/>
      <c r="L35" s="3" t="s">
        <v>139</v>
      </c>
      <c r="M35" s="157">
        <v>-11</v>
      </c>
      <c r="N35" s="3">
        <v>21</v>
      </c>
      <c r="O35" s="3">
        <f t="shared" si="0"/>
        <v>0</v>
      </c>
      <c r="P35" s="3">
        <f t="shared" si="1"/>
        <v>-11</v>
      </c>
      <c r="Q35" s="3">
        <f t="shared" si="2"/>
        <v>11</v>
      </c>
      <c r="R35" s="3">
        <f t="shared" si="3"/>
        <v>10</v>
      </c>
      <c r="X35" s="65"/>
    </row>
    <row r="36" spans="1:24">
      <c r="A36" s="76"/>
      <c r="B36" s="76"/>
      <c r="C36" s="76"/>
      <c r="D36" s="76"/>
      <c r="E36" s="76"/>
      <c r="F36" s="76"/>
      <c r="G36" s="76"/>
      <c r="H36" s="76"/>
      <c r="I36" s="76"/>
      <c r="J36" s="77"/>
      <c r="L36" s="3" t="s">
        <v>140</v>
      </c>
      <c r="M36" s="157">
        <v>-9</v>
      </c>
      <c r="N36" s="3">
        <v>16</v>
      </c>
      <c r="O36" s="3">
        <f t="shared" si="0"/>
        <v>0</v>
      </c>
      <c r="P36" s="3">
        <f t="shared" si="1"/>
        <v>-9</v>
      </c>
      <c r="Q36" s="3">
        <f t="shared" si="2"/>
        <v>9</v>
      </c>
      <c r="R36" s="3">
        <f t="shared" si="3"/>
        <v>7</v>
      </c>
      <c r="X36" s="65"/>
    </row>
    <row r="37" spans="1:24">
      <c r="A37" s="76"/>
      <c r="B37" s="76"/>
      <c r="C37" s="76"/>
      <c r="D37" s="76"/>
      <c r="E37" s="76"/>
      <c r="F37" s="76"/>
      <c r="G37" s="76"/>
      <c r="H37" s="76"/>
      <c r="I37" s="76"/>
      <c r="J37" s="77"/>
      <c r="L37" s="3" t="s">
        <v>141</v>
      </c>
      <c r="M37" s="157">
        <v>-8</v>
      </c>
      <c r="N37" s="3">
        <v>24</v>
      </c>
      <c r="O37" s="3">
        <f t="shared" si="0"/>
        <v>0</v>
      </c>
      <c r="P37" s="3">
        <f t="shared" si="1"/>
        <v>-8</v>
      </c>
      <c r="Q37" s="3">
        <f t="shared" si="2"/>
        <v>8</v>
      </c>
      <c r="R37" s="3">
        <f t="shared" si="3"/>
        <v>16</v>
      </c>
      <c r="X37" s="65"/>
    </row>
    <row r="38" spans="1:24">
      <c r="A38" s="76"/>
      <c r="B38" s="76"/>
      <c r="C38" s="76"/>
      <c r="D38" s="76"/>
      <c r="E38" s="76"/>
      <c r="F38" s="76"/>
      <c r="G38" s="76"/>
      <c r="H38" s="76"/>
      <c r="I38" s="76"/>
      <c r="J38" s="77"/>
      <c r="L38" s="3" t="s">
        <v>142</v>
      </c>
      <c r="M38" s="157">
        <v>-9</v>
      </c>
      <c r="N38" s="3">
        <v>21</v>
      </c>
      <c r="O38" s="3">
        <f t="shared" si="0"/>
        <v>0</v>
      </c>
      <c r="P38" s="3">
        <f t="shared" si="1"/>
        <v>-9</v>
      </c>
      <c r="Q38" s="3">
        <f t="shared" si="2"/>
        <v>9</v>
      </c>
      <c r="R38" s="3">
        <f t="shared" si="3"/>
        <v>12</v>
      </c>
      <c r="X38" s="65"/>
    </row>
    <row r="39" spans="1:24">
      <c r="A39" s="76"/>
      <c r="B39" s="76"/>
      <c r="C39" s="76"/>
      <c r="D39" s="76"/>
      <c r="E39" s="76"/>
      <c r="F39" s="76"/>
      <c r="G39" s="76"/>
      <c r="H39" s="76"/>
      <c r="I39" s="76"/>
      <c r="J39" s="77"/>
      <c r="L39" s="3" t="s">
        <v>143</v>
      </c>
      <c r="M39" s="157">
        <v>-13</v>
      </c>
      <c r="N39" s="3">
        <v>25</v>
      </c>
      <c r="O39" s="3">
        <f t="shared" si="0"/>
        <v>0</v>
      </c>
      <c r="P39" s="3">
        <f t="shared" si="1"/>
        <v>-13</v>
      </c>
      <c r="Q39" s="3">
        <f t="shared" si="2"/>
        <v>13</v>
      </c>
      <c r="R39" s="3">
        <f t="shared" si="3"/>
        <v>12</v>
      </c>
      <c r="X39" s="65"/>
    </row>
    <row r="40" spans="1:24">
      <c r="A40" s="76"/>
      <c r="B40" s="76"/>
      <c r="C40" s="76"/>
      <c r="D40" s="76"/>
      <c r="E40" s="76"/>
      <c r="F40" s="76"/>
      <c r="G40" s="76"/>
      <c r="H40" s="76"/>
      <c r="I40" s="76"/>
      <c r="J40" s="77"/>
      <c r="L40" s="3" t="s">
        <v>144</v>
      </c>
      <c r="M40" s="157">
        <v>-6</v>
      </c>
      <c r="N40" s="3">
        <v>25</v>
      </c>
      <c r="O40" s="3">
        <f t="shared" si="0"/>
        <v>0</v>
      </c>
      <c r="P40" s="3">
        <f t="shared" si="1"/>
        <v>-6</v>
      </c>
      <c r="Q40" s="3">
        <f t="shared" si="2"/>
        <v>6</v>
      </c>
      <c r="R40" s="3">
        <f t="shared" si="3"/>
        <v>19</v>
      </c>
      <c r="X40" s="65"/>
    </row>
    <row r="41" spans="1:24">
      <c r="A41" s="76"/>
      <c r="B41" s="76"/>
      <c r="C41" s="76"/>
      <c r="D41" s="76"/>
      <c r="E41" s="76"/>
      <c r="F41" s="76"/>
      <c r="G41" s="76"/>
      <c r="H41" s="76"/>
      <c r="I41" s="76"/>
      <c r="J41" s="77"/>
      <c r="L41" s="3" t="s">
        <v>145</v>
      </c>
      <c r="M41" s="157">
        <v>-14</v>
      </c>
      <c r="N41" s="3">
        <v>13</v>
      </c>
      <c r="O41" s="3">
        <f t="shared" si="0"/>
        <v>-1</v>
      </c>
      <c r="P41" s="3">
        <f t="shared" si="1"/>
        <v>-13</v>
      </c>
      <c r="Q41" s="3">
        <f t="shared" si="2"/>
        <v>13</v>
      </c>
      <c r="R41" s="3">
        <f t="shared" si="3"/>
        <v>0</v>
      </c>
      <c r="X41" s="65"/>
    </row>
    <row r="42" spans="1:24">
      <c r="A42" s="76"/>
      <c r="B42" s="76"/>
      <c r="C42" s="76"/>
      <c r="D42" s="76"/>
      <c r="E42" s="76"/>
      <c r="F42" s="76"/>
      <c r="G42" s="76"/>
      <c r="H42" s="76"/>
      <c r="I42" s="76"/>
      <c r="J42" s="77"/>
      <c r="L42" s="3" t="s">
        <v>146</v>
      </c>
      <c r="M42" s="157">
        <v>-10</v>
      </c>
      <c r="N42" s="3">
        <v>12</v>
      </c>
      <c r="O42" s="3">
        <f t="shared" si="0"/>
        <v>0</v>
      </c>
      <c r="P42" s="3">
        <f t="shared" si="1"/>
        <v>-10</v>
      </c>
      <c r="Q42" s="3">
        <f t="shared" si="2"/>
        <v>10</v>
      </c>
      <c r="R42" s="3">
        <f t="shared" si="3"/>
        <v>2</v>
      </c>
      <c r="X42" s="65"/>
    </row>
    <row r="43" spans="1:24">
      <c r="A43" s="76"/>
      <c r="B43" s="76"/>
      <c r="C43" s="76"/>
      <c r="D43" s="76"/>
      <c r="E43" s="76"/>
      <c r="F43" s="76"/>
      <c r="G43" s="76"/>
      <c r="H43" s="76"/>
      <c r="I43" s="76"/>
      <c r="J43" s="77"/>
      <c r="L43" s="3" t="s">
        <v>147</v>
      </c>
      <c r="M43" s="157">
        <v>-5</v>
      </c>
      <c r="N43" s="3">
        <v>21</v>
      </c>
      <c r="O43" s="3">
        <f t="shared" si="0"/>
        <v>0</v>
      </c>
      <c r="P43" s="3">
        <f t="shared" si="1"/>
        <v>-5</v>
      </c>
      <c r="Q43" s="3">
        <f t="shared" si="2"/>
        <v>5</v>
      </c>
      <c r="R43" s="3">
        <f t="shared" si="3"/>
        <v>16</v>
      </c>
      <c r="X43" s="65"/>
    </row>
    <row r="44" spans="1:24">
      <c r="A44" s="76"/>
      <c r="B44" s="76"/>
      <c r="C44" s="76"/>
      <c r="D44" s="76"/>
      <c r="E44" s="76"/>
      <c r="F44" s="76"/>
      <c r="G44" s="76"/>
      <c r="H44" s="76"/>
      <c r="I44" s="76"/>
      <c r="J44" s="77"/>
      <c r="L44" s="3" t="s">
        <v>148</v>
      </c>
      <c r="M44" s="157">
        <v>-10</v>
      </c>
      <c r="N44" s="3">
        <v>26</v>
      </c>
      <c r="O44" s="3">
        <f t="shared" si="0"/>
        <v>0</v>
      </c>
      <c r="P44" s="3">
        <f t="shared" si="1"/>
        <v>-10</v>
      </c>
      <c r="Q44" s="3">
        <f t="shared" si="2"/>
        <v>10</v>
      </c>
      <c r="R44" s="3">
        <f t="shared" si="3"/>
        <v>16</v>
      </c>
      <c r="X44" s="65"/>
    </row>
    <row r="45" spans="1:24">
      <c r="A45" s="76"/>
      <c r="B45" s="76"/>
      <c r="C45" s="76"/>
      <c r="D45" s="76"/>
      <c r="E45" s="76"/>
      <c r="F45" s="76"/>
      <c r="G45" s="76"/>
      <c r="H45" s="76"/>
      <c r="I45" s="76"/>
      <c r="J45" s="77"/>
      <c r="L45" s="3" t="s">
        <v>149</v>
      </c>
      <c r="M45" s="157">
        <v>-12</v>
      </c>
      <c r="N45" s="3">
        <v>17</v>
      </c>
      <c r="O45" s="3">
        <f t="shared" si="0"/>
        <v>0</v>
      </c>
      <c r="P45" s="3">
        <f t="shared" si="1"/>
        <v>-12</v>
      </c>
      <c r="Q45" s="3">
        <f t="shared" si="2"/>
        <v>12</v>
      </c>
      <c r="R45" s="3">
        <f t="shared" si="3"/>
        <v>5</v>
      </c>
      <c r="X45" s="65"/>
    </row>
    <row r="46" spans="1:24">
      <c r="A46" s="76"/>
      <c r="B46" s="76"/>
      <c r="C46" s="76"/>
      <c r="D46" s="76"/>
      <c r="E46" s="76"/>
      <c r="F46" s="76"/>
      <c r="G46" s="76"/>
      <c r="H46" s="76"/>
      <c r="I46" s="76"/>
      <c r="J46" s="77"/>
      <c r="L46" s="3" t="s">
        <v>150</v>
      </c>
      <c r="M46" s="157">
        <v>-13</v>
      </c>
      <c r="N46" s="3">
        <v>16</v>
      </c>
      <c r="O46" s="3">
        <f t="shared" si="0"/>
        <v>0</v>
      </c>
      <c r="P46" s="3">
        <f t="shared" si="1"/>
        <v>-13</v>
      </c>
      <c r="Q46" s="3">
        <f t="shared" si="2"/>
        <v>13</v>
      </c>
      <c r="R46" s="3">
        <f t="shared" si="3"/>
        <v>3</v>
      </c>
      <c r="X46" s="65"/>
    </row>
    <row r="47" spans="1:24">
      <c r="A47" s="76"/>
      <c r="B47" s="76"/>
      <c r="C47" s="76"/>
      <c r="D47" s="76"/>
      <c r="E47" s="76"/>
      <c r="F47" s="76"/>
      <c r="G47" s="76"/>
      <c r="H47" s="76"/>
      <c r="I47" s="76"/>
      <c r="J47" s="77"/>
      <c r="L47" s="3" t="s">
        <v>151</v>
      </c>
      <c r="M47" s="157">
        <v>-12</v>
      </c>
      <c r="N47" s="3">
        <v>19</v>
      </c>
      <c r="O47" s="3">
        <f t="shared" si="0"/>
        <v>0</v>
      </c>
      <c r="P47" s="3">
        <f t="shared" si="1"/>
        <v>-12</v>
      </c>
      <c r="Q47" s="3">
        <f t="shared" si="2"/>
        <v>12</v>
      </c>
      <c r="R47" s="3">
        <f t="shared" si="3"/>
        <v>7</v>
      </c>
      <c r="X47" s="65"/>
    </row>
    <row r="48" spans="1:24">
      <c r="A48" s="76"/>
      <c r="B48" s="76"/>
      <c r="C48" s="76"/>
      <c r="D48" s="76"/>
      <c r="E48" s="76"/>
      <c r="F48" s="76"/>
      <c r="G48" s="76"/>
      <c r="H48" s="76"/>
      <c r="I48" s="76"/>
      <c r="J48" s="77"/>
      <c r="L48" s="3" t="s">
        <v>152</v>
      </c>
      <c r="M48" s="157">
        <v>-17</v>
      </c>
      <c r="N48" s="3">
        <v>10</v>
      </c>
      <c r="O48" s="3">
        <f t="shared" si="0"/>
        <v>-7</v>
      </c>
      <c r="P48" s="3">
        <f t="shared" si="1"/>
        <v>-10</v>
      </c>
      <c r="Q48" s="3">
        <f t="shared" si="2"/>
        <v>10</v>
      </c>
      <c r="R48" s="3">
        <f t="shared" si="3"/>
        <v>0</v>
      </c>
      <c r="X48" s="65"/>
    </row>
    <row r="49" spans="1:24">
      <c r="A49" s="76"/>
      <c r="B49" s="76"/>
      <c r="C49" s="76"/>
      <c r="D49" s="76"/>
      <c r="E49" s="76"/>
      <c r="F49" s="76"/>
      <c r="G49" s="76"/>
      <c r="H49" s="76"/>
      <c r="I49" s="76"/>
      <c r="J49" s="77"/>
      <c r="L49" s="3" t="s">
        <v>71</v>
      </c>
      <c r="M49" s="157">
        <v>-7</v>
      </c>
      <c r="N49" s="3">
        <v>17</v>
      </c>
      <c r="O49" s="3">
        <f t="shared" si="0"/>
        <v>0</v>
      </c>
      <c r="P49" s="3">
        <f t="shared" si="1"/>
        <v>-7</v>
      </c>
      <c r="Q49" s="3">
        <f t="shared" si="2"/>
        <v>7</v>
      </c>
      <c r="R49" s="3">
        <f t="shared" si="3"/>
        <v>10</v>
      </c>
      <c r="X49" s="65"/>
    </row>
    <row r="50" spans="1:24">
      <c r="A50" s="76"/>
      <c r="B50" s="76"/>
      <c r="C50" s="76"/>
      <c r="D50" s="76"/>
      <c r="E50" s="76"/>
      <c r="F50" s="76"/>
      <c r="G50" s="76"/>
      <c r="H50" s="76"/>
      <c r="I50" s="76"/>
      <c r="J50" s="77"/>
      <c r="L50" s="3" t="s">
        <v>153</v>
      </c>
      <c r="M50" s="157">
        <v>-14</v>
      </c>
      <c r="N50" s="3">
        <v>19</v>
      </c>
      <c r="O50" s="3">
        <f t="shared" si="0"/>
        <v>0</v>
      </c>
      <c r="P50" s="3">
        <f t="shared" si="1"/>
        <v>-14</v>
      </c>
      <c r="Q50" s="3">
        <f t="shared" si="2"/>
        <v>14</v>
      </c>
      <c r="R50" s="3">
        <f t="shared" si="3"/>
        <v>5</v>
      </c>
      <c r="X50" s="65"/>
    </row>
    <row r="51" spans="1:24">
      <c r="A51" s="76"/>
      <c r="B51" s="76"/>
      <c r="C51" s="76"/>
      <c r="D51" s="76"/>
      <c r="E51" s="76"/>
      <c r="F51" s="76"/>
      <c r="G51" s="76"/>
      <c r="H51" s="76"/>
      <c r="I51" s="76"/>
      <c r="J51" s="77"/>
      <c r="L51" s="3" t="s">
        <v>154</v>
      </c>
      <c r="M51" s="157">
        <v>-10</v>
      </c>
      <c r="N51" s="3">
        <v>17</v>
      </c>
      <c r="O51" s="3">
        <f t="shared" si="0"/>
        <v>0</v>
      </c>
      <c r="P51" s="3">
        <f t="shared" si="1"/>
        <v>-10</v>
      </c>
      <c r="Q51" s="3">
        <f t="shared" si="2"/>
        <v>10</v>
      </c>
      <c r="R51" s="3">
        <f t="shared" si="3"/>
        <v>7</v>
      </c>
      <c r="X51" s="65"/>
    </row>
    <row r="52" spans="1:24">
      <c r="A52" s="76"/>
      <c r="B52" s="76"/>
      <c r="C52" s="76"/>
      <c r="D52" s="76"/>
      <c r="E52" s="76"/>
      <c r="F52" s="76"/>
      <c r="G52" s="76"/>
      <c r="H52" s="76"/>
      <c r="I52" s="76"/>
      <c r="J52" s="77"/>
      <c r="L52" s="3" t="s">
        <v>155</v>
      </c>
      <c r="M52" s="157">
        <v>-8</v>
      </c>
      <c r="N52" s="3">
        <v>15</v>
      </c>
      <c r="O52" s="3">
        <f t="shared" si="0"/>
        <v>0</v>
      </c>
      <c r="P52" s="3">
        <f t="shared" si="1"/>
        <v>-8</v>
      </c>
      <c r="Q52" s="3">
        <f t="shared" si="2"/>
        <v>8</v>
      </c>
      <c r="R52" s="3">
        <f t="shared" si="3"/>
        <v>7</v>
      </c>
      <c r="X52" s="65"/>
    </row>
    <row r="53" spans="1:24">
      <c r="A53" s="76"/>
      <c r="B53" s="76"/>
      <c r="C53" s="76"/>
      <c r="D53" s="76"/>
      <c r="E53" s="76"/>
      <c r="F53" s="76"/>
      <c r="G53" s="76"/>
      <c r="H53" s="76"/>
      <c r="I53" s="76"/>
      <c r="J53" s="77"/>
      <c r="L53" s="3" t="s">
        <v>156</v>
      </c>
      <c r="M53" s="157">
        <v>-14</v>
      </c>
      <c r="N53" s="3">
        <v>15</v>
      </c>
      <c r="O53" s="3">
        <f t="shared" si="0"/>
        <v>0</v>
      </c>
      <c r="P53" s="3">
        <f t="shared" si="1"/>
        <v>-14</v>
      </c>
      <c r="Q53" s="3">
        <f t="shared" si="2"/>
        <v>14</v>
      </c>
      <c r="R53" s="3">
        <f t="shared" si="3"/>
        <v>1</v>
      </c>
      <c r="X53" s="65"/>
    </row>
    <row r="54" spans="1:24">
      <c r="A54" s="77"/>
      <c r="B54" s="77"/>
      <c r="C54" s="77"/>
      <c r="D54" s="77"/>
      <c r="E54" s="77"/>
      <c r="F54" s="77"/>
      <c r="G54" s="77"/>
      <c r="H54" s="77"/>
      <c r="I54" s="77"/>
      <c r="J54" s="77"/>
      <c r="L54" s="3" t="s">
        <v>157</v>
      </c>
      <c r="M54" s="157">
        <v>-7</v>
      </c>
      <c r="N54" s="3">
        <v>22</v>
      </c>
      <c r="O54" s="3">
        <f t="shared" si="0"/>
        <v>0</v>
      </c>
      <c r="P54" s="3">
        <f t="shared" ref="P54:P80" si="4">M54-O54</f>
        <v>-7</v>
      </c>
      <c r="Q54" s="3">
        <f t="shared" ref="Q54:Q79" si="5">N54-R54</f>
        <v>7</v>
      </c>
      <c r="R54" s="3">
        <f t="shared" ref="R54:R80" si="6">IF(M54+N54&lt;=0,0,N54+M54)</f>
        <v>15</v>
      </c>
      <c r="X54" s="65"/>
    </row>
    <row r="55" spans="1:24">
      <c r="A55" s="77"/>
      <c r="B55" s="77"/>
      <c r="C55" s="77"/>
      <c r="D55" s="77"/>
      <c r="E55" s="77"/>
      <c r="F55" s="77"/>
      <c r="G55" s="77"/>
      <c r="H55" s="77"/>
      <c r="I55" s="77"/>
      <c r="J55" s="77"/>
      <c r="L55" s="3" t="s">
        <v>158</v>
      </c>
      <c r="M55" s="157">
        <v>-15</v>
      </c>
      <c r="N55" s="3">
        <v>16</v>
      </c>
      <c r="O55" s="3">
        <f t="shared" si="0"/>
        <v>0</v>
      </c>
      <c r="P55" s="3">
        <f t="shared" si="4"/>
        <v>-15</v>
      </c>
      <c r="Q55" s="3">
        <f t="shared" si="5"/>
        <v>15</v>
      </c>
      <c r="R55" s="3">
        <f t="shared" si="6"/>
        <v>1</v>
      </c>
      <c r="X55" s="65"/>
    </row>
    <row r="56" spans="1:24">
      <c r="A56" s="77"/>
      <c r="B56" s="77"/>
      <c r="C56" s="77"/>
      <c r="D56" s="77"/>
      <c r="E56" s="77"/>
      <c r="F56" s="77"/>
      <c r="G56" s="77"/>
      <c r="H56" s="77"/>
      <c r="I56" s="77"/>
      <c r="J56" s="77"/>
      <c r="L56" s="3" t="s">
        <v>73</v>
      </c>
      <c r="M56" s="157">
        <v>-5</v>
      </c>
      <c r="N56" s="3">
        <v>6</v>
      </c>
      <c r="O56" s="3">
        <f t="shared" si="0"/>
        <v>0</v>
      </c>
      <c r="P56" s="3">
        <f t="shared" si="4"/>
        <v>-5</v>
      </c>
      <c r="Q56" s="3">
        <f t="shared" si="5"/>
        <v>5</v>
      </c>
      <c r="R56" s="3">
        <f t="shared" si="6"/>
        <v>1</v>
      </c>
      <c r="X56" s="65"/>
    </row>
    <row r="57" spans="1:24">
      <c r="A57" s="77"/>
      <c r="B57" s="77"/>
      <c r="C57" s="77"/>
      <c r="D57" s="77"/>
      <c r="E57" s="77"/>
      <c r="F57" s="77"/>
      <c r="G57" s="77"/>
      <c r="H57" s="77"/>
      <c r="I57" s="77"/>
      <c r="J57" s="77"/>
      <c r="L57" s="3" t="s">
        <v>159</v>
      </c>
      <c r="M57" s="157">
        <v>-9</v>
      </c>
      <c r="N57" s="3">
        <v>15</v>
      </c>
      <c r="O57" s="3">
        <f t="shared" si="0"/>
        <v>0</v>
      </c>
      <c r="P57" s="3">
        <f t="shared" si="4"/>
        <v>-9</v>
      </c>
      <c r="Q57" s="3">
        <f t="shared" si="5"/>
        <v>9</v>
      </c>
      <c r="R57" s="3">
        <f t="shared" si="6"/>
        <v>6</v>
      </c>
      <c r="X57" s="65"/>
    </row>
    <row r="58" spans="1:24">
      <c r="A58" s="77"/>
      <c r="B58" s="77"/>
      <c r="C58" s="77"/>
      <c r="D58" s="77"/>
      <c r="E58" s="77"/>
      <c r="F58" s="77"/>
      <c r="G58" s="77"/>
      <c r="H58" s="77"/>
      <c r="I58" s="77"/>
      <c r="J58" s="77"/>
      <c r="L58" s="3" t="s">
        <v>160</v>
      </c>
      <c r="M58" s="157">
        <v>-5</v>
      </c>
      <c r="N58" s="3">
        <v>5</v>
      </c>
      <c r="O58" s="3">
        <f t="shared" si="0"/>
        <v>0</v>
      </c>
      <c r="P58" s="3">
        <f t="shared" si="4"/>
        <v>-5</v>
      </c>
      <c r="Q58" s="3">
        <f t="shared" si="5"/>
        <v>5</v>
      </c>
      <c r="R58" s="3">
        <f t="shared" si="6"/>
        <v>0</v>
      </c>
      <c r="X58" s="65"/>
    </row>
    <row r="59" spans="1:24">
      <c r="A59" s="77"/>
      <c r="B59" s="77"/>
      <c r="C59" s="77"/>
      <c r="D59" s="77"/>
      <c r="E59" s="77"/>
      <c r="F59" s="77"/>
      <c r="G59" s="77"/>
      <c r="H59" s="77"/>
      <c r="I59" s="77"/>
      <c r="J59" s="77"/>
      <c r="L59" s="3" t="s">
        <v>161</v>
      </c>
      <c r="M59" s="157">
        <v>-14</v>
      </c>
      <c r="N59" s="3">
        <v>10</v>
      </c>
      <c r="O59" s="3">
        <f t="shared" si="0"/>
        <v>-4</v>
      </c>
      <c r="P59" s="3">
        <f t="shared" si="4"/>
        <v>-10</v>
      </c>
      <c r="Q59" s="3">
        <f t="shared" si="5"/>
        <v>10</v>
      </c>
      <c r="R59" s="3">
        <f t="shared" si="6"/>
        <v>0</v>
      </c>
      <c r="X59" s="65"/>
    </row>
    <row r="60" spans="1:24">
      <c r="A60" s="77"/>
      <c r="B60" s="77"/>
      <c r="C60" s="77"/>
      <c r="D60" s="77"/>
      <c r="E60" s="77"/>
      <c r="F60" s="77"/>
      <c r="G60" s="77"/>
      <c r="H60" s="77"/>
      <c r="I60" s="77"/>
      <c r="J60" s="77"/>
      <c r="L60" s="3" t="s">
        <v>162</v>
      </c>
      <c r="M60" s="157">
        <v>-8</v>
      </c>
      <c r="N60" s="3">
        <v>10</v>
      </c>
      <c r="O60" s="3">
        <f t="shared" si="0"/>
        <v>0</v>
      </c>
      <c r="P60" s="3">
        <f t="shared" si="4"/>
        <v>-8</v>
      </c>
      <c r="Q60" s="3">
        <f t="shared" si="5"/>
        <v>8</v>
      </c>
      <c r="R60" s="3">
        <f t="shared" si="6"/>
        <v>2</v>
      </c>
      <c r="X60" s="65"/>
    </row>
    <row r="61" spans="1:24">
      <c r="L61" s="3" t="s">
        <v>163</v>
      </c>
      <c r="M61" s="157">
        <v>-6</v>
      </c>
      <c r="N61" s="3">
        <v>11</v>
      </c>
      <c r="O61" s="3">
        <f t="shared" si="0"/>
        <v>0</v>
      </c>
      <c r="P61" s="3">
        <f t="shared" si="4"/>
        <v>-6</v>
      </c>
      <c r="Q61" s="3">
        <f t="shared" si="5"/>
        <v>6</v>
      </c>
      <c r="R61" s="3">
        <f t="shared" si="6"/>
        <v>5</v>
      </c>
      <c r="X61" s="65"/>
    </row>
    <row r="62" spans="1:24">
      <c r="L62" s="3" t="s">
        <v>164</v>
      </c>
      <c r="M62" s="157">
        <v>-8</v>
      </c>
      <c r="N62" s="3">
        <v>3</v>
      </c>
      <c r="O62" s="3">
        <f t="shared" si="0"/>
        <v>-5</v>
      </c>
      <c r="P62" s="3">
        <f t="shared" si="4"/>
        <v>-3</v>
      </c>
      <c r="Q62" s="3">
        <f t="shared" si="5"/>
        <v>3</v>
      </c>
      <c r="R62" s="3">
        <f t="shared" si="6"/>
        <v>0</v>
      </c>
      <c r="X62" s="65"/>
    </row>
    <row r="63" spans="1:24">
      <c r="L63" s="3" t="s">
        <v>165</v>
      </c>
      <c r="M63" s="157">
        <v>-4</v>
      </c>
      <c r="N63" s="3">
        <v>9</v>
      </c>
      <c r="O63" s="3">
        <f t="shared" si="0"/>
        <v>0</v>
      </c>
      <c r="P63" s="3">
        <f t="shared" si="4"/>
        <v>-4</v>
      </c>
      <c r="Q63" s="3">
        <f t="shared" si="5"/>
        <v>4</v>
      </c>
      <c r="R63" s="3">
        <f t="shared" si="6"/>
        <v>5</v>
      </c>
      <c r="X63" s="65"/>
    </row>
    <row r="64" spans="1:24">
      <c r="L64" s="3" t="s">
        <v>166</v>
      </c>
      <c r="M64" s="157">
        <v>-6</v>
      </c>
      <c r="N64" s="3">
        <v>5</v>
      </c>
      <c r="O64" s="3">
        <f t="shared" si="0"/>
        <v>-1</v>
      </c>
      <c r="P64" s="3">
        <f t="shared" si="4"/>
        <v>-5</v>
      </c>
      <c r="Q64" s="3">
        <f t="shared" si="5"/>
        <v>5</v>
      </c>
      <c r="R64" s="3">
        <f t="shared" si="6"/>
        <v>0</v>
      </c>
      <c r="X64" s="65"/>
    </row>
    <row r="65" spans="12:24">
      <c r="L65" s="3" t="s">
        <v>167</v>
      </c>
      <c r="M65" s="157">
        <v>-4</v>
      </c>
      <c r="N65" s="3">
        <v>2</v>
      </c>
      <c r="O65" s="3">
        <f t="shared" si="0"/>
        <v>-2</v>
      </c>
      <c r="P65" s="3">
        <f t="shared" si="4"/>
        <v>-2</v>
      </c>
      <c r="Q65" s="3">
        <f t="shared" si="5"/>
        <v>2</v>
      </c>
      <c r="R65" s="3">
        <f t="shared" si="6"/>
        <v>0</v>
      </c>
      <c r="X65" s="65"/>
    </row>
    <row r="66" spans="12:24">
      <c r="L66" s="3" t="s">
        <v>74</v>
      </c>
      <c r="M66" s="157">
        <v>-1</v>
      </c>
      <c r="N66" s="3">
        <v>3</v>
      </c>
      <c r="O66" s="3">
        <f t="shared" si="0"/>
        <v>0</v>
      </c>
      <c r="P66" s="3">
        <f t="shared" si="4"/>
        <v>-1</v>
      </c>
      <c r="Q66" s="3">
        <f t="shared" si="5"/>
        <v>1</v>
      </c>
      <c r="R66" s="3">
        <f t="shared" si="6"/>
        <v>2</v>
      </c>
      <c r="X66" s="65"/>
    </row>
    <row r="67" spans="12:24">
      <c r="L67" s="3" t="s">
        <v>168</v>
      </c>
      <c r="M67" s="157">
        <v>-2</v>
      </c>
      <c r="N67" s="3">
        <v>2</v>
      </c>
      <c r="O67" s="3">
        <f t="shared" si="0"/>
        <v>0</v>
      </c>
      <c r="P67" s="3">
        <f t="shared" si="4"/>
        <v>-2</v>
      </c>
      <c r="Q67" s="3">
        <f t="shared" si="5"/>
        <v>2</v>
      </c>
      <c r="R67" s="3">
        <f t="shared" si="6"/>
        <v>0</v>
      </c>
      <c r="X67" s="65"/>
    </row>
    <row r="68" spans="12:24">
      <c r="L68" s="3" t="s">
        <v>169</v>
      </c>
      <c r="M68" s="157">
        <v>-4</v>
      </c>
      <c r="N68" s="3">
        <v>2</v>
      </c>
      <c r="O68" s="3">
        <f t="shared" si="0"/>
        <v>-2</v>
      </c>
      <c r="P68" s="3">
        <f t="shared" si="4"/>
        <v>-2</v>
      </c>
      <c r="Q68" s="3">
        <f t="shared" si="5"/>
        <v>2</v>
      </c>
      <c r="R68" s="3">
        <f t="shared" si="6"/>
        <v>0</v>
      </c>
      <c r="X68" s="65"/>
    </row>
    <row r="69" spans="12:24">
      <c r="L69" s="3" t="s">
        <v>170</v>
      </c>
      <c r="M69" s="157">
        <v>-2</v>
      </c>
      <c r="N69" s="3">
        <v>1</v>
      </c>
      <c r="O69" s="3">
        <f t="shared" si="0"/>
        <v>-1</v>
      </c>
      <c r="P69" s="3">
        <f t="shared" si="4"/>
        <v>-1</v>
      </c>
      <c r="Q69" s="3">
        <f t="shared" si="5"/>
        <v>1</v>
      </c>
      <c r="R69" s="3">
        <f t="shared" si="6"/>
        <v>0</v>
      </c>
      <c r="X69" s="65"/>
    </row>
    <row r="70" spans="12:24">
      <c r="L70" s="3" t="s">
        <v>171</v>
      </c>
      <c r="M70" s="157">
        <v>-1</v>
      </c>
      <c r="N70" s="3">
        <v>1</v>
      </c>
      <c r="O70" s="3">
        <f t="shared" si="0"/>
        <v>0</v>
      </c>
      <c r="P70" s="3">
        <f t="shared" si="4"/>
        <v>-1</v>
      </c>
      <c r="Q70" s="3">
        <f t="shared" si="5"/>
        <v>1</v>
      </c>
      <c r="R70" s="3">
        <f t="shared" si="6"/>
        <v>0</v>
      </c>
      <c r="X70" s="65"/>
    </row>
    <row r="71" spans="12:24">
      <c r="L71" s="3" t="s">
        <v>172</v>
      </c>
      <c r="M71" s="157">
        <v>-4</v>
      </c>
      <c r="N71" s="3"/>
      <c r="O71" s="3">
        <f t="shared" si="0"/>
        <v>-4</v>
      </c>
      <c r="P71" s="3">
        <f t="shared" si="4"/>
        <v>0</v>
      </c>
      <c r="Q71" s="3">
        <f t="shared" si="5"/>
        <v>0</v>
      </c>
      <c r="R71" s="3">
        <f t="shared" si="6"/>
        <v>0</v>
      </c>
      <c r="X71" s="65"/>
    </row>
    <row r="72" spans="12:24">
      <c r="L72" s="3" t="s">
        <v>173</v>
      </c>
      <c r="M72" s="157">
        <v>-3</v>
      </c>
      <c r="N72" s="3">
        <v>1</v>
      </c>
      <c r="O72" s="3">
        <f t="shared" si="0"/>
        <v>-2</v>
      </c>
      <c r="P72" s="3">
        <f t="shared" si="4"/>
        <v>-1</v>
      </c>
      <c r="Q72" s="3">
        <f t="shared" si="5"/>
        <v>1</v>
      </c>
      <c r="R72" s="3">
        <f t="shared" si="6"/>
        <v>0</v>
      </c>
      <c r="X72" s="65"/>
    </row>
    <row r="73" spans="12:24">
      <c r="L73" s="3" t="s">
        <v>174</v>
      </c>
      <c r="M73" s="157">
        <v>-3</v>
      </c>
      <c r="N73" s="3">
        <v>2</v>
      </c>
      <c r="O73" s="3">
        <f t="shared" si="0"/>
        <v>-1</v>
      </c>
      <c r="P73" s="3">
        <f t="shared" si="4"/>
        <v>-2</v>
      </c>
      <c r="Q73" s="3">
        <f t="shared" si="5"/>
        <v>2</v>
      </c>
      <c r="R73" s="3">
        <f t="shared" si="6"/>
        <v>0</v>
      </c>
      <c r="X73" s="65"/>
    </row>
    <row r="74" spans="12:24">
      <c r="L74" s="3" t="s">
        <v>175</v>
      </c>
      <c r="M74" s="157">
        <v>0</v>
      </c>
      <c r="N74" s="3">
        <v>1</v>
      </c>
      <c r="O74" s="3">
        <f t="shared" si="0"/>
        <v>0</v>
      </c>
      <c r="P74" s="3">
        <f t="shared" si="4"/>
        <v>0</v>
      </c>
      <c r="Q74" s="3">
        <f t="shared" si="5"/>
        <v>0</v>
      </c>
      <c r="R74" s="3">
        <f t="shared" si="6"/>
        <v>1</v>
      </c>
      <c r="X74" s="65"/>
    </row>
    <row r="75" spans="12:24">
      <c r="L75" s="198">
        <v>76</v>
      </c>
      <c r="M75" s="157">
        <v>-1</v>
      </c>
      <c r="N75" s="3"/>
      <c r="O75" s="3">
        <f>IF(M75+N75&gt;=0,0,M75+N75)</f>
        <v>-1</v>
      </c>
      <c r="P75" s="3">
        <f>M75-O75</f>
        <v>0</v>
      </c>
      <c r="Q75" s="3">
        <f>N75-R75</f>
        <v>0</v>
      </c>
      <c r="R75" s="3">
        <f>IF(M75+N75&lt;=0,0,N75+M75)</f>
        <v>0</v>
      </c>
      <c r="X75" s="65"/>
    </row>
    <row r="76" spans="12:24">
      <c r="L76" s="198">
        <v>77</v>
      </c>
      <c r="M76" s="157">
        <v>-1</v>
      </c>
      <c r="N76" s="3">
        <v>1</v>
      </c>
      <c r="O76" s="3">
        <f>IF(M76+N76&gt;=0,0,M76+N76)</f>
        <v>0</v>
      </c>
      <c r="P76" s="3">
        <f t="shared" si="4"/>
        <v>-1</v>
      </c>
      <c r="Q76" s="3">
        <f t="shared" si="5"/>
        <v>1</v>
      </c>
      <c r="R76" s="3">
        <f t="shared" si="6"/>
        <v>0</v>
      </c>
      <c r="X76" s="65"/>
    </row>
    <row r="77" spans="12:24">
      <c r="L77" s="198">
        <v>78</v>
      </c>
      <c r="M77" s="157">
        <v>0</v>
      </c>
      <c r="N77" s="3">
        <v>0</v>
      </c>
      <c r="O77" s="3">
        <f t="shared" ref="O77:O79" si="7">IF(M77+N77&gt;=0,0,M77+N77)</f>
        <v>0</v>
      </c>
      <c r="P77" s="3">
        <f t="shared" si="4"/>
        <v>0</v>
      </c>
      <c r="Q77" s="3">
        <f t="shared" si="5"/>
        <v>0</v>
      </c>
      <c r="R77" s="3">
        <f t="shared" si="6"/>
        <v>0</v>
      </c>
      <c r="X77" s="65"/>
    </row>
    <row r="78" spans="12:24">
      <c r="L78" s="198">
        <v>79</v>
      </c>
      <c r="M78" s="157">
        <v>0</v>
      </c>
      <c r="N78" s="3">
        <v>0</v>
      </c>
      <c r="O78" s="3">
        <f t="shared" si="7"/>
        <v>0</v>
      </c>
      <c r="P78" s="3">
        <f t="shared" si="4"/>
        <v>0</v>
      </c>
      <c r="Q78" s="3">
        <f t="shared" si="5"/>
        <v>0</v>
      </c>
      <c r="R78" s="3">
        <f t="shared" si="6"/>
        <v>0</v>
      </c>
      <c r="X78" s="65"/>
    </row>
    <row r="79" spans="12:24">
      <c r="L79" s="198">
        <v>80</v>
      </c>
      <c r="M79" s="157">
        <v>0</v>
      </c>
      <c r="N79" s="3">
        <v>0</v>
      </c>
      <c r="O79" s="3">
        <f t="shared" si="7"/>
        <v>0</v>
      </c>
      <c r="P79" s="3">
        <f t="shared" si="4"/>
        <v>0</v>
      </c>
      <c r="Q79" s="3">
        <f t="shared" si="5"/>
        <v>0</v>
      </c>
      <c r="R79" s="3">
        <f>IF(M79+N79&lt;=0,0,N79+M79)</f>
        <v>0</v>
      </c>
      <c r="X79" s="65"/>
    </row>
    <row r="80" spans="12:24">
      <c r="L80" s="198">
        <v>81</v>
      </c>
      <c r="M80" s="157">
        <v>-1</v>
      </c>
      <c r="N80" s="3">
        <v>0</v>
      </c>
      <c r="O80" s="3">
        <f>IF(M80+N80&gt;=0,0,M80+N80)</f>
        <v>-1</v>
      </c>
      <c r="P80" s="3">
        <f t="shared" si="4"/>
        <v>0</v>
      </c>
      <c r="Q80" s="3">
        <f>N80-R80</f>
        <v>0</v>
      </c>
      <c r="R80" s="3">
        <f t="shared" si="6"/>
        <v>0</v>
      </c>
      <c r="X80" s="65"/>
    </row>
    <row r="81" spans="12:24">
      <c r="M81" s="168">
        <f>SUM(M22:M80)</f>
        <v>-395</v>
      </c>
      <c r="N81" s="168">
        <f>SUM(N22:N80)</f>
        <v>625</v>
      </c>
      <c r="X81" s="65"/>
    </row>
    <row r="82" spans="12:24">
      <c r="X82" s="65"/>
    </row>
    <row r="83" spans="12:24">
      <c r="X83" s="65"/>
    </row>
    <row r="84" spans="12:24">
      <c r="L84" s="3"/>
      <c r="M84" s="157"/>
      <c r="N84" s="3"/>
      <c r="O84" s="3"/>
      <c r="P84" s="3"/>
      <c r="Q84" s="3"/>
      <c r="R84" s="3"/>
    </row>
    <row r="85" spans="12:24">
      <c r="M85" s="6"/>
    </row>
  </sheetData>
  <mergeCells count="10">
    <mergeCell ref="A6:I6"/>
    <mergeCell ref="A20:I20"/>
    <mergeCell ref="A2:I2"/>
    <mergeCell ref="A1:I1"/>
    <mergeCell ref="A3:A5"/>
    <mergeCell ref="B3:C4"/>
    <mergeCell ref="D3:G3"/>
    <mergeCell ref="H3:I4"/>
    <mergeCell ref="D4:E4"/>
    <mergeCell ref="F4:G4"/>
  </mergeCells>
  <phoneticPr fontId="2" type="noConversion"/>
  <hyperlinks>
    <hyperlink ref="A1:I1" location="Inhaltsverzeichnis!A30" display="8  Lehrkräfte am 30.11.2016 nach Altersgruppen und Beschäftigungsverhältnis"/>
    <hyperlink ref="A20:I20" location="Inhaltsverzeichnis!A10" display="Altersstruktur der Lehrkräfte am 30.11.2015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B II 6 - j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2" width="2.109375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blackAndWhite="1" r:id="rId1"/>
  <drawing r:id="rId2"/>
  <legacyDrawing r:id="rId3"/>
  <oleObjects>
    <mc:AlternateContent xmlns:mc="http://schemas.openxmlformats.org/markup-compatibility/2006">
      <mc:Choice Requires="x14">
        <oleObject progId="Dokument" shapeId="542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1851660</xdr:colOff>
                <xdr:row>42</xdr:row>
                <xdr:rowOff>53340</xdr:rowOff>
              </to>
            </anchor>
          </objectPr>
        </oleObject>
      </mc:Choice>
      <mc:Fallback>
        <oleObject progId="Dokument" shapeId="542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1"/>
      <c r="B16" s="22"/>
    </row>
    <row r="17" spans="1:2">
      <c r="A17" s="1"/>
      <c r="B17" s="22"/>
    </row>
    <row r="18" spans="1:2">
      <c r="A18" s="1"/>
      <c r="B18" s="22"/>
    </row>
    <row r="19" spans="1:2">
      <c r="B19" s="91"/>
    </row>
    <row r="20" spans="1:2">
      <c r="B20" s="22"/>
    </row>
    <row r="21" spans="1:2">
      <c r="A21" s="23" t="s">
        <v>20</v>
      </c>
      <c r="B21" s="22"/>
    </row>
    <row r="23" spans="1:2" ht="11.1" customHeight="1">
      <c r="A23" s="1"/>
      <c r="B23" s="23" t="s">
        <v>23</v>
      </c>
    </row>
    <row r="24" spans="1:2" ht="11.1" customHeight="1">
      <c r="A24" s="1"/>
      <c r="B24" s="3" t="s">
        <v>233</v>
      </c>
    </row>
    <row r="25" spans="1:2" ht="11.1" customHeight="1">
      <c r="A25" s="1"/>
    </row>
    <row r="26" spans="1:2" ht="11.1" customHeight="1">
      <c r="A26" s="1"/>
      <c r="B26" s="85" t="s">
        <v>52</v>
      </c>
    </row>
    <row r="27" spans="1:2" ht="11.1" customHeight="1">
      <c r="A27" s="1"/>
      <c r="B27" s="119" t="s">
        <v>235</v>
      </c>
    </row>
    <row r="28" spans="1:2" ht="11.1" customHeight="1">
      <c r="A28" s="1"/>
      <c r="B28" s="89"/>
    </row>
    <row r="29" spans="1:2" ht="11.1" customHeight="1">
      <c r="A29" s="1"/>
      <c r="B29" s="23"/>
    </row>
    <row r="30" spans="1:2" ht="11.1" customHeight="1">
      <c r="A30" s="1"/>
      <c r="B30" s="89"/>
    </row>
    <row r="31" spans="1:2" ht="11.1" customHeight="1">
      <c r="A31" s="1"/>
      <c r="B31" s="89"/>
    </row>
    <row r="32" spans="1:2" ht="11.1" customHeight="1">
      <c r="A32" s="1"/>
      <c r="B32" s="85"/>
    </row>
    <row r="33" spans="1:5" ht="80.400000000000006" customHeight="1">
      <c r="A33" s="1"/>
    </row>
    <row r="34" spans="1:5" ht="10.95" customHeight="1">
      <c r="A34" s="24" t="s">
        <v>47</v>
      </c>
      <c r="B34" s="28"/>
      <c r="C34" s="28"/>
      <c r="D34" s="25" t="s">
        <v>26</v>
      </c>
      <c r="E34" s="26"/>
    </row>
    <row r="35" spans="1:5" ht="10.95" customHeight="1">
      <c r="A35" s="28"/>
      <c r="B35" s="28"/>
      <c r="C35" s="28"/>
      <c r="D35" s="26"/>
      <c r="E35" s="26"/>
    </row>
    <row r="36" spans="1:5" ht="10.95" customHeight="1">
      <c r="A36" s="28"/>
      <c r="B36" s="27" t="s">
        <v>187</v>
      </c>
      <c r="C36" s="28"/>
      <c r="D36" s="26">
        <v>0</v>
      </c>
      <c r="E36" s="26" t="s">
        <v>48</v>
      </c>
    </row>
    <row r="37" spans="1:5" ht="10.95" customHeight="1">
      <c r="A37" s="28"/>
      <c r="B37" s="177" t="s">
        <v>229</v>
      </c>
      <c r="C37" s="28"/>
      <c r="D37" s="28"/>
      <c r="E37" s="26" t="s">
        <v>49</v>
      </c>
    </row>
    <row r="38" spans="1:5" ht="10.95" customHeight="1">
      <c r="A38" s="28"/>
      <c r="B38" s="177" t="s">
        <v>228</v>
      </c>
      <c r="C38" s="28"/>
      <c r="D38" s="28"/>
      <c r="E38" s="26" t="s">
        <v>27</v>
      </c>
    </row>
    <row r="39" spans="1:5" ht="10.95" customHeight="1">
      <c r="A39" s="28"/>
      <c r="B39" s="28" t="s">
        <v>21</v>
      </c>
      <c r="C39" s="28"/>
      <c r="D39" s="26" t="s">
        <v>25</v>
      </c>
      <c r="E39" s="26" t="s">
        <v>28</v>
      </c>
    </row>
    <row r="40" spans="1:5" ht="10.95" customHeight="1">
      <c r="A40" s="28"/>
      <c r="B40" s="28" t="s">
        <v>22</v>
      </c>
      <c r="C40" s="28"/>
      <c r="D40" s="26" t="s">
        <v>29</v>
      </c>
      <c r="E40" s="26" t="s">
        <v>30</v>
      </c>
    </row>
    <row r="41" spans="1:5" ht="10.95" customHeight="1">
      <c r="A41" s="28"/>
      <c r="B41" s="27"/>
      <c r="C41" s="29"/>
      <c r="D41" s="26" t="s">
        <v>31</v>
      </c>
      <c r="E41" s="26" t="s">
        <v>32</v>
      </c>
    </row>
    <row r="42" spans="1:5" ht="10.95" customHeight="1">
      <c r="A42" s="28"/>
      <c r="B42" s="28" t="s">
        <v>50</v>
      </c>
      <c r="C42" s="29"/>
      <c r="D42" s="26" t="s">
        <v>33</v>
      </c>
      <c r="E42" s="26" t="s">
        <v>34</v>
      </c>
    </row>
    <row r="43" spans="1:5" ht="10.95" customHeight="1">
      <c r="A43" s="28"/>
      <c r="B43" s="28" t="s">
        <v>51</v>
      </c>
      <c r="C43" s="29"/>
      <c r="D43" s="26" t="s">
        <v>24</v>
      </c>
      <c r="E43" s="26" t="s">
        <v>35</v>
      </c>
    </row>
    <row r="44" spans="1:5" ht="10.95" customHeight="1">
      <c r="A44" s="29"/>
      <c r="B44" s="30"/>
      <c r="C44" s="29"/>
      <c r="D44" s="28"/>
      <c r="E44" s="26" t="s">
        <v>45</v>
      </c>
    </row>
    <row r="45" spans="1:5" ht="10.95" customHeight="1">
      <c r="A45" s="29"/>
      <c r="B45" s="30"/>
      <c r="C45" s="29"/>
      <c r="D45" s="26" t="s">
        <v>36</v>
      </c>
      <c r="E45" s="26" t="s">
        <v>37</v>
      </c>
    </row>
    <row r="46" spans="1:5" ht="10.95" customHeight="1">
      <c r="A46" s="29"/>
      <c r="B46" s="30"/>
      <c r="C46" s="29"/>
      <c r="D46" s="26" t="s">
        <v>38</v>
      </c>
      <c r="E46" s="26" t="s">
        <v>39</v>
      </c>
    </row>
    <row r="47" spans="1:5" ht="10.95" customHeight="1">
      <c r="A47" s="29"/>
      <c r="B47" s="30"/>
      <c r="C47" s="29"/>
      <c r="D47" s="26" t="s">
        <v>40</v>
      </c>
      <c r="E47" s="26" t="s">
        <v>41</v>
      </c>
    </row>
    <row r="48" spans="1:5" ht="10.95" customHeight="1">
      <c r="A48" s="29"/>
      <c r="B48" s="30"/>
      <c r="C48" s="29"/>
      <c r="D48" s="26" t="s">
        <v>42</v>
      </c>
      <c r="E48" s="26" t="s">
        <v>43</v>
      </c>
    </row>
    <row r="49" spans="1:5" ht="10.95" customHeight="1">
      <c r="A49" s="29"/>
      <c r="B49" s="30"/>
      <c r="C49" s="29"/>
      <c r="D49" s="28"/>
      <c r="E49" s="26"/>
    </row>
    <row r="50" spans="1:5" ht="10.95" customHeight="1">
      <c r="A50" s="29"/>
      <c r="B50" s="30"/>
      <c r="C50" s="29"/>
      <c r="D50" s="28"/>
      <c r="E50" s="26"/>
    </row>
    <row r="51" spans="1:5" ht="10.95" customHeight="1">
      <c r="A51" s="28"/>
      <c r="B51" s="27" t="s">
        <v>188</v>
      </c>
      <c r="C51" s="29"/>
    </row>
    <row r="52" spans="1:5" ht="10.95" customHeight="1">
      <c r="A52" s="28"/>
      <c r="B52" s="161" t="s">
        <v>236</v>
      </c>
      <c r="C52" s="29"/>
    </row>
    <row r="53" spans="1:5" ht="10.95" customHeight="1">
      <c r="A53" s="28"/>
      <c r="B53" s="92"/>
      <c r="C53" s="29"/>
    </row>
    <row r="54" spans="1:5" ht="30" customHeight="1">
      <c r="A54" s="28"/>
      <c r="B54" s="92"/>
      <c r="C54" s="29"/>
    </row>
    <row r="55" spans="1:5" ht="18" customHeight="1">
      <c r="A55" s="1"/>
      <c r="B55" s="213" t="s">
        <v>176</v>
      </c>
      <c r="C55" s="213"/>
      <c r="D55" s="213"/>
    </row>
    <row r="56" spans="1:5" ht="18" customHeight="1">
      <c r="A56" s="29"/>
      <c r="B56" s="213"/>
      <c r="C56" s="213"/>
      <c r="D56" s="213"/>
    </row>
    <row r="57" spans="1:5" ht="10.95" customHeight="1">
      <c r="A57" s="29"/>
      <c r="B57" s="93" t="s">
        <v>177</v>
      </c>
      <c r="C57" s="29"/>
    </row>
    <row r="58" spans="1:5" ht="10.95" customHeight="1">
      <c r="A58" s="29"/>
      <c r="C58" s="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2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9" customWidth="1"/>
    <col min="3" max="3" width="2.6640625" style="11" customWidth="1"/>
    <col min="4" max="4" width="9.5546875" style="9" customWidth="1"/>
    <col min="5" max="16384" width="11.5546875" style="9"/>
  </cols>
  <sheetData>
    <row r="1" spans="1:6" ht="100.2" customHeight="1">
      <c r="A1" s="214" t="s">
        <v>0</v>
      </c>
      <c r="B1" s="214"/>
      <c r="C1" s="61"/>
      <c r="D1" s="215" t="s">
        <v>53</v>
      </c>
    </row>
    <row r="2" spans="1:6" ht="20.399999999999999" customHeight="1">
      <c r="C2" s="45" t="s">
        <v>1</v>
      </c>
      <c r="D2" s="216"/>
    </row>
    <row r="3" spans="1:6">
      <c r="A3" s="33"/>
      <c r="D3" s="216"/>
    </row>
    <row r="4" spans="1:6" ht="12" customHeight="1">
      <c r="A4" s="33"/>
      <c r="B4" s="299" t="s">
        <v>203</v>
      </c>
      <c r="C4" s="102"/>
      <c r="D4" s="216"/>
      <c r="F4" s="139"/>
    </row>
    <row r="5" spans="1:6">
      <c r="A5" s="33"/>
      <c r="B5" s="207" t="s">
        <v>202</v>
      </c>
      <c r="C5" s="43"/>
      <c r="D5" s="216"/>
    </row>
    <row r="6" spans="1:6">
      <c r="A6" s="33"/>
      <c r="B6" s="139"/>
      <c r="C6" s="43"/>
      <c r="D6" s="216"/>
    </row>
    <row r="7" spans="1:6">
      <c r="A7" s="33"/>
      <c r="B7" s="11" t="s">
        <v>117</v>
      </c>
      <c r="C7" s="43"/>
      <c r="D7" s="216"/>
    </row>
    <row r="8" spans="1:6">
      <c r="A8" s="137">
        <v>1</v>
      </c>
      <c r="B8" s="135" t="s">
        <v>257</v>
      </c>
      <c r="C8" s="170">
        <v>6</v>
      </c>
      <c r="D8" s="216"/>
    </row>
    <row r="9" spans="1:6">
      <c r="A9" s="115"/>
      <c r="B9" s="101"/>
      <c r="C9" s="145"/>
      <c r="D9" s="73"/>
    </row>
    <row r="10" spans="1:6">
      <c r="A10" s="115">
        <v>2</v>
      </c>
      <c r="B10" s="101" t="s">
        <v>248</v>
      </c>
      <c r="C10" s="145">
        <v>11</v>
      </c>
      <c r="D10" s="73"/>
    </row>
    <row r="11" spans="1:6">
      <c r="A11" s="33"/>
      <c r="C11" s="43"/>
      <c r="D11" s="73"/>
      <c r="E11" s="99"/>
    </row>
    <row r="12" spans="1:6">
      <c r="A12" s="34"/>
      <c r="B12" s="35" t="s">
        <v>44</v>
      </c>
      <c r="C12" s="44"/>
    </row>
    <row r="13" spans="1:6" ht="11.4">
      <c r="A13" s="132">
        <v>1</v>
      </c>
      <c r="B13" s="151" t="s">
        <v>212</v>
      </c>
      <c r="C13" s="139"/>
    </row>
    <row r="14" spans="1:6">
      <c r="A14" s="132"/>
      <c r="B14" s="135" t="s">
        <v>249</v>
      </c>
      <c r="C14" s="136">
        <v>4</v>
      </c>
    </row>
    <row r="15" spans="1:6">
      <c r="A15" s="103"/>
      <c r="B15" s="104"/>
      <c r="C15" s="105"/>
    </row>
    <row r="16" spans="1:6" ht="11.4">
      <c r="A16" s="132">
        <v>2</v>
      </c>
      <c r="B16" s="133" t="s">
        <v>220</v>
      </c>
      <c r="C16" s="134"/>
    </row>
    <row r="17" spans="1:5">
      <c r="A17" s="132"/>
      <c r="B17" s="135" t="s">
        <v>250</v>
      </c>
      <c r="C17" s="136">
        <v>5</v>
      </c>
    </row>
    <row r="18" spans="1:5">
      <c r="A18" s="103"/>
      <c r="B18" s="101"/>
      <c r="C18" s="105"/>
    </row>
    <row r="19" spans="1:5">
      <c r="A19" s="132">
        <v>3</v>
      </c>
      <c r="B19" s="135" t="s">
        <v>251</v>
      </c>
      <c r="C19" s="136">
        <v>6</v>
      </c>
    </row>
    <row r="20" spans="1:5">
      <c r="A20" s="103"/>
      <c r="B20" s="104"/>
      <c r="C20" s="105"/>
    </row>
    <row r="21" spans="1:5">
      <c r="A21" s="132">
        <v>4</v>
      </c>
      <c r="B21" s="101" t="s">
        <v>252</v>
      </c>
      <c r="C21" s="136">
        <v>7</v>
      </c>
    </row>
    <row r="22" spans="1:5">
      <c r="A22" s="107"/>
      <c r="B22" s="108"/>
      <c r="C22" s="109"/>
    </row>
    <row r="23" spans="1:5">
      <c r="A23" s="106">
        <v>5</v>
      </c>
      <c r="B23" s="101" t="s">
        <v>253</v>
      </c>
      <c r="C23" s="110">
        <v>8</v>
      </c>
      <c r="D23" s="41"/>
    </row>
    <row r="24" spans="1:5">
      <c r="A24" s="107"/>
      <c r="B24" s="108"/>
      <c r="C24" s="109"/>
      <c r="E24" s="99"/>
    </row>
    <row r="25" spans="1:5">
      <c r="A25" s="132">
        <v>6</v>
      </c>
      <c r="B25" s="135" t="s">
        <v>254</v>
      </c>
      <c r="C25" s="138">
        <v>9</v>
      </c>
    </row>
    <row r="26" spans="1:5">
      <c r="A26" s="106"/>
      <c r="B26" s="101"/>
      <c r="C26" s="111"/>
    </row>
    <row r="27" spans="1:5" ht="11.4">
      <c r="A27" s="132">
        <v>7</v>
      </c>
      <c r="B27" s="151" t="s">
        <v>221</v>
      </c>
      <c r="C27" s="158"/>
    </row>
    <row r="28" spans="1:5">
      <c r="A28" s="132"/>
      <c r="B28" s="135" t="s">
        <v>255</v>
      </c>
      <c r="C28" s="138">
        <v>10</v>
      </c>
    </row>
    <row r="29" spans="1:5">
      <c r="A29" s="103"/>
      <c r="B29" s="112"/>
      <c r="C29" s="113"/>
    </row>
    <row r="30" spans="1:5">
      <c r="A30" s="106">
        <v>8</v>
      </c>
      <c r="B30" s="101" t="s">
        <v>256</v>
      </c>
      <c r="C30" s="114">
        <v>11</v>
      </c>
      <c r="D30" s="42"/>
    </row>
    <row r="31" spans="1:5">
      <c r="A31" s="37"/>
      <c r="B31" s="39"/>
      <c r="C31" s="38"/>
    </row>
    <row r="32" spans="1:5" hidden="1">
      <c r="A32" s="34"/>
      <c r="B32" s="40"/>
      <c r="C32" s="36"/>
    </row>
  </sheetData>
  <mergeCells count="2">
    <mergeCell ref="A1:B1"/>
    <mergeCell ref="D1:D8"/>
  </mergeCells>
  <phoneticPr fontId="2" type="noConversion"/>
  <hyperlinks>
    <hyperlink ref="A13:C13" location="Tab1_Tab2!A1" display="Tab1_Tab2!A1"/>
    <hyperlink ref="A19:B19" location="Tab3!A1" display="Tab3!A1"/>
    <hyperlink ref="A21:C21" location="Tab4!A1" display="Tab4!A1"/>
    <hyperlink ref="A23:C23" location="Tab5!A1" display="Tab5!A1"/>
    <hyperlink ref="A27:C27" location="'Tab7'!A1" display="'Tab7'!A1"/>
    <hyperlink ref="A30:C30" location="Tab_8!A1" display="Tab_8!A1"/>
    <hyperlink ref="A25:C25" location="'Tab6'!A1" display="'Tab6'!A1"/>
    <hyperlink ref="A16:C17" location="'Tab2'!A1" display="'Tab2'!A1"/>
    <hyperlink ref="A10:C10" location="Tab_8!A20" display="Tab_8!A20"/>
    <hyperlink ref="A8:C8" location="'Tab3'!A36" display="'Tab3'!A36"/>
    <hyperlink ref="B4" r:id="rId1"/>
    <hyperlink ref="A21:C21" location="'Tab4'!A1" display="'Tab4'!A1"/>
    <hyperlink ref="A13:C14" location="'Tab1'!A1" display="'Tab1'!A1"/>
    <hyperlink ref="A27:C28" location="'Tab7'!A1" display="'Tab7'!A1"/>
    <hyperlink ref="A19:C19" location="'Tab3'!A1" display="'Tab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4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7.109375" customWidth="1"/>
    <col min="2" max="9" width="8.88671875" customWidth="1"/>
  </cols>
  <sheetData>
    <row r="1" spans="1:10" s="9" customFormat="1" ht="24" customHeight="1">
      <c r="A1" s="217" t="s">
        <v>238</v>
      </c>
      <c r="B1" s="218"/>
      <c r="C1" s="218"/>
      <c r="D1" s="218"/>
      <c r="E1" s="218"/>
      <c r="F1" s="218"/>
      <c r="G1" s="218"/>
      <c r="H1" s="218"/>
      <c r="I1" s="218"/>
    </row>
    <row r="2" spans="1:10" ht="12" customHeight="1">
      <c r="A2" s="219"/>
      <c r="B2" s="219"/>
      <c r="C2" s="219"/>
      <c r="D2" s="219"/>
      <c r="E2" s="219"/>
      <c r="F2" s="219"/>
      <c r="G2" s="219"/>
      <c r="H2" s="219"/>
      <c r="I2" s="219"/>
    </row>
    <row r="3" spans="1:10" ht="82.2" customHeight="1">
      <c r="A3" s="221" t="s">
        <v>115</v>
      </c>
      <c r="B3" s="211" t="s">
        <v>2</v>
      </c>
      <c r="C3" s="211"/>
      <c r="D3" s="224" t="s">
        <v>3</v>
      </c>
      <c r="E3" s="225"/>
      <c r="F3" s="225"/>
      <c r="G3" s="226"/>
      <c r="H3" s="223" t="s">
        <v>205</v>
      </c>
      <c r="I3" s="224"/>
    </row>
    <row r="4" spans="1:10" ht="34.200000000000003" customHeight="1">
      <c r="A4" s="222"/>
      <c r="B4" s="13" t="s">
        <v>4</v>
      </c>
      <c r="C4" s="154" t="s">
        <v>5</v>
      </c>
      <c r="D4" s="13" t="s">
        <v>6</v>
      </c>
      <c r="E4" s="13" t="s">
        <v>7</v>
      </c>
      <c r="F4" s="13" t="s">
        <v>8</v>
      </c>
      <c r="G4" s="13" t="s">
        <v>56</v>
      </c>
      <c r="H4" s="13" t="s">
        <v>4</v>
      </c>
      <c r="I4" s="48" t="s">
        <v>85</v>
      </c>
    </row>
    <row r="5" spans="1:10" ht="12" customHeight="1">
      <c r="A5" s="220"/>
      <c r="B5" s="220"/>
      <c r="C5" s="220"/>
      <c r="D5" s="220"/>
      <c r="E5" s="220"/>
      <c r="F5" s="220"/>
      <c r="G5" s="220"/>
      <c r="H5" s="220"/>
      <c r="I5" s="220"/>
    </row>
    <row r="6" spans="1:10" ht="12" customHeight="1">
      <c r="A6" s="7" t="s">
        <v>104</v>
      </c>
      <c r="B6" s="20">
        <v>3147</v>
      </c>
      <c r="C6" s="20">
        <v>2606</v>
      </c>
      <c r="D6" s="20">
        <v>1187</v>
      </c>
      <c r="E6" s="20">
        <v>966</v>
      </c>
      <c r="F6" s="20">
        <v>994</v>
      </c>
      <c r="G6" s="20" t="s">
        <v>24</v>
      </c>
      <c r="H6" s="20">
        <v>1227</v>
      </c>
      <c r="I6" s="20">
        <v>1110</v>
      </c>
    </row>
    <row r="7" spans="1:10" ht="12" customHeight="1">
      <c r="A7" s="7" t="s">
        <v>105</v>
      </c>
      <c r="B7" s="20">
        <v>3109</v>
      </c>
      <c r="C7" s="20">
        <v>2561</v>
      </c>
      <c r="D7" s="20">
        <v>1178</v>
      </c>
      <c r="E7" s="20">
        <v>925</v>
      </c>
      <c r="F7" s="20">
        <v>1006</v>
      </c>
      <c r="G7" s="20" t="s">
        <v>24</v>
      </c>
      <c r="H7" s="20">
        <v>1086</v>
      </c>
      <c r="I7" s="20">
        <v>964</v>
      </c>
    </row>
    <row r="8" spans="1:10" ht="12" customHeight="1">
      <c r="A8" s="7" t="s">
        <v>106</v>
      </c>
      <c r="B8" s="20">
        <v>3391</v>
      </c>
      <c r="C8" s="20">
        <v>2680</v>
      </c>
      <c r="D8" s="20">
        <v>1423</v>
      </c>
      <c r="E8" s="20">
        <v>990</v>
      </c>
      <c r="F8" s="20">
        <v>978</v>
      </c>
      <c r="G8" s="20" t="s">
        <v>24</v>
      </c>
      <c r="H8" s="20">
        <v>1110</v>
      </c>
      <c r="I8" s="20">
        <v>1018</v>
      </c>
    </row>
    <row r="9" spans="1:10" ht="12" customHeight="1">
      <c r="A9" s="7" t="s">
        <v>107</v>
      </c>
      <c r="B9" s="20">
        <v>3588</v>
      </c>
      <c r="C9" s="20">
        <v>2751</v>
      </c>
      <c r="D9" s="20">
        <v>1422</v>
      </c>
      <c r="E9" s="20">
        <v>1139</v>
      </c>
      <c r="F9" s="20">
        <v>1027</v>
      </c>
      <c r="G9" s="20" t="s">
        <v>24</v>
      </c>
      <c r="H9" s="20">
        <v>1088</v>
      </c>
      <c r="I9" s="20">
        <v>973</v>
      </c>
    </row>
    <row r="10" spans="1:10" ht="12" customHeight="1">
      <c r="A10" s="7" t="s">
        <v>108</v>
      </c>
      <c r="B10" s="20">
        <v>3778</v>
      </c>
      <c r="C10" s="20">
        <v>2821</v>
      </c>
      <c r="D10" s="20">
        <v>1442</v>
      </c>
      <c r="E10" s="20">
        <v>1136</v>
      </c>
      <c r="F10" s="20">
        <v>1200</v>
      </c>
      <c r="G10" s="20" t="s">
        <v>24</v>
      </c>
      <c r="H10" s="20">
        <v>1173</v>
      </c>
      <c r="I10" s="20">
        <v>1034</v>
      </c>
    </row>
    <row r="11" spans="1:10" ht="12" customHeight="1">
      <c r="A11" s="7" t="s">
        <v>109</v>
      </c>
      <c r="B11" s="20">
        <v>3686</v>
      </c>
      <c r="C11" s="20">
        <v>2703</v>
      </c>
      <c r="D11" s="20">
        <v>1368</v>
      </c>
      <c r="E11" s="20">
        <v>1151</v>
      </c>
      <c r="F11" s="20">
        <v>1167</v>
      </c>
      <c r="G11" s="20" t="s">
        <v>24</v>
      </c>
      <c r="H11" s="20">
        <v>1405</v>
      </c>
      <c r="I11" s="20">
        <v>1270</v>
      </c>
    </row>
    <row r="12" spans="1:10" ht="12" customHeight="1">
      <c r="A12" s="7" t="s">
        <v>110</v>
      </c>
      <c r="B12" s="20">
        <v>4690</v>
      </c>
      <c r="C12" s="20">
        <v>3469</v>
      </c>
      <c r="D12" s="20">
        <v>1490</v>
      </c>
      <c r="E12" s="20">
        <v>1014</v>
      </c>
      <c r="F12" s="20">
        <v>1167</v>
      </c>
      <c r="G12" s="20" t="s">
        <v>24</v>
      </c>
      <c r="H12" s="20">
        <v>1784</v>
      </c>
      <c r="I12" s="20">
        <v>1661</v>
      </c>
      <c r="J12" s="4"/>
    </row>
    <row r="13" spans="1:10" ht="12" customHeight="1">
      <c r="A13" s="14" t="s">
        <v>111</v>
      </c>
      <c r="B13" s="21">
        <v>4236</v>
      </c>
      <c r="C13" s="20">
        <v>3172</v>
      </c>
      <c r="D13" s="20">
        <v>1550</v>
      </c>
      <c r="E13" s="20">
        <v>1184</v>
      </c>
      <c r="F13" s="20">
        <v>1502</v>
      </c>
      <c r="G13" s="20" t="s">
        <v>24</v>
      </c>
      <c r="H13" s="20">
        <v>1734</v>
      </c>
      <c r="I13" s="20">
        <v>1601</v>
      </c>
      <c r="J13" s="4"/>
    </row>
    <row r="14" spans="1:10" ht="12" customHeight="1">
      <c r="A14" s="14" t="s">
        <v>112</v>
      </c>
      <c r="B14" s="21">
        <v>4088</v>
      </c>
      <c r="C14" s="20">
        <v>3151</v>
      </c>
      <c r="D14" s="20">
        <v>1520</v>
      </c>
      <c r="E14" s="20">
        <v>1208</v>
      </c>
      <c r="F14" s="20">
        <v>1360</v>
      </c>
      <c r="G14" s="20" t="s">
        <v>24</v>
      </c>
      <c r="H14" s="20">
        <v>1556</v>
      </c>
      <c r="I14" s="20">
        <v>1457</v>
      </c>
    </row>
    <row r="15" spans="1:10" ht="12" customHeight="1">
      <c r="A15" s="14" t="s">
        <v>113</v>
      </c>
      <c r="B15" s="21">
        <v>4530</v>
      </c>
      <c r="C15" s="20">
        <v>3461</v>
      </c>
      <c r="D15" s="20">
        <v>2003</v>
      </c>
      <c r="E15" s="20">
        <v>1211</v>
      </c>
      <c r="F15" s="20">
        <v>1316</v>
      </c>
      <c r="G15" s="20" t="s">
        <v>24</v>
      </c>
      <c r="H15" s="20">
        <v>1287</v>
      </c>
      <c r="I15" s="20">
        <v>1199</v>
      </c>
    </row>
    <row r="16" spans="1:10" ht="12" customHeight="1">
      <c r="A16" s="14" t="s">
        <v>114</v>
      </c>
      <c r="B16" s="21">
        <v>4568</v>
      </c>
      <c r="C16" s="20">
        <v>3447</v>
      </c>
      <c r="D16" s="20">
        <v>1852</v>
      </c>
      <c r="E16" s="20">
        <v>1464</v>
      </c>
      <c r="F16" s="20">
        <v>1252</v>
      </c>
      <c r="G16" s="20" t="s">
        <v>24</v>
      </c>
      <c r="H16" s="20">
        <v>1568</v>
      </c>
      <c r="I16" s="20">
        <v>1462</v>
      </c>
    </row>
    <row r="17" spans="1:9" ht="12" customHeight="1">
      <c r="A17" s="14" t="s">
        <v>97</v>
      </c>
      <c r="B17" s="21">
        <v>4629</v>
      </c>
      <c r="C17" s="20">
        <v>3443</v>
      </c>
      <c r="D17" s="20">
        <v>1700</v>
      </c>
      <c r="E17" s="20">
        <v>1420</v>
      </c>
      <c r="F17" s="20">
        <v>1509</v>
      </c>
      <c r="G17" s="20" t="s">
        <v>24</v>
      </c>
      <c r="H17" s="20">
        <v>1452</v>
      </c>
      <c r="I17" s="20">
        <v>1354</v>
      </c>
    </row>
    <row r="18" spans="1:9" ht="12" customHeight="1">
      <c r="A18" s="14" t="s">
        <v>98</v>
      </c>
      <c r="B18" s="21">
        <v>4527</v>
      </c>
      <c r="C18" s="20">
        <v>3445</v>
      </c>
      <c r="D18" s="20">
        <v>1790</v>
      </c>
      <c r="E18" s="20">
        <v>1170</v>
      </c>
      <c r="F18" s="20">
        <v>1511</v>
      </c>
      <c r="G18" s="20">
        <v>56</v>
      </c>
      <c r="H18" s="20">
        <v>1542</v>
      </c>
      <c r="I18" s="20">
        <v>1428</v>
      </c>
    </row>
    <row r="19" spans="1:9" s="6" customFormat="1" ht="12" customHeight="1">
      <c r="A19" s="14" t="s">
        <v>120</v>
      </c>
      <c r="B19" s="21">
        <v>4443</v>
      </c>
      <c r="C19" s="20">
        <v>3332</v>
      </c>
      <c r="D19" s="20">
        <v>1883</v>
      </c>
      <c r="E19" s="20">
        <v>1249</v>
      </c>
      <c r="F19" s="20">
        <v>1272</v>
      </c>
      <c r="G19" s="20">
        <v>39</v>
      </c>
      <c r="H19" s="20">
        <v>1685</v>
      </c>
      <c r="I19" s="20">
        <v>1576</v>
      </c>
    </row>
    <row r="20" spans="1:9" s="6" customFormat="1" ht="12" customHeight="1">
      <c r="A20" s="14" t="s">
        <v>186</v>
      </c>
      <c r="B20" s="21">
        <v>4630</v>
      </c>
      <c r="C20" s="20">
        <v>3454</v>
      </c>
      <c r="D20" s="20">
        <v>1926</v>
      </c>
      <c r="E20" s="20">
        <v>1348</v>
      </c>
      <c r="F20" s="20">
        <v>1319</v>
      </c>
      <c r="G20" s="20">
        <v>37</v>
      </c>
      <c r="H20" s="20">
        <v>1357</v>
      </c>
      <c r="I20" s="149">
        <v>1299</v>
      </c>
    </row>
    <row r="21" spans="1:9" s="6" customFormat="1" ht="12" customHeight="1">
      <c r="A21" s="128" t="s">
        <v>214</v>
      </c>
      <c r="B21" s="21">
        <v>4616</v>
      </c>
      <c r="C21" s="20">
        <v>3452</v>
      </c>
      <c r="D21" s="20">
        <v>1802</v>
      </c>
      <c r="E21" s="20">
        <v>1302</v>
      </c>
      <c r="F21" s="20">
        <v>1439</v>
      </c>
      <c r="G21" s="20">
        <v>73</v>
      </c>
      <c r="H21" s="20">
        <v>1325</v>
      </c>
      <c r="I21" s="20">
        <v>1243</v>
      </c>
    </row>
    <row r="22" spans="1:9" s="6" customFormat="1" ht="12" customHeight="1">
      <c r="A22" s="128" t="s">
        <v>222</v>
      </c>
      <c r="B22" s="21">
        <v>4700</v>
      </c>
      <c r="C22" s="20">
        <v>3575</v>
      </c>
      <c r="D22" s="20">
        <v>1928</v>
      </c>
      <c r="E22" s="20">
        <v>1300</v>
      </c>
      <c r="F22" s="20">
        <v>1426</v>
      </c>
      <c r="G22" s="20">
        <v>46</v>
      </c>
      <c r="H22" s="20">
        <v>1418</v>
      </c>
      <c r="I22" s="20">
        <v>1342</v>
      </c>
    </row>
    <row r="23" spans="1:9" s="6" customFormat="1" ht="12" customHeight="1">
      <c r="A23" s="128" t="s">
        <v>227</v>
      </c>
      <c r="B23" s="21">
        <v>4867</v>
      </c>
      <c r="C23" s="20">
        <v>3637</v>
      </c>
      <c r="D23" s="20">
        <v>1988</v>
      </c>
      <c r="E23" s="20">
        <v>1428</v>
      </c>
      <c r="F23" s="20">
        <v>1401</v>
      </c>
      <c r="G23" s="20">
        <v>50</v>
      </c>
      <c r="H23" s="20">
        <v>1388</v>
      </c>
      <c r="I23" s="20">
        <v>1311</v>
      </c>
    </row>
    <row r="24" spans="1:9" s="6" customFormat="1" ht="12" customHeight="1">
      <c r="A24" s="128" t="s">
        <v>237</v>
      </c>
      <c r="B24" s="21">
        <v>5175</v>
      </c>
      <c r="C24" s="20">
        <v>3865</v>
      </c>
      <c r="D24" s="20">
        <v>2090</v>
      </c>
      <c r="E24" s="20">
        <v>1494</v>
      </c>
      <c r="F24" s="20">
        <v>1545</v>
      </c>
      <c r="G24" s="20">
        <v>46</v>
      </c>
      <c r="H24" s="20">
        <v>1277</v>
      </c>
      <c r="I24" s="20">
        <v>1183</v>
      </c>
    </row>
    <row r="25" spans="1:9" ht="12" customHeight="1">
      <c r="A25" s="2" t="s">
        <v>12</v>
      </c>
      <c r="B25" s="2"/>
      <c r="C25" s="2"/>
      <c r="D25" s="2"/>
      <c r="E25" s="2"/>
      <c r="F25" s="2"/>
      <c r="G25" s="2"/>
      <c r="H25" s="2"/>
    </row>
    <row r="26" spans="1:9" ht="12" customHeight="1">
      <c r="A26" s="49" t="s">
        <v>119</v>
      </c>
      <c r="B26" s="2"/>
      <c r="C26" s="2"/>
      <c r="D26" s="2"/>
      <c r="E26" s="2"/>
      <c r="F26" s="2"/>
      <c r="G26" s="2"/>
      <c r="H26" s="2"/>
    </row>
    <row r="27" spans="1:9" ht="12" customHeight="1">
      <c r="A27" s="12" t="s">
        <v>57</v>
      </c>
      <c r="B27" s="3"/>
      <c r="C27" s="3"/>
      <c r="D27" s="2"/>
      <c r="E27" s="2"/>
      <c r="F27" s="2"/>
      <c r="G27" s="2"/>
      <c r="H27" s="2"/>
    </row>
    <row r="28" spans="1:9" ht="12" customHeight="1">
      <c r="A28" s="49" t="s">
        <v>213</v>
      </c>
      <c r="B28" s="2"/>
      <c r="C28" s="2"/>
      <c r="D28" s="2"/>
      <c r="E28" s="2"/>
      <c r="F28" s="2"/>
      <c r="G28" s="2"/>
      <c r="H28" s="2"/>
    </row>
    <row r="29" spans="1:9">
      <c r="A29" s="81"/>
      <c r="B29" s="2"/>
      <c r="C29" s="2"/>
      <c r="D29" s="2"/>
      <c r="E29" s="2"/>
      <c r="F29" s="2"/>
      <c r="G29" s="2"/>
      <c r="H29" s="2"/>
    </row>
    <row r="30" spans="1:9">
      <c r="A30" s="2"/>
      <c r="B30" s="2"/>
      <c r="C30" s="2"/>
      <c r="D30" s="2"/>
      <c r="E30" s="2"/>
      <c r="F30" s="2"/>
      <c r="G30" s="2"/>
      <c r="H30" s="2"/>
    </row>
    <row r="31" spans="1:9">
      <c r="A31" s="2"/>
      <c r="B31" s="2"/>
      <c r="C31" s="2"/>
      <c r="D31" s="2"/>
      <c r="E31" s="2"/>
      <c r="F31" s="2"/>
      <c r="G31" s="2"/>
      <c r="H31" s="2"/>
    </row>
    <row r="32" spans="1:9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E44" s="2"/>
    </row>
  </sheetData>
  <mergeCells count="7">
    <mergeCell ref="A1:I1"/>
    <mergeCell ref="A2:I2"/>
    <mergeCell ref="A5:I5"/>
    <mergeCell ref="A3:A4"/>
    <mergeCell ref="B3:C3"/>
    <mergeCell ref="H3:I3"/>
    <mergeCell ref="D3:G3"/>
  </mergeCells>
  <phoneticPr fontId="2" type="noConversion"/>
  <hyperlinks>
    <hyperlink ref="A1:I1" location="Inhaltsverzeichnis!A13" display="1  Auszubildende und Absolventen/Abgänger in den Ausbildungsjahren 2000/01 bis 2015/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B II 6 -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RowHeight="13.2"/>
  <cols>
    <col min="1" max="1" width="8.88671875" customWidth="1"/>
    <col min="2" max="2" width="7.33203125" customWidth="1"/>
    <col min="3" max="3" width="7.6640625" customWidth="1"/>
    <col min="4" max="4" width="1.6640625" customWidth="1"/>
    <col min="5" max="10" width="10.88671875" customWidth="1"/>
  </cols>
  <sheetData>
    <row r="1" spans="1:13" s="95" customFormat="1" ht="24" customHeight="1">
      <c r="A1" s="237" t="s">
        <v>245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3" ht="12" customHeight="1">
      <c r="A2" s="242"/>
      <c r="B2" s="243"/>
      <c r="C2" s="243"/>
      <c r="D2" s="243"/>
      <c r="E2" s="243"/>
      <c r="F2" s="243"/>
      <c r="G2" s="243"/>
      <c r="H2" s="243"/>
      <c r="I2" s="243"/>
      <c r="J2" s="243"/>
    </row>
    <row r="3" spans="1:13" s="3" customFormat="1" ht="12" customHeight="1">
      <c r="A3" s="244" t="s">
        <v>88</v>
      </c>
      <c r="B3" s="245"/>
      <c r="C3" s="245"/>
      <c r="D3" s="246"/>
      <c r="E3" s="250" t="s">
        <v>100</v>
      </c>
      <c r="F3" s="251"/>
      <c r="G3" s="251"/>
      <c r="H3" s="251"/>
      <c r="I3" s="251"/>
      <c r="J3" s="252"/>
    </row>
    <row r="4" spans="1:13" s="3" customFormat="1" ht="12" customHeight="1">
      <c r="A4" s="247"/>
      <c r="B4" s="247"/>
      <c r="C4" s="247"/>
      <c r="D4" s="248"/>
      <c r="E4" s="253" t="s">
        <v>227</v>
      </c>
      <c r="F4" s="254"/>
      <c r="G4" s="255"/>
      <c r="H4" s="253" t="s">
        <v>237</v>
      </c>
      <c r="I4" s="254"/>
      <c r="J4" s="256"/>
      <c r="M4" s="68"/>
    </row>
    <row r="5" spans="1:13" s="56" customFormat="1" ht="54" customHeight="1">
      <c r="A5" s="247"/>
      <c r="B5" s="247"/>
      <c r="C5" s="247"/>
      <c r="D5" s="248"/>
      <c r="E5" s="62" t="s">
        <v>99</v>
      </c>
      <c r="F5" s="171" t="s">
        <v>207</v>
      </c>
      <c r="G5" s="171" t="s">
        <v>223</v>
      </c>
      <c r="H5" s="171" t="s">
        <v>99</v>
      </c>
      <c r="I5" s="171" t="s">
        <v>207</v>
      </c>
      <c r="J5" s="175" t="s">
        <v>223</v>
      </c>
      <c r="M5" s="69"/>
    </row>
    <row r="6" spans="1:13" s="3" customFormat="1" ht="12" customHeight="1">
      <c r="A6" s="243"/>
      <c r="B6" s="243"/>
      <c r="C6" s="243"/>
      <c r="D6" s="249"/>
      <c r="E6" s="253" t="s">
        <v>103</v>
      </c>
      <c r="F6" s="257"/>
      <c r="G6" s="257"/>
      <c r="H6" s="257"/>
      <c r="I6" s="257"/>
      <c r="J6" s="256"/>
    </row>
    <row r="7" spans="1:13" s="3" customFormat="1" ht="12" customHeight="1">
      <c r="A7" s="239"/>
      <c r="B7" s="240"/>
      <c r="C7" s="240"/>
      <c r="D7" s="240"/>
      <c r="E7" s="240"/>
      <c r="F7" s="240"/>
      <c r="G7" s="240"/>
      <c r="H7" s="240"/>
      <c r="I7" s="240"/>
      <c r="J7" s="240"/>
    </row>
    <row r="8" spans="1:13" s="3" customFormat="1" ht="12" customHeight="1">
      <c r="A8" s="227" t="s">
        <v>224</v>
      </c>
      <c r="B8" s="227"/>
      <c r="C8" s="227"/>
      <c r="D8" s="227"/>
      <c r="E8" s="84">
        <v>33</v>
      </c>
      <c r="F8" s="84">
        <v>28</v>
      </c>
      <c r="G8" s="84">
        <v>12</v>
      </c>
      <c r="H8" s="84">
        <v>35</v>
      </c>
      <c r="I8" s="84">
        <v>30</v>
      </c>
      <c r="J8" s="84">
        <v>12</v>
      </c>
    </row>
    <row r="9" spans="1:13" s="3" customFormat="1" ht="12" customHeight="1">
      <c r="A9" s="227" t="s">
        <v>89</v>
      </c>
      <c r="B9" s="227"/>
      <c r="C9" s="227"/>
      <c r="D9" s="227"/>
      <c r="E9" s="84">
        <v>249</v>
      </c>
      <c r="F9" s="84">
        <v>197</v>
      </c>
      <c r="G9" s="84">
        <v>52</v>
      </c>
      <c r="H9" s="84">
        <v>260</v>
      </c>
      <c r="I9" s="84">
        <v>206</v>
      </c>
      <c r="J9" s="84">
        <v>54</v>
      </c>
    </row>
    <row r="10" spans="1:13" s="3" customFormat="1" ht="12" customHeight="1">
      <c r="A10" s="234" t="s">
        <v>10</v>
      </c>
      <c r="B10" s="234"/>
      <c r="C10" s="234"/>
      <c r="D10" s="228"/>
      <c r="E10" s="84">
        <v>4867</v>
      </c>
      <c r="F10" s="84">
        <v>3936</v>
      </c>
      <c r="G10" s="84">
        <v>931</v>
      </c>
      <c r="H10" s="84">
        <v>5175</v>
      </c>
      <c r="I10" s="84">
        <v>4198</v>
      </c>
      <c r="J10" s="84">
        <v>977</v>
      </c>
    </row>
    <row r="11" spans="1:13" s="3" customFormat="1" ht="12" customHeight="1">
      <c r="A11" s="229" t="s">
        <v>230</v>
      </c>
      <c r="B11" s="229"/>
      <c r="C11" s="229"/>
      <c r="D11" s="230"/>
      <c r="E11" s="84">
        <v>3637</v>
      </c>
      <c r="F11" s="84">
        <v>3033</v>
      </c>
      <c r="G11" s="84">
        <v>604</v>
      </c>
      <c r="H11" s="84">
        <v>3865</v>
      </c>
      <c r="I11" s="84">
        <v>3241</v>
      </c>
      <c r="J11" s="84">
        <v>624</v>
      </c>
    </row>
    <row r="12" spans="1:13" s="3" customFormat="1" ht="12" customHeight="1">
      <c r="A12" s="236"/>
      <c r="B12" s="235"/>
      <c r="C12" s="235"/>
      <c r="D12" s="235"/>
      <c r="E12" s="84"/>
      <c r="F12" s="84"/>
      <c r="G12" s="84"/>
      <c r="H12" s="84"/>
      <c r="I12" s="84"/>
      <c r="J12" s="84"/>
    </row>
    <row r="13" spans="1:13" s="3" customFormat="1" ht="12" customHeight="1">
      <c r="A13" s="229" t="s">
        <v>90</v>
      </c>
      <c r="B13" s="229"/>
      <c r="C13" s="229"/>
      <c r="D13" s="230"/>
      <c r="E13" s="84">
        <v>1988</v>
      </c>
      <c r="F13" s="84">
        <v>1607</v>
      </c>
      <c r="G13" s="84">
        <v>381</v>
      </c>
      <c r="H13" s="84">
        <v>2090</v>
      </c>
      <c r="I13" s="84">
        <v>1721</v>
      </c>
      <c r="J13" s="84">
        <v>369</v>
      </c>
    </row>
    <row r="14" spans="1:13" s="3" customFormat="1" ht="12" customHeight="1">
      <c r="A14" s="232" t="s">
        <v>230</v>
      </c>
      <c r="B14" s="232"/>
      <c r="C14" s="232"/>
      <c r="D14" s="233"/>
      <c r="E14" s="84">
        <v>1446</v>
      </c>
      <c r="F14" s="84">
        <v>1212</v>
      </c>
      <c r="G14" s="84">
        <v>234</v>
      </c>
      <c r="H14" s="84">
        <v>1517</v>
      </c>
      <c r="I14" s="84">
        <v>1291</v>
      </c>
      <c r="J14" s="84">
        <v>226</v>
      </c>
    </row>
    <row r="15" spans="1:13" s="3" customFormat="1" ht="12" customHeight="1">
      <c r="A15" s="234"/>
      <c r="B15" s="235"/>
      <c r="C15" s="235"/>
      <c r="D15" s="235"/>
      <c r="E15" s="84"/>
      <c r="F15" s="84"/>
      <c r="G15" s="84"/>
      <c r="H15" s="84"/>
      <c r="I15" s="84"/>
      <c r="J15" s="84"/>
    </row>
    <row r="16" spans="1:13" s="3" customFormat="1" ht="12" customHeight="1">
      <c r="A16" s="229" t="s">
        <v>231</v>
      </c>
      <c r="B16" s="229"/>
      <c r="C16" s="229"/>
      <c r="D16" s="230"/>
      <c r="E16" s="84">
        <v>238</v>
      </c>
      <c r="F16" s="84">
        <v>200</v>
      </c>
      <c r="G16" s="84">
        <v>38</v>
      </c>
      <c r="H16" s="84">
        <v>329</v>
      </c>
      <c r="I16" s="84">
        <v>277</v>
      </c>
      <c r="J16" s="84">
        <v>52</v>
      </c>
    </row>
    <row r="17" spans="1:10" s="3" customFormat="1" ht="12" customHeight="1">
      <c r="A17" s="232" t="s">
        <v>230</v>
      </c>
      <c r="B17" s="232"/>
      <c r="C17" s="232"/>
      <c r="D17" s="233"/>
      <c r="E17" s="84">
        <v>159</v>
      </c>
      <c r="F17" s="84">
        <v>142</v>
      </c>
      <c r="G17" s="84">
        <v>17</v>
      </c>
      <c r="H17" s="84">
        <v>196</v>
      </c>
      <c r="I17" s="84">
        <v>176</v>
      </c>
      <c r="J17" s="84">
        <v>20</v>
      </c>
    </row>
    <row r="18" spans="1:10" s="3" customFormat="1" ht="12" customHeight="1">
      <c r="A18" s="234"/>
      <c r="B18" s="235"/>
      <c r="C18" s="235"/>
      <c r="D18" s="235"/>
      <c r="E18" s="84"/>
      <c r="F18" s="84"/>
      <c r="G18" s="84"/>
      <c r="H18" s="84"/>
      <c r="I18" s="84"/>
      <c r="J18" s="84"/>
    </row>
    <row r="19" spans="1:10" s="3" customFormat="1" ht="12" customHeight="1">
      <c r="A19" s="234" t="s">
        <v>206</v>
      </c>
      <c r="B19" s="234"/>
      <c r="C19" s="234"/>
      <c r="D19" s="235"/>
      <c r="E19" s="84"/>
      <c r="F19" s="84"/>
      <c r="G19" s="84"/>
      <c r="H19" s="84"/>
      <c r="I19" s="84"/>
      <c r="J19" s="84"/>
    </row>
    <row r="20" spans="1:10" s="3" customFormat="1" ht="12" customHeight="1">
      <c r="A20" s="234" t="s">
        <v>215</v>
      </c>
      <c r="B20" s="228"/>
      <c r="C20" s="228"/>
      <c r="D20" s="235"/>
      <c r="E20" s="84"/>
      <c r="F20" s="84"/>
      <c r="G20" s="84"/>
      <c r="H20" s="84"/>
      <c r="I20" s="84"/>
      <c r="J20" s="84"/>
    </row>
    <row r="21" spans="1:10" s="3" customFormat="1" ht="12" customHeight="1">
      <c r="A21" s="231" t="s">
        <v>101</v>
      </c>
      <c r="B21" s="231"/>
      <c r="C21" s="231"/>
      <c r="D21" s="230"/>
      <c r="E21" s="84"/>
      <c r="F21" s="84"/>
      <c r="G21" s="84"/>
      <c r="H21" s="84"/>
      <c r="I21" s="84"/>
      <c r="J21" s="84"/>
    </row>
    <row r="22" spans="1:10" s="3" customFormat="1" ht="12" customHeight="1">
      <c r="A22" s="229" t="s">
        <v>102</v>
      </c>
      <c r="B22" s="229"/>
      <c r="C22" s="229"/>
      <c r="D22" s="230"/>
      <c r="E22" s="84">
        <v>1388</v>
      </c>
      <c r="F22" s="84">
        <v>1216</v>
      </c>
      <c r="G22" s="84">
        <v>172</v>
      </c>
      <c r="H22" s="84">
        <v>1277</v>
      </c>
      <c r="I22" s="84">
        <v>1055</v>
      </c>
      <c r="J22" s="84">
        <v>222</v>
      </c>
    </row>
    <row r="23" spans="1:10" s="3" customFormat="1" ht="12" customHeight="1">
      <c r="A23" s="232" t="s">
        <v>230</v>
      </c>
      <c r="B23" s="232"/>
      <c r="C23" s="232"/>
      <c r="D23" s="233"/>
      <c r="E23" s="84">
        <v>1076</v>
      </c>
      <c r="F23" s="84">
        <v>948</v>
      </c>
      <c r="G23" s="84">
        <v>128</v>
      </c>
      <c r="H23" s="84">
        <v>952</v>
      </c>
      <c r="I23" s="84">
        <v>802</v>
      </c>
      <c r="J23" s="84">
        <v>150</v>
      </c>
    </row>
    <row r="24" spans="1:10" s="3" customFormat="1" ht="12" customHeight="1">
      <c r="A24" s="241"/>
      <c r="B24" s="228"/>
      <c r="C24" s="228"/>
      <c r="D24" s="228"/>
      <c r="E24" s="84"/>
      <c r="F24" s="84"/>
      <c r="G24" s="84"/>
      <c r="H24" s="84"/>
      <c r="I24" s="84"/>
      <c r="J24" s="84"/>
    </row>
    <row r="25" spans="1:10" s="3" customFormat="1" ht="12" customHeight="1">
      <c r="A25" s="231" t="s">
        <v>232</v>
      </c>
      <c r="B25" s="231"/>
      <c r="C25" s="231"/>
      <c r="D25" s="230"/>
      <c r="E25" s="172"/>
      <c r="F25" s="172"/>
      <c r="G25" s="172"/>
      <c r="H25" s="172"/>
      <c r="I25" s="172"/>
      <c r="J25" s="172"/>
    </row>
    <row r="26" spans="1:10" s="3" customFormat="1" ht="12" customHeight="1">
      <c r="A26" s="231" t="s">
        <v>208</v>
      </c>
      <c r="B26" s="230"/>
      <c r="C26" s="230"/>
      <c r="D26" s="230"/>
      <c r="E26" s="172"/>
      <c r="F26" s="172"/>
      <c r="G26" s="172"/>
      <c r="H26" s="172"/>
      <c r="I26" s="172"/>
      <c r="J26" s="172"/>
    </row>
    <row r="27" spans="1:10" s="3" customFormat="1" ht="12" customHeight="1">
      <c r="A27" s="229" t="s">
        <v>216</v>
      </c>
      <c r="B27" s="229"/>
      <c r="C27" s="229"/>
      <c r="D27" s="230"/>
      <c r="E27" s="84">
        <v>45</v>
      </c>
      <c r="F27" s="84">
        <v>42</v>
      </c>
      <c r="G27" s="84">
        <v>3</v>
      </c>
      <c r="H27" s="84">
        <v>52</v>
      </c>
      <c r="I27" s="84">
        <v>50</v>
      </c>
      <c r="J27" s="84">
        <v>2</v>
      </c>
    </row>
    <row r="28" spans="1:10" s="3" customFormat="1" ht="12" customHeight="1">
      <c r="A28" s="232" t="s">
        <v>230</v>
      </c>
      <c r="B28" s="232"/>
      <c r="C28" s="232"/>
      <c r="D28" s="233"/>
      <c r="E28" s="84">
        <v>36</v>
      </c>
      <c r="F28" s="84">
        <v>33</v>
      </c>
      <c r="G28" s="84">
        <v>3</v>
      </c>
      <c r="H28" s="84">
        <v>38</v>
      </c>
      <c r="I28" s="84">
        <v>37</v>
      </c>
      <c r="J28" s="84">
        <v>1</v>
      </c>
    </row>
    <row r="29" spans="1:10" s="3" customFormat="1" ht="12" customHeight="1">
      <c r="A29" s="234"/>
      <c r="B29" s="235"/>
      <c r="C29" s="235"/>
      <c r="D29" s="235"/>
      <c r="E29" s="84"/>
      <c r="F29" s="84"/>
      <c r="G29" s="84"/>
      <c r="H29" s="84"/>
      <c r="I29" s="84"/>
      <c r="J29" s="84"/>
    </row>
    <row r="30" spans="1:10" s="3" customFormat="1" ht="12" customHeight="1">
      <c r="A30" s="227" t="s">
        <v>96</v>
      </c>
      <c r="B30" s="227"/>
      <c r="C30" s="227"/>
      <c r="D30" s="228"/>
      <c r="E30" s="84">
        <v>1055</v>
      </c>
      <c r="F30" s="84" t="s">
        <v>36</v>
      </c>
      <c r="G30" s="84" t="s">
        <v>36</v>
      </c>
      <c r="H30" s="173">
        <v>1020</v>
      </c>
      <c r="I30" s="84" t="s">
        <v>36</v>
      </c>
      <c r="J30" s="84" t="s">
        <v>36</v>
      </c>
    </row>
    <row r="31" spans="1:10" s="3" customFormat="1" ht="12" customHeight="1">
      <c r="A31" s="229" t="s">
        <v>230</v>
      </c>
      <c r="B31" s="229"/>
      <c r="C31" s="229"/>
      <c r="D31" s="230"/>
      <c r="E31" s="84">
        <v>636</v>
      </c>
      <c r="F31" s="84" t="s">
        <v>36</v>
      </c>
      <c r="G31" s="84" t="s">
        <v>36</v>
      </c>
      <c r="H31" s="173">
        <v>625</v>
      </c>
      <c r="I31" s="84" t="s">
        <v>36</v>
      </c>
      <c r="J31" s="84" t="s">
        <v>36</v>
      </c>
    </row>
    <row r="32" spans="1:10" ht="12" customHeight="1">
      <c r="A32" s="9" t="s">
        <v>12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ht="12" customHeight="1">
      <c r="A33" s="12" t="s">
        <v>225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ht="12" customHeight="1">
      <c r="A34" s="49" t="s">
        <v>217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6:7">
      <c r="F49" s="2"/>
      <c r="G49" s="2"/>
    </row>
  </sheetData>
  <mergeCells count="32">
    <mergeCell ref="A1:J1"/>
    <mergeCell ref="A7:J7"/>
    <mergeCell ref="A8:D8"/>
    <mergeCell ref="A23:D23"/>
    <mergeCell ref="A24:D24"/>
    <mergeCell ref="A9:D9"/>
    <mergeCell ref="A2:J2"/>
    <mergeCell ref="A3:D6"/>
    <mergeCell ref="E3:J3"/>
    <mergeCell ref="E4:G4"/>
    <mergeCell ref="H4:J4"/>
    <mergeCell ref="E6:J6"/>
    <mergeCell ref="A10:D10"/>
    <mergeCell ref="A18:D18"/>
    <mergeCell ref="A19:D19"/>
    <mergeCell ref="A20:D20"/>
    <mergeCell ref="A21:D21"/>
    <mergeCell ref="A22:D22"/>
    <mergeCell ref="A11:D11"/>
    <mergeCell ref="A13:D13"/>
    <mergeCell ref="A14:D14"/>
    <mergeCell ref="A16:D16"/>
    <mergeCell ref="A17:D17"/>
    <mergeCell ref="A12:D12"/>
    <mergeCell ref="A15:D15"/>
    <mergeCell ref="A30:D30"/>
    <mergeCell ref="A31:D31"/>
    <mergeCell ref="A25:D25"/>
    <mergeCell ref="A26:D26"/>
    <mergeCell ref="A27:D27"/>
    <mergeCell ref="A28:D28"/>
    <mergeCell ref="A29:D29"/>
  </mergeCells>
  <hyperlinks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B II 6 -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52"/>
  <sheetViews>
    <sheetView zoomScaleNormal="100" workbookViewId="0">
      <pane ySplit="4" topLeftCell="A5" activePane="bottomLeft" state="frozen"/>
      <selection activeCell="S2" sqref="S2"/>
      <selection pane="bottomLeft" activeCell="A5" sqref="A5:L5"/>
    </sheetView>
  </sheetViews>
  <sheetFormatPr baseColWidth="10" defaultRowHeight="13.2"/>
  <cols>
    <col min="1" max="1" width="23" customWidth="1"/>
    <col min="2" max="11" width="6.77734375" customWidth="1"/>
    <col min="12" max="12" width="6.6640625" customWidth="1"/>
  </cols>
  <sheetData>
    <row r="1" spans="1:20" ht="12" customHeight="1">
      <c r="A1" s="217" t="s">
        <v>246</v>
      </c>
      <c r="B1" s="217"/>
      <c r="C1" s="217"/>
      <c r="D1" s="218"/>
      <c r="E1" s="218"/>
      <c r="F1" s="218"/>
      <c r="G1" s="218"/>
      <c r="H1" s="218"/>
      <c r="I1" s="218"/>
      <c r="J1" s="218"/>
      <c r="K1" s="258"/>
    </row>
    <row r="2" spans="1:20" ht="12" customHeight="1">
      <c r="A2" s="259"/>
      <c r="B2" s="259"/>
      <c r="C2" s="259"/>
      <c r="D2" s="259"/>
      <c r="E2" s="259"/>
      <c r="F2" s="259"/>
      <c r="G2" s="259"/>
      <c r="H2" s="259"/>
      <c r="I2" s="259"/>
      <c r="J2" s="243"/>
      <c r="K2" s="243"/>
    </row>
    <row r="3" spans="1:20" ht="12" customHeight="1">
      <c r="A3" s="210" t="s">
        <v>9</v>
      </c>
      <c r="B3" s="253" t="s">
        <v>10</v>
      </c>
      <c r="C3" s="256"/>
      <c r="D3" s="256"/>
      <c r="E3" s="256"/>
      <c r="F3" s="256"/>
      <c r="G3" s="256"/>
      <c r="H3" s="256"/>
      <c r="I3" s="256"/>
      <c r="J3" s="256"/>
      <c r="K3" s="256"/>
    </row>
    <row r="4" spans="1:20" ht="12" customHeight="1">
      <c r="A4" s="222"/>
      <c r="B4" s="181" t="s">
        <v>113</v>
      </c>
      <c r="C4" s="206" t="s">
        <v>114</v>
      </c>
      <c r="D4" s="203" t="s">
        <v>97</v>
      </c>
      <c r="E4" s="204" t="s">
        <v>98</v>
      </c>
      <c r="F4" s="204" t="s">
        <v>120</v>
      </c>
      <c r="G4" s="203" t="s">
        <v>186</v>
      </c>
      <c r="H4" s="203" t="s">
        <v>191</v>
      </c>
      <c r="I4" s="205" t="s">
        <v>222</v>
      </c>
      <c r="J4" s="205" t="s">
        <v>227</v>
      </c>
      <c r="K4" s="205" t="s">
        <v>237</v>
      </c>
      <c r="L4" s="196"/>
    </row>
    <row r="5" spans="1:20" ht="12" customHeight="1">
      <c r="A5" s="220"/>
      <c r="B5" s="220"/>
      <c r="C5" s="220"/>
      <c r="D5" s="240"/>
      <c r="E5" s="240"/>
      <c r="F5" s="240"/>
      <c r="G5" s="240"/>
      <c r="H5" s="240"/>
      <c r="I5" s="240"/>
      <c r="J5" s="240"/>
      <c r="K5" s="240"/>
      <c r="L5" s="240"/>
      <c r="M5" s="65"/>
      <c r="N5" s="65"/>
      <c r="O5" s="65"/>
      <c r="P5" s="65"/>
      <c r="Q5" s="65"/>
      <c r="R5" s="65"/>
      <c r="S5" s="65"/>
      <c r="T5" s="65"/>
    </row>
    <row r="6" spans="1:20" s="65" customFormat="1" ht="12" customHeight="1">
      <c r="A6" s="57" t="s">
        <v>92</v>
      </c>
      <c r="B6" s="199">
        <v>3481</v>
      </c>
      <c r="C6" s="32">
        <v>3573</v>
      </c>
      <c r="D6" s="32">
        <v>3708</v>
      </c>
      <c r="E6" s="32">
        <v>3698</v>
      </c>
      <c r="F6" s="32">
        <v>3624</v>
      </c>
      <c r="G6" s="32">
        <v>3746</v>
      </c>
      <c r="H6" s="32">
        <v>3767</v>
      </c>
      <c r="I6" s="32">
        <v>3880</v>
      </c>
      <c r="J6" s="32">
        <v>3936</v>
      </c>
      <c r="K6" s="32">
        <v>4198</v>
      </c>
      <c r="L6" s="183"/>
      <c r="M6" s="122"/>
      <c r="N6" s="122"/>
      <c r="O6" s="122"/>
      <c r="P6" s="122"/>
      <c r="Q6" s="122"/>
      <c r="R6" s="122"/>
      <c r="S6" s="122"/>
      <c r="T6" s="122"/>
    </row>
    <row r="7" spans="1:20" s="65" customFormat="1" ht="12" customHeight="1">
      <c r="A7" s="54" t="s">
        <v>61</v>
      </c>
      <c r="B7" s="184">
        <v>78</v>
      </c>
      <c r="C7" s="184">
        <v>135</v>
      </c>
      <c r="D7" s="184">
        <v>153</v>
      </c>
      <c r="E7" s="184">
        <v>181</v>
      </c>
      <c r="F7" s="184">
        <v>121</v>
      </c>
      <c r="G7" s="184">
        <v>151</v>
      </c>
      <c r="H7" s="184">
        <v>110</v>
      </c>
      <c r="I7" s="184">
        <v>181</v>
      </c>
      <c r="J7" s="184">
        <v>176</v>
      </c>
      <c r="K7" s="184">
        <v>164</v>
      </c>
      <c r="L7" s="184"/>
      <c r="M7" s="195"/>
      <c r="N7" s="195"/>
      <c r="O7" s="195"/>
      <c r="P7" s="195"/>
      <c r="Q7" s="195"/>
      <c r="R7" s="195"/>
      <c r="S7" s="195"/>
      <c r="T7" s="195"/>
    </row>
    <row r="8" spans="1:20" s="65" customFormat="1" ht="12" customHeight="1">
      <c r="A8" s="54" t="s">
        <v>62</v>
      </c>
      <c r="B8" s="200">
        <v>1298</v>
      </c>
      <c r="C8" s="200">
        <v>1428</v>
      </c>
      <c r="D8" s="200">
        <v>1465</v>
      </c>
      <c r="E8" s="200">
        <v>1478</v>
      </c>
      <c r="F8" s="200">
        <v>1632</v>
      </c>
      <c r="G8" s="200">
        <v>1716</v>
      </c>
      <c r="H8" s="200">
        <v>1702</v>
      </c>
      <c r="I8" s="200">
        <v>1674</v>
      </c>
      <c r="J8" s="200">
        <v>1686</v>
      </c>
      <c r="K8" s="200">
        <v>1776</v>
      </c>
      <c r="L8" s="184"/>
      <c r="M8" s="194"/>
      <c r="N8" s="194"/>
      <c r="O8" s="194"/>
      <c r="P8" s="194"/>
      <c r="Q8" s="194"/>
      <c r="R8" s="194"/>
      <c r="S8" s="122"/>
      <c r="T8" s="122"/>
    </row>
    <row r="9" spans="1:20" s="65" customFormat="1" ht="12" customHeight="1">
      <c r="A9" s="52" t="s">
        <v>58</v>
      </c>
      <c r="B9" s="184"/>
      <c r="C9" s="184"/>
      <c r="D9" s="184"/>
      <c r="E9" s="184"/>
      <c r="F9" s="184"/>
      <c r="G9" s="184"/>
      <c r="H9" s="184"/>
      <c r="I9" s="185"/>
      <c r="J9" s="186"/>
      <c r="K9" s="186"/>
      <c r="L9" s="186"/>
      <c r="M9" s="190"/>
      <c r="N9" s="190"/>
      <c r="O9" s="190"/>
      <c r="P9" s="190"/>
      <c r="Q9" s="190"/>
      <c r="R9" s="190"/>
      <c r="S9" s="190"/>
      <c r="T9" s="190"/>
    </row>
    <row r="10" spans="1:20" s="65" customFormat="1" ht="12" customHeight="1">
      <c r="A10" s="169" t="s">
        <v>179</v>
      </c>
      <c r="B10" s="184">
        <v>64</v>
      </c>
      <c r="C10" s="184">
        <v>55</v>
      </c>
      <c r="D10" s="184">
        <v>56</v>
      </c>
      <c r="E10" s="184">
        <v>42</v>
      </c>
      <c r="F10" s="184">
        <v>35</v>
      </c>
      <c r="G10" s="184">
        <v>67</v>
      </c>
      <c r="H10" s="184">
        <v>90</v>
      </c>
      <c r="I10" s="184">
        <v>102</v>
      </c>
      <c r="J10" s="184">
        <v>111</v>
      </c>
      <c r="K10" s="184">
        <v>133</v>
      </c>
      <c r="L10" s="184"/>
      <c r="M10" s="191"/>
      <c r="N10" s="191"/>
      <c r="O10" s="191"/>
      <c r="P10" s="191"/>
      <c r="Q10" s="191"/>
      <c r="R10" s="191"/>
      <c r="S10" s="191"/>
      <c r="T10" s="191"/>
    </row>
    <row r="11" spans="1:20" s="65" customFormat="1" ht="12" customHeight="1">
      <c r="A11" s="52" t="s">
        <v>58</v>
      </c>
      <c r="B11" s="184"/>
      <c r="C11" s="184"/>
      <c r="D11" s="184"/>
      <c r="E11" s="184"/>
      <c r="F11" s="184"/>
      <c r="G11" s="184"/>
      <c r="H11" s="184"/>
      <c r="I11" s="185"/>
      <c r="J11" s="184"/>
      <c r="K11" s="186"/>
      <c r="L11" s="186"/>
      <c r="M11" s="191"/>
      <c r="N11" s="191"/>
      <c r="O11" s="191"/>
      <c r="P11" s="191"/>
      <c r="Q11" s="191"/>
      <c r="R11" s="191"/>
      <c r="S11" s="191"/>
      <c r="T11" s="191"/>
    </row>
    <row r="12" spans="1:20" s="65" customFormat="1" ht="12" customHeight="1">
      <c r="A12" s="169" t="s">
        <v>180</v>
      </c>
      <c r="B12" s="184">
        <v>240</v>
      </c>
      <c r="C12" s="184">
        <v>74</v>
      </c>
      <c r="D12" s="184">
        <v>95</v>
      </c>
      <c r="E12" s="184">
        <v>128</v>
      </c>
      <c r="F12" s="184">
        <v>114</v>
      </c>
      <c r="G12" s="184">
        <v>130</v>
      </c>
      <c r="H12" s="184">
        <v>122</v>
      </c>
      <c r="I12" s="184">
        <v>106</v>
      </c>
      <c r="J12" s="184">
        <v>66</v>
      </c>
      <c r="K12" s="184">
        <v>94</v>
      </c>
      <c r="L12" s="184"/>
      <c r="M12" s="191"/>
      <c r="N12" s="191"/>
      <c r="O12" s="191"/>
      <c r="P12" s="191"/>
      <c r="Q12" s="191"/>
      <c r="R12" s="163"/>
      <c r="S12" s="191"/>
      <c r="T12" s="191"/>
    </row>
    <row r="13" spans="1:20" s="65" customFormat="1" ht="12" customHeight="1">
      <c r="A13" s="52" t="s">
        <v>58</v>
      </c>
      <c r="B13" s="184"/>
      <c r="C13" s="184"/>
      <c r="D13" s="184"/>
      <c r="E13" s="184"/>
      <c r="F13" s="184"/>
      <c r="G13" s="184"/>
      <c r="H13" s="184"/>
      <c r="I13" s="185"/>
      <c r="J13" s="186"/>
      <c r="K13" s="186"/>
      <c r="L13" s="186"/>
      <c r="M13" s="191"/>
      <c r="N13" s="191"/>
      <c r="O13" s="191"/>
      <c r="P13" s="191"/>
      <c r="Q13" s="191"/>
      <c r="R13" s="163"/>
      <c r="S13" s="191"/>
      <c r="T13" s="191"/>
    </row>
    <row r="14" spans="1:20" s="65" customFormat="1" ht="12" customHeight="1">
      <c r="A14" s="169" t="s">
        <v>181</v>
      </c>
      <c r="B14" s="200">
        <v>1786</v>
      </c>
      <c r="C14" s="200">
        <v>1865</v>
      </c>
      <c r="D14" s="200">
        <v>1924</v>
      </c>
      <c r="E14" s="200">
        <v>1854</v>
      </c>
      <c r="F14" s="200">
        <v>1706</v>
      </c>
      <c r="G14" s="200">
        <v>1666</v>
      </c>
      <c r="H14" s="200">
        <v>1728</v>
      </c>
      <c r="I14" s="200">
        <v>1802</v>
      </c>
      <c r="J14" s="200">
        <v>1864</v>
      </c>
      <c r="K14" s="200">
        <v>1982</v>
      </c>
      <c r="L14" s="184"/>
      <c r="M14" s="191"/>
      <c r="N14" s="191"/>
      <c r="O14" s="191"/>
      <c r="P14" s="191"/>
      <c r="Q14" s="191"/>
      <c r="R14" s="163"/>
      <c r="S14" s="191"/>
      <c r="T14" s="191"/>
    </row>
    <row r="15" spans="1:20" s="65" customFormat="1" ht="12" customHeight="1">
      <c r="A15" s="54" t="s">
        <v>13</v>
      </c>
      <c r="B15" s="184">
        <v>15</v>
      </c>
      <c r="C15" s="184">
        <v>16</v>
      </c>
      <c r="D15" s="184">
        <v>15</v>
      </c>
      <c r="E15" s="184">
        <v>15</v>
      </c>
      <c r="F15" s="184">
        <v>16</v>
      </c>
      <c r="G15" s="184">
        <v>16</v>
      </c>
      <c r="H15" s="184">
        <v>15</v>
      </c>
      <c r="I15" s="184">
        <v>15</v>
      </c>
      <c r="J15" s="184">
        <v>33</v>
      </c>
      <c r="K15" s="184">
        <v>49</v>
      </c>
      <c r="L15" s="184"/>
      <c r="M15" s="192"/>
      <c r="N15" s="192"/>
      <c r="O15" s="192"/>
      <c r="P15" s="192"/>
      <c r="Q15" s="192"/>
      <c r="R15" s="193"/>
      <c r="S15" s="192"/>
      <c r="T15" s="192"/>
    </row>
    <row r="16" spans="1:20" s="65" customFormat="1" ht="12" customHeight="1">
      <c r="A16" s="58" t="s">
        <v>93</v>
      </c>
      <c r="B16" s="184"/>
      <c r="C16" s="184"/>
      <c r="D16" s="96"/>
      <c r="E16" s="96"/>
      <c r="F16" s="96"/>
      <c r="G16" s="96"/>
      <c r="H16" s="96"/>
      <c r="I16" s="164"/>
      <c r="J16" s="164"/>
      <c r="K16" s="187"/>
      <c r="L16" s="187"/>
      <c r="M16" s="192"/>
      <c r="N16" s="192"/>
      <c r="O16" s="192"/>
      <c r="P16" s="192"/>
      <c r="Q16" s="192"/>
      <c r="R16" s="193"/>
      <c r="S16" s="192"/>
      <c r="T16" s="192"/>
    </row>
    <row r="17" spans="1:20" s="65" customFormat="1" ht="12" customHeight="1">
      <c r="A17" s="59" t="s">
        <v>94</v>
      </c>
      <c r="B17" s="184"/>
      <c r="C17" s="184"/>
      <c r="D17" s="96"/>
      <c r="E17" s="96"/>
      <c r="F17" s="96"/>
      <c r="G17" s="96"/>
      <c r="H17" s="96"/>
      <c r="I17" s="164"/>
      <c r="J17" s="164"/>
      <c r="K17" s="187"/>
      <c r="L17" s="187"/>
      <c r="M17" s="191"/>
      <c r="N17" s="191"/>
      <c r="O17" s="191"/>
      <c r="P17" s="191"/>
      <c r="Q17" s="191"/>
      <c r="R17" s="163"/>
      <c r="S17" s="191"/>
      <c r="T17" s="191"/>
    </row>
    <row r="18" spans="1:20" s="65" customFormat="1" ht="12" customHeight="1">
      <c r="A18" s="60" t="s">
        <v>95</v>
      </c>
      <c r="B18" s="199">
        <v>1049</v>
      </c>
      <c r="C18" s="199">
        <v>995</v>
      </c>
      <c r="D18" s="199">
        <v>921</v>
      </c>
      <c r="E18" s="199">
        <v>829</v>
      </c>
      <c r="F18" s="199">
        <v>819</v>
      </c>
      <c r="G18" s="199">
        <v>884</v>
      </c>
      <c r="H18" s="199">
        <v>849</v>
      </c>
      <c r="I18" s="199">
        <v>820</v>
      </c>
      <c r="J18" s="199">
        <v>931</v>
      </c>
      <c r="K18" s="199">
        <v>977</v>
      </c>
      <c r="L18" s="183"/>
      <c r="M18" s="191"/>
      <c r="N18" s="191"/>
      <c r="O18" s="191"/>
      <c r="P18" s="191"/>
      <c r="Q18" s="191"/>
      <c r="R18" s="163"/>
      <c r="S18" s="191"/>
      <c r="T18" s="191"/>
    </row>
    <row r="19" spans="1:20" s="65" customFormat="1" ht="12" customHeight="1">
      <c r="A19" s="120" t="s">
        <v>70</v>
      </c>
      <c r="B19" s="184">
        <v>63</v>
      </c>
      <c r="C19" s="184">
        <v>63</v>
      </c>
      <c r="D19" s="184">
        <v>59</v>
      </c>
      <c r="E19" s="184">
        <v>61</v>
      </c>
      <c r="F19" s="184">
        <v>56</v>
      </c>
      <c r="G19" s="184">
        <v>72</v>
      </c>
      <c r="H19" s="184">
        <v>81</v>
      </c>
      <c r="I19" s="184">
        <v>74</v>
      </c>
      <c r="J19" s="184">
        <v>67</v>
      </c>
      <c r="K19" s="184">
        <v>73</v>
      </c>
      <c r="L19" s="184"/>
      <c r="M19" s="191"/>
      <c r="N19" s="191"/>
      <c r="O19" s="191"/>
      <c r="P19" s="191"/>
      <c r="Q19" s="191"/>
      <c r="R19" s="163"/>
      <c r="S19" s="191"/>
      <c r="T19" s="191"/>
    </row>
    <row r="20" spans="1:20" s="65" customFormat="1" ht="12" customHeight="1">
      <c r="A20" s="54" t="s">
        <v>69</v>
      </c>
      <c r="B20" s="184">
        <v>53</v>
      </c>
      <c r="C20" s="184">
        <v>63</v>
      </c>
      <c r="D20" s="184">
        <v>29</v>
      </c>
      <c r="E20" s="184">
        <v>12</v>
      </c>
      <c r="F20" s="184">
        <v>0</v>
      </c>
      <c r="G20" s="184">
        <v>9</v>
      </c>
      <c r="H20" s="184">
        <v>20</v>
      </c>
      <c r="I20" s="184">
        <v>40</v>
      </c>
      <c r="J20" s="184">
        <v>45</v>
      </c>
      <c r="K20" s="184">
        <v>50</v>
      </c>
      <c r="L20" s="184"/>
      <c r="M20" s="191"/>
      <c r="N20" s="191"/>
      <c r="O20" s="191"/>
      <c r="P20" s="191"/>
      <c r="Q20" s="191"/>
      <c r="R20" s="163"/>
      <c r="S20" s="191"/>
      <c r="T20" s="191"/>
    </row>
    <row r="21" spans="1:20" s="65" customFormat="1" ht="12" customHeight="1">
      <c r="A21" s="52" t="s">
        <v>63</v>
      </c>
      <c r="B21" s="184"/>
      <c r="C21" s="184"/>
      <c r="D21" s="184"/>
      <c r="E21" s="184"/>
      <c r="F21" s="184"/>
      <c r="G21" s="184"/>
      <c r="H21" s="184"/>
      <c r="I21" s="185"/>
      <c r="J21" s="186"/>
      <c r="K21" s="186"/>
      <c r="L21" s="186"/>
      <c r="M21" s="189"/>
      <c r="N21" s="189"/>
      <c r="O21" s="189"/>
      <c r="P21" s="189"/>
      <c r="Q21" s="189"/>
      <c r="R21" s="189"/>
      <c r="S21" s="189"/>
      <c r="T21" s="189"/>
    </row>
    <row r="22" spans="1:20" s="65" customFormat="1" ht="12" customHeight="1">
      <c r="A22" s="86" t="s">
        <v>185</v>
      </c>
      <c r="B22" s="184">
        <v>0</v>
      </c>
      <c r="C22" s="184">
        <v>9</v>
      </c>
      <c r="D22" s="184">
        <v>10</v>
      </c>
      <c r="E22" s="184">
        <v>12</v>
      </c>
      <c r="F22" s="184">
        <v>20</v>
      </c>
      <c r="G22" s="184">
        <v>19</v>
      </c>
      <c r="H22" s="184">
        <v>24</v>
      </c>
      <c r="I22" s="184">
        <v>21</v>
      </c>
      <c r="J22" s="184">
        <v>11</v>
      </c>
      <c r="K22" s="184">
        <v>9</v>
      </c>
      <c r="L22" s="184"/>
      <c r="M22" s="191"/>
      <c r="N22" s="191"/>
      <c r="O22" s="191"/>
      <c r="P22" s="191"/>
      <c r="Q22" s="191"/>
      <c r="R22" s="191"/>
      <c r="S22" s="191"/>
      <c r="T22" s="191"/>
    </row>
    <row r="23" spans="1:20" s="65" customFormat="1" ht="12" customHeight="1">
      <c r="A23" s="52" t="s">
        <v>64</v>
      </c>
      <c r="B23" s="184"/>
      <c r="C23" s="184"/>
      <c r="D23" s="184"/>
      <c r="E23" s="184"/>
      <c r="F23" s="184"/>
      <c r="G23" s="184"/>
      <c r="H23" s="184"/>
      <c r="I23" s="185"/>
      <c r="J23" s="186"/>
      <c r="K23" s="186"/>
      <c r="L23" s="186"/>
      <c r="M23" s="191"/>
      <c r="N23" s="191"/>
      <c r="O23" s="191"/>
      <c r="P23" s="191"/>
      <c r="Q23" s="191"/>
      <c r="R23" s="163"/>
      <c r="S23" s="191"/>
      <c r="T23" s="191"/>
    </row>
    <row r="24" spans="1:20" s="65" customFormat="1" ht="12" customHeight="1">
      <c r="A24" s="86" t="s">
        <v>182</v>
      </c>
      <c r="B24" s="184">
        <v>157</v>
      </c>
      <c r="C24" s="184">
        <v>152</v>
      </c>
      <c r="D24" s="184">
        <v>144</v>
      </c>
      <c r="E24" s="184">
        <v>138</v>
      </c>
      <c r="F24" s="184">
        <v>139</v>
      </c>
      <c r="G24" s="184">
        <v>128</v>
      </c>
      <c r="H24" s="184">
        <v>151</v>
      </c>
      <c r="I24" s="184">
        <v>145</v>
      </c>
      <c r="J24" s="184">
        <v>144</v>
      </c>
      <c r="K24" s="184">
        <v>134</v>
      </c>
      <c r="L24" s="184"/>
      <c r="M24" s="191"/>
      <c r="N24" s="191"/>
      <c r="O24" s="191"/>
      <c r="P24" s="191"/>
      <c r="Q24" s="191"/>
      <c r="R24" s="163"/>
      <c r="S24" s="191"/>
      <c r="T24" s="191"/>
    </row>
    <row r="25" spans="1:20" s="65" customFormat="1" ht="12" customHeight="1">
      <c r="A25" s="52" t="s">
        <v>64</v>
      </c>
      <c r="B25" s="184"/>
      <c r="C25" s="184"/>
      <c r="D25" s="184"/>
      <c r="E25" s="184"/>
      <c r="F25" s="184"/>
      <c r="G25" s="184"/>
      <c r="H25" s="184"/>
      <c r="I25" s="185"/>
      <c r="J25" s="186"/>
      <c r="K25" s="186"/>
      <c r="L25" s="186"/>
      <c r="M25" s="191"/>
      <c r="N25" s="191"/>
      <c r="O25" s="191"/>
      <c r="P25" s="191"/>
      <c r="Q25" s="191"/>
      <c r="R25" s="163"/>
      <c r="S25" s="191"/>
      <c r="T25" s="191"/>
    </row>
    <row r="26" spans="1:20" s="65" customFormat="1" ht="12" customHeight="1">
      <c r="A26" s="86" t="s">
        <v>183</v>
      </c>
      <c r="B26" s="184">
        <v>95</v>
      </c>
      <c r="C26" s="184">
        <v>96</v>
      </c>
      <c r="D26" s="184">
        <v>97</v>
      </c>
      <c r="E26" s="184">
        <v>99</v>
      </c>
      <c r="F26" s="184">
        <v>97</v>
      </c>
      <c r="G26" s="184">
        <v>97</v>
      </c>
      <c r="H26" s="184">
        <v>97</v>
      </c>
      <c r="I26" s="184">
        <v>96</v>
      </c>
      <c r="J26" s="184">
        <v>108</v>
      </c>
      <c r="K26" s="184">
        <v>107</v>
      </c>
      <c r="L26" s="184"/>
      <c r="M26" s="191"/>
      <c r="N26" s="191"/>
      <c r="O26" s="191"/>
      <c r="P26" s="191"/>
      <c r="Q26" s="191"/>
      <c r="R26" s="191"/>
      <c r="S26" s="191"/>
      <c r="T26" s="191"/>
    </row>
    <row r="27" spans="1:20" s="65" customFormat="1" ht="12" customHeight="1">
      <c r="A27" s="54" t="s">
        <v>190</v>
      </c>
      <c r="B27" s="184" t="s">
        <v>36</v>
      </c>
      <c r="C27" s="184" t="s">
        <v>36</v>
      </c>
      <c r="D27" s="184" t="s">
        <v>36</v>
      </c>
      <c r="E27" s="184" t="s">
        <v>36</v>
      </c>
      <c r="F27" s="184" t="s">
        <v>36</v>
      </c>
      <c r="G27" s="184" t="s">
        <v>36</v>
      </c>
      <c r="H27" s="184">
        <v>26</v>
      </c>
      <c r="I27" s="184">
        <v>81</v>
      </c>
      <c r="J27" s="184">
        <v>126</v>
      </c>
      <c r="K27" s="184">
        <v>170</v>
      </c>
      <c r="L27" s="184"/>
      <c r="M27" s="191"/>
      <c r="N27" s="191"/>
      <c r="O27" s="191"/>
      <c r="P27" s="191"/>
      <c r="Q27" s="191"/>
      <c r="R27" s="191"/>
      <c r="S27" s="191"/>
      <c r="T27" s="191"/>
    </row>
    <row r="28" spans="1:20" s="65" customFormat="1" ht="12" customHeight="1">
      <c r="A28" s="52" t="s">
        <v>65</v>
      </c>
      <c r="B28" s="184"/>
      <c r="C28" s="184"/>
      <c r="D28" s="184"/>
      <c r="E28" s="184"/>
      <c r="F28" s="184"/>
      <c r="G28" s="184"/>
      <c r="H28" s="184"/>
      <c r="I28" s="185"/>
      <c r="J28" s="186"/>
      <c r="K28" s="186"/>
      <c r="L28" s="186"/>
      <c r="M28" s="191"/>
      <c r="N28" s="191"/>
      <c r="O28" s="191"/>
      <c r="P28" s="191"/>
      <c r="Q28" s="191"/>
      <c r="R28" s="191"/>
      <c r="S28" s="191"/>
      <c r="T28" s="191"/>
    </row>
    <row r="29" spans="1:20" s="65" customFormat="1" ht="12" customHeight="1">
      <c r="A29" s="86" t="s">
        <v>184</v>
      </c>
      <c r="B29" s="184">
        <v>59</v>
      </c>
      <c r="C29" s="184">
        <v>58</v>
      </c>
      <c r="D29" s="184">
        <v>66</v>
      </c>
      <c r="E29" s="184">
        <v>69</v>
      </c>
      <c r="F29" s="184">
        <v>62</v>
      </c>
      <c r="G29" s="184">
        <v>58</v>
      </c>
      <c r="H29" s="184">
        <v>63</v>
      </c>
      <c r="I29" s="184">
        <v>57</v>
      </c>
      <c r="J29" s="184">
        <v>56</v>
      </c>
      <c r="K29" s="184">
        <v>59</v>
      </c>
      <c r="L29" s="184"/>
      <c r="M29" s="191"/>
      <c r="N29" s="191"/>
      <c r="O29" s="191"/>
      <c r="P29" s="191"/>
      <c r="Q29" s="191"/>
      <c r="R29" s="191"/>
      <c r="S29" s="191"/>
      <c r="T29" s="191"/>
    </row>
    <row r="30" spans="1:20" s="65" customFormat="1" ht="12" customHeight="1">
      <c r="A30" s="54" t="s">
        <v>66</v>
      </c>
      <c r="B30" s="184">
        <v>514</v>
      </c>
      <c r="C30" s="184">
        <v>432</v>
      </c>
      <c r="D30" s="184">
        <v>402</v>
      </c>
      <c r="E30" s="184">
        <v>372</v>
      </c>
      <c r="F30" s="184">
        <v>361</v>
      </c>
      <c r="G30" s="184">
        <v>347</v>
      </c>
      <c r="H30" s="184">
        <v>335</v>
      </c>
      <c r="I30" s="184">
        <v>306</v>
      </c>
      <c r="J30" s="184">
        <v>374</v>
      </c>
      <c r="K30" s="184">
        <v>375</v>
      </c>
      <c r="L30" s="184"/>
      <c r="M30" s="191"/>
      <c r="N30" s="191"/>
      <c r="O30" s="191"/>
      <c r="P30" s="191"/>
      <c r="Q30" s="191"/>
      <c r="R30" s="191"/>
      <c r="S30" s="191"/>
      <c r="T30" s="191"/>
    </row>
    <row r="31" spans="1:20" s="65" customFormat="1" ht="12" customHeight="1">
      <c r="A31" s="54" t="s">
        <v>68</v>
      </c>
      <c r="B31" s="184">
        <v>10</v>
      </c>
      <c r="C31" s="184">
        <v>10</v>
      </c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0</v>
      </c>
      <c r="K31" s="184">
        <v>0</v>
      </c>
      <c r="L31" s="184"/>
      <c r="M31" s="191"/>
      <c r="N31" s="191"/>
      <c r="O31" s="191"/>
      <c r="P31" s="191"/>
      <c r="Q31" s="191"/>
      <c r="R31" s="191"/>
      <c r="S31" s="191"/>
      <c r="T31" s="191"/>
    </row>
    <row r="32" spans="1:20" s="65" customFormat="1" ht="12" customHeight="1">
      <c r="A32" s="120" t="s">
        <v>67</v>
      </c>
      <c r="B32" s="184">
        <v>98</v>
      </c>
      <c r="C32" s="184">
        <v>112</v>
      </c>
      <c r="D32" s="184">
        <v>114</v>
      </c>
      <c r="E32" s="184">
        <v>66</v>
      </c>
      <c r="F32" s="184">
        <v>84</v>
      </c>
      <c r="G32" s="184">
        <v>154</v>
      </c>
      <c r="H32" s="184">
        <v>52</v>
      </c>
      <c r="I32" s="184" t="s">
        <v>36</v>
      </c>
      <c r="J32" s="184" t="s">
        <v>36</v>
      </c>
      <c r="K32" s="184" t="s">
        <v>36</v>
      </c>
      <c r="L32" s="184"/>
      <c r="M32" s="191"/>
      <c r="N32" s="191"/>
      <c r="O32" s="191"/>
      <c r="P32" s="191"/>
      <c r="Q32" s="191"/>
      <c r="R32" s="191"/>
      <c r="S32" s="191"/>
      <c r="T32" s="191"/>
    </row>
    <row r="33" spans="1:20" s="6" customFormat="1" ht="12" customHeight="1">
      <c r="A33" s="31" t="s">
        <v>11</v>
      </c>
      <c r="B33" s="199">
        <v>4530</v>
      </c>
      <c r="C33" s="199">
        <v>4568</v>
      </c>
      <c r="D33" s="199">
        <v>4629</v>
      </c>
      <c r="E33" s="199">
        <v>4527</v>
      </c>
      <c r="F33" s="199">
        <v>4443</v>
      </c>
      <c r="G33" s="199">
        <v>4630</v>
      </c>
      <c r="H33" s="199">
        <v>4616</v>
      </c>
      <c r="I33" s="199">
        <v>4700</v>
      </c>
      <c r="J33" s="199">
        <v>4867</v>
      </c>
      <c r="K33" s="199">
        <v>5175</v>
      </c>
      <c r="L33" s="182"/>
      <c r="M33" s="191"/>
      <c r="N33" s="191"/>
      <c r="O33" s="191"/>
      <c r="P33" s="191"/>
      <c r="Q33" s="191"/>
      <c r="R33" s="191"/>
      <c r="S33" s="191"/>
      <c r="T33" s="191"/>
    </row>
    <row r="34" spans="1:20" s="6" customFormat="1" ht="12" customHeight="1">
      <c r="A34" s="97"/>
      <c r="B34" s="97"/>
      <c r="C34" s="97"/>
      <c r="D34" s="118"/>
      <c r="E34" s="118"/>
      <c r="F34" s="118"/>
      <c r="G34" s="118"/>
      <c r="H34" s="118"/>
      <c r="I34" s="118"/>
      <c r="J34" s="118"/>
      <c r="M34" s="191"/>
      <c r="N34" s="191"/>
      <c r="O34" s="191"/>
      <c r="P34" s="191"/>
      <c r="Q34" s="191"/>
      <c r="R34" s="191"/>
      <c r="S34" s="191"/>
      <c r="T34" s="191"/>
    </row>
    <row r="35" spans="1:20" s="6" customFormat="1" ht="12" customHeight="1">
      <c r="A35" s="97"/>
      <c r="B35" s="97"/>
      <c r="C35" s="97"/>
      <c r="D35" s="118"/>
      <c r="E35" s="118"/>
      <c r="F35" s="118"/>
      <c r="G35" s="118"/>
      <c r="H35" s="118"/>
      <c r="I35" s="118"/>
      <c r="J35" s="118"/>
      <c r="M35" s="191"/>
      <c r="N35" s="191"/>
      <c r="O35" s="191"/>
      <c r="P35" s="191"/>
      <c r="Q35" s="191"/>
      <c r="R35" s="191"/>
      <c r="S35" s="191"/>
      <c r="T35" s="191"/>
    </row>
    <row r="36" spans="1:20" ht="12" customHeight="1">
      <c r="A36" s="218" t="s">
        <v>247</v>
      </c>
      <c r="B36" s="218"/>
      <c r="C36" s="218"/>
      <c r="D36" s="218"/>
      <c r="E36" s="218"/>
      <c r="F36" s="218"/>
      <c r="G36" s="218"/>
      <c r="H36" s="218"/>
      <c r="I36" s="218"/>
      <c r="J36" s="218"/>
      <c r="K36" s="218"/>
      <c r="M36" s="189"/>
      <c r="N36" s="189"/>
      <c r="O36" s="189"/>
      <c r="P36" s="189"/>
      <c r="Q36" s="189"/>
      <c r="R36" s="189"/>
      <c r="S36" s="189"/>
      <c r="T36" s="189"/>
    </row>
    <row r="37" spans="1:20" ht="12" customHeight="1">
      <c r="A37" s="78"/>
      <c r="B37" s="179"/>
      <c r="C37" s="179"/>
      <c r="D37" s="78"/>
      <c r="E37" s="78"/>
      <c r="F37" s="78"/>
      <c r="G37" s="78"/>
      <c r="H37" s="78"/>
      <c r="I37" s="78"/>
      <c r="J37" s="78"/>
      <c r="K37" s="78"/>
      <c r="M37" s="3"/>
      <c r="N37" s="74"/>
      <c r="O37" s="75"/>
    </row>
    <row r="38" spans="1:20" ht="12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M38" s="56"/>
      <c r="N38" s="3" t="s">
        <v>92</v>
      </c>
      <c r="O38" s="3" t="s">
        <v>258</v>
      </c>
    </row>
    <row r="39" spans="1:20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M39" s="56" t="s">
        <v>109</v>
      </c>
      <c r="N39" s="3">
        <v>2188</v>
      </c>
      <c r="O39" s="3">
        <v>1498</v>
      </c>
    </row>
    <row r="40" spans="1:20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M40" s="56" t="s">
        <v>116</v>
      </c>
      <c r="N40" s="3">
        <v>3348</v>
      </c>
      <c r="O40" s="3">
        <v>1342</v>
      </c>
    </row>
    <row r="41" spans="1:20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M41" s="56" t="s">
        <v>111</v>
      </c>
      <c r="N41" s="3">
        <v>2980</v>
      </c>
      <c r="O41" s="3">
        <v>1256</v>
      </c>
    </row>
    <row r="42" spans="1:20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M42" s="56" t="s">
        <v>112</v>
      </c>
      <c r="N42" s="3">
        <v>3001</v>
      </c>
      <c r="O42" s="3">
        <v>1087</v>
      </c>
    </row>
    <row r="43" spans="1:20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M43" s="56" t="s">
        <v>113</v>
      </c>
      <c r="N43" s="3">
        <v>3481</v>
      </c>
      <c r="O43" s="3">
        <v>1049</v>
      </c>
    </row>
    <row r="44" spans="1:20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M44" s="56" t="s">
        <v>114</v>
      </c>
      <c r="N44" s="3">
        <v>3573</v>
      </c>
      <c r="O44" s="3">
        <v>995</v>
      </c>
    </row>
    <row r="45" spans="1:20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M45" s="56" t="s">
        <v>97</v>
      </c>
      <c r="N45" s="3">
        <v>3708</v>
      </c>
      <c r="O45" s="3">
        <v>921</v>
      </c>
    </row>
    <row r="46" spans="1:20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M46" s="56" t="s">
        <v>98</v>
      </c>
      <c r="N46" s="3">
        <v>3698</v>
      </c>
      <c r="O46" s="3">
        <v>829</v>
      </c>
    </row>
    <row r="47" spans="1:20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M47" s="56" t="s">
        <v>120</v>
      </c>
      <c r="N47" s="3">
        <v>3624</v>
      </c>
      <c r="O47" s="3">
        <v>819</v>
      </c>
    </row>
    <row r="48" spans="1:20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M48" s="87" t="s">
        <v>186</v>
      </c>
      <c r="N48" s="3">
        <v>3746</v>
      </c>
      <c r="O48" s="3">
        <v>884</v>
      </c>
    </row>
    <row r="49" spans="1:15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3"/>
      <c r="M49" s="56" t="s">
        <v>191</v>
      </c>
      <c r="N49" s="3">
        <v>3767</v>
      </c>
      <c r="O49" s="3">
        <v>849</v>
      </c>
    </row>
    <row r="50" spans="1:15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3"/>
      <c r="M50" s="56" t="s">
        <v>222</v>
      </c>
      <c r="N50" s="3">
        <v>3880</v>
      </c>
      <c r="O50" s="3">
        <v>820</v>
      </c>
    </row>
    <row r="51" spans="1:15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M51" s="56" t="s">
        <v>227</v>
      </c>
      <c r="N51" s="3">
        <v>3936</v>
      </c>
      <c r="O51" s="3">
        <v>931</v>
      </c>
    </row>
    <row r="52" spans="1:15">
      <c r="M52" s="56" t="s">
        <v>237</v>
      </c>
      <c r="N52" s="3">
        <v>4198</v>
      </c>
      <c r="O52" s="3">
        <v>977</v>
      </c>
    </row>
  </sheetData>
  <mergeCells count="6">
    <mergeCell ref="A36:K36"/>
    <mergeCell ref="A3:A4"/>
    <mergeCell ref="A1:K1"/>
    <mergeCell ref="A2:K2"/>
    <mergeCell ref="B3:K3"/>
    <mergeCell ref="A5:L5"/>
  </mergeCells>
  <phoneticPr fontId="2" type="noConversion"/>
  <hyperlinks>
    <hyperlink ref="A1:D1" location="Inhaltsverzeichnis!A15" display="2  Auszubildende nach Fachberufen in den Jahren 1999 bis 2008"/>
    <hyperlink ref="A36:K36" location="Inhaltsverzeichnis!A7" display="Auszubildende nach Berufsgruppen in den Ausbildungsjahren 2000/01 bis 20012/13"/>
    <hyperlink ref="A36:K36" location="Inhaltsverzeichnis!A8" display="Auszubildende nach Berufsgruppen in den Ausbildungsjahren 2005/06 bis 2015/16"/>
    <hyperlink ref="A1:J1" location="Inhaltsverzeichnis!A19" display="3  Auszubildende nach Fachberufen in den Ausbildungsjahren 2005/06 und 2010/11 bis 2015/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B II 6 -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59"/>
  <sheetViews>
    <sheetView zoomScaleNormal="100" workbookViewId="0">
      <pane ySplit="4" topLeftCell="A5" activePane="bottomLeft" state="frozen"/>
      <selection activeCell="S2" sqref="S2"/>
      <selection pane="bottomLeft" activeCell="C7" sqref="C7"/>
    </sheetView>
  </sheetViews>
  <sheetFormatPr baseColWidth="10" defaultRowHeight="13.2"/>
  <cols>
    <col min="1" max="1" width="23" customWidth="1"/>
    <col min="2" max="11" width="6.6640625" customWidth="1"/>
    <col min="12" max="17" width="11.5546875" style="65" customWidth="1"/>
  </cols>
  <sheetData>
    <row r="1" spans="1:13" ht="12" customHeight="1">
      <c r="A1" s="264" t="s">
        <v>244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3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3" ht="22.2" customHeight="1">
      <c r="A3" s="210" t="s">
        <v>9</v>
      </c>
      <c r="B3" s="260" t="s">
        <v>204</v>
      </c>
      <c r="C3" s="262" t="s">
        <v>89</v>
      </c>
      <c r="D3" s="212" t="s">
        <v>10</v>
      </c>
      <c r="E3" s="212"/>
      <c r="F3" s="211" t="s">
        <v>86</v>
      </c>
      <c r="G3" s="266"/>
      <c r="H3" s="267"/>
      <c r="I3" s="226"/>
      <c r="J3" s="211" t="s">
        <v>54</v>
      </c>
      <c r="K3" s="224"/>
    </row>
    <row r="4" spans="1:13" ht="22.2" customHeight="1">
      <c r="A4" s="222"/>
      <c r="B4" s="261"/>
      <c r="C4" s="263"/>
      <c r="D4" s="160" t="s">
        <v>192</v>
      </c>
      <c r="E4" s="154" t="s">
        <v>5</v>
      </c>
      <c r="F4" s="159" t="s">
        <v>6</v>
      </c>
      <c r="G4" s="159" t="s">
        <v>7</v>
      </c>
      <c r="H4" s="159" t="s">
        <v>8</v>
      </c>
      <c r="I4" s="159" t="s">
        <v>55</v>
      </c>
      <c r="J4" s="160" t="s">
        <v>192</v>
      </c>
      <c r="K4" s="154" t="s">
        <v>5</v>
      </c>
    </row>
    <row r="5" spans="1:13" ht="12" customHeight="1">
      <c r="A5" s="220"/>
      <c r="B5" s="220"/>
      <c r="C5" s="220"/>
      <c r="D5" s="245"/>
      <c r="E5" s="245"/>
      <c r="F5" s="245"/>
      <c r="G5" s="245"/>
      <c r="H5" s="245"/>
      <c r="I5" s="245"/>
      <c r="J5" s="245"/>
      <c r="K5" s="245"/>
    </row>
    <row r="6" spans="1:13" ht="12" customHeight="1">
      <c r="A6" s="57" t="s">
        <v>92</v>
      </c>
      <c r="B6" s="32">
        <v>61</v>
      </c>
      <c r="C6" s="146">
        <v>206</v>
      </c>
      <c r="D6" s="32">
        <v>4198</v>
      </c>
      <c r="E6" s="32">
        <v>3241</v>
      </c>
      <c r="F6" s="32">
        <v>1721</v>
      </c>
      <c r="G6" s="32">
        <v>1185</v>
      </c>
      <c r="H6" s="32">
        <v>1246</v>
      </c>
      <c r="I6" s="32">
        <v>46</v>
      </c>
      <c r="J6" s="32">
        <v>695</v>
      </c>
      <c r="K6" s="32">
        <v>578</v>
      </c>
    </row>
    <row r="7" spans="1:13" ht="12" customHeight="1">
      <c r="A7" s="54" t="s">
        <v>61</v>
      </c>
      <c r="B7" s="84">
        <v>11</v>
      </c>
      <c r="C7" s="147">
        <v>10.38</v>
      </c>
      <c r="D7" s="84">
        <v>164</v>
      </c>
      <c r="E7" s="84">
        <v>118</v>
      </c>
      <c r="F7" s="84">
        <v>164</v>
      </c>
      <c r="G7" s="84" t="s">
        <v>36</v>
      </c>
      <c r="H7" s="84" t="s">
        <v>36</v>
      </c>
      <c r="I7" s="84" t="s">
        <v>36</v>
      </c>
      <c r="J7" s="84">
        <v>57</v>
      </c>
      <c r="K7" s="84">
        <v>44</v>
      </c>
    </row>
    <row r="8" spans="1:13" ht="12" customHeight="1">
      <c r="A8" s="54" t="s">
        <v>62</v>
      </c>
      <c r="B8" s="84">
        <v>20</v>
      </c>
      <c r="C8" s="147">
        <v>79.05</v>
      </c>
      <c r="D8" s="84">
        <v>1776</v>
      </c>
      <c r="E8" s="84">
        <v>1354</v>
      </c>
      <c r="F8" s="84">
        <v>642</v>
      </c>
      <c r="G8" s="84">
        <v>563</v>
      </c>
      <c r="H8" s="84">
        <v>525</v>
      </c>
      <c r="I8" s="84">
        <v>46</v>
      </c>
      <c r="J8" s="84">
        <v>616</v>
      </c>
      <c r="K8" s="84">
        <v>515</v>
      </c>
    </row>
    <row r="9" spans="1:13" ht="12" customHeight="1">
      <c r="A9" s="52" t="s">
        <v>58</v>
      </c>
      <c r="B9" s="84"/>
      <c r="C9" s="147"/>
      <c r="D9" s="84"/>
      <c r="E9" s="84"/>
      <c r="F9" s="84"/>
      <c r="G9" s="84"/>
      <c r="H9" s="84"/>
      <c r="I9" s="84"/>
      <c r="J9" s="84"/>
      <c r="K9" s="84"/>
    </row>
    <row r="10" spans="1:13" ht="12" customHeight="1">
      <c r="A10" s="86" t="s">
        <v>179</v>
      </c>
      <c r="B10" s="84">
        <v>3</v>
      </c>
      <c r="C10" s="147">
        <v>7</v>
      </c>
      <c r="D10" s="84">
        <v>133</v>
      </c>
      <c r="E10" s="84">
        <v>124</v>
      </c>
      <c r="F10" s="84">
        <v>69</v>
      </c>
      <c r="G10" s="84">
        <v>41</v>
      </c>
      <c r="H10" s="84">
        <v>23</v>
      </c>
      <c r="I10" s="84">
        <v>0</v>
      </c>
      <c r="J10" s="84">
        <v>0</v>
      </c>
      <c r="K10" s="84">
        <v>0</v>
      </c>
    </row>
    <row r="11" spans="1:13" ht="12" customHeight="1">
      <c r="A11" s="52" t="s">
        <v>58</v>
      </c>
      <c r="B11" s="84"/>
      <c r="C11" s="147"/>
      <c r="D11" s="84"/>
      <c r="E11" s="84"/>
      <c r="F11" s="84"/>
      <c r="G11" s="84"/>
      <c r="H11" s="84"/>
      <c r="I11" s="84"/>
      <c r="J11" s="84"/>
      <c r="K11" s="84"/>
    </row>
    <row r="12" spans="1:13" ht="12" customHeight="1">
      <c r="A12" s="86" t="s">
        <v>180</v>
      </c>
      <c r="B12" s="84">
        <v>7</v>
      </c>
      <c r="C12" s="147">
        <v>7.06</v>
      </c>
      <c r="D12" s="84">
        <v>94</v>
      </c>
      <c r="E12" s="84">
        <v>68</v>
      </c>
      <c r="F12" s="84">
        <v>94</v>
      </c>
      <c r="G12" s="84" t="s">
        <v>36</v>
      </c>
      <c r="H12" s="84" t="s">
        <v>36</v>
      </c>
      <c r="I12" s="84" t="s">
        <v>36</v>
      </c>
      <c r="J12" s="84">
        <v>18</v>
      </c>
      <c r="K12" s="84">
        <v>16</v>
      </c>
    </row>
    <row r="13" spans="1:13" ht="12" customHeight="1">
      <c r="A13" s="52" t="s">
        <v>58</v>
      </c>
      <c r="B13" s="84"/>
      <c r="C13" s="147"/>
      <c r="D13" s="84"/>
      <c r="E13" s="153"/>
      <c r="F13" s="153"/>
      <c r="G13" s="153"/>
      <c r="H13" s="153"/>
      <c r="I13" s="153"/>
      <c r="J13" s="153"/>
      <c r="K13" s="153"/>
    </row>
    <row r="14" spans="1:13" ht="12" customHeight="1">
      <c r="A14" s="86" t="s">
        <v>181</v>
      </c>
      <c r="B14" s="84">
        <v>18</v>
      </c>
      <c r="C14" s="147">
        <v>99.51</v>
      </c>
      <c r="D14" s="84">
        <v>1982</v>
      </c>
      <c r="E14" s="153">
        <v>1528</v>
      </c>
      <c r="F14" s="153">
        <v>735</v>
      </c>
      <c r="G14" s="153">
        <v>565</v>
      </c>
      <c r="H14" s="153">
        <v>682</v>
      </c>
      <c r="I14" s="153">
        <v>0</v>
      </c>
      <c r="J14" s="153">
        <v>4</v>
      </c>
      <c r="K14" s="153">
        <v>3</v>
      </c>
    </row>
    <row r="15" spans="1:13" ht="12" customHeight="1">
      <c r="A15" s="54" t="s">
        <v>13</v>
      </c>
      <c r="B15" s="84">
        <v>2</v>
      </c>
      <c r="C15" s="147">
        <v>3</v>
      </c>
      <c r="D15" s="84">
        <v>49</v>
      </c>
      <c r="E15" s="153">
        <v>49</v>
      </c>
      <c r="F15" s="153">
        <v>17</v>
      </c>
      <c r="G15" s="153">
        <v>16</v>
      </c>
      <c r="H15" s="153">
        <v>16</v>
      </c>
      <c r="I15" s="153">
        <v>0</v>
      </c>
      <c r="J15" s="153">
        <v>0</v>
      </c>
      <c r="K15" s="153">
        <v>0</v>
      </c>
    </row>
    <row r="16" spans="1:13" ht="12" customHeight="1">
      <c r="A16" s="58" t="s">
        <v>93</v>
      </c>
      <c r="B16" s="84"/>
      <c r="C16" s="147"/>
      <c r="D16" s="153"/>
      <c r="E16" s="153"/>
      <c r="F16" s="153"/>
      <c r="G16" s="153"/>
      <c r="H16" s="153"/>
      <c r="I16" s="153"/>
      <c r="J16" s="153"/>
      <c r="K16" s="153"/>
      <c r="M16" s="152"/>
    </row>
    <row r="17" spans="1:12" ht="12" customHeight="1">
      <c r="A17" s="59" t="s">
        <v>94</v>
      </c>
      <c r="B17" s="32"/>
      <c r="C17" s="146"/>
      <c r="D17" s="64"/>
      <c r="E17" s="64"/>
      <c r="F17" s="64"/>
      <c r="G17" s="64"/>
      <c r="H17" s="64"/>
      <c r="I17" s="64"/>
      <c r="J17" s="64"/>
      <c r="K17" s="64"/>
    </row>
    <row r="18" spans="1:12" ht="12" customHeight="1">
      <c r="A18" s="60" t="s">
        <v>95</v>
      </c>
      <c r="B18" s="118">
        <v>18</v>
      </c>
      <c r="C18" s="146">
        <v>54</v>
      </c>
      <c r="D18" s="32">
        <v>977</v>
      </c>
      <c r="E18" s="32">
        <v>624</v>
      </c>
      <c r="F18" s="32">
        <v>369</v>
      </c>
      <c r="G18" s="32">
        <v>309</v>
      </c>
      <c r="H18" s="32">
        <v>299</v>
      </c>
      <c r="I18" s="32">
        <v>0</v>
      </c>
      <c r="J18" s="32">
        <v>17</v>
      </c>
      <c r="K18" s="32">
        <v>12</v>
      </c>
      <c r="L18" s="150"/>
    </row>
    <row r="19" spans="1:12" ht="12" customHeight="1">
      <c r="A19" s="54" t="s">
        <v>70</v>
      </c>
      <c r="B19" s="84">
        <v>1</v>
      </c>
      <c r="C19" s="147">
        <v>3</v>
      </c>
      <c r="D19" s="153">
        <v>73</v>
      </c>
      <c r="E19" s="153">
        <v>70</v>
      </c>
      <c r="F19" s="153">
        <v>24</v>
      </c>
      <c r="G19" s="153">
        <v>22</v>
      </c>
      <c r="H19" s="153">
        <v>27</v>
      </c>
      <c r="I19" s="153">
        <v>0</v>
      </c>
      <c r="J19" s="153">
        <v>0</v>
      </c>
      <c r="K19" s="153">
        <v>0</v>
      </c>
    </row>
    <row r="20" spans="1:12" ht="12" customHeight="1">
      <c r="A20" s="54" t="s">
        <v>69</v>
      </c>
      <c r="B20" s="84">
        <v>2</v>
      </c>
      <c r="C20" s="147">
        <v>4</v>
      </c>
      <c r="D20" s="153">
        <v>50</v>
      </c>
      <c r="E20" s="153">
        <v>46</v>
      </c>
      <c r="F20" s="153">
        <v>14</v>
      </c>
      <c r="G20" s="153">
        <v>16</v>
      </c>
      <c r="H20" s="153">
        <v>20</v>
      </c>
      <c r="I20" s="153">
        <v>0</v>
      </c>
      <c r="J20" s="153">
        <v>0</v>
      </c>
      <c r="K20" s="153">
        <v>0</v>
      </c>
    </row>
    <row r="21" spans="1:12" ht="12" customHeight="1">
      <c r="A21" s="52" t="s">
        <v>63</v>
      </c>
      <c r="B21" s="84"/>
      <c r="C21" s="147"/>
      <c r="D21" s="153"/>
      <c r="E21" s="153"/>
      <c r="F21" s="153"/>
      <c r="G21" s="153"/>
      <c r="H21" s="153"/>
      <c r="I21" s="153"/>
      <c r="J21" s="153"/>
      <c r="K21" s="153"/>
    </row>
    <row r="22" spans="1:12" ht="12" customHeight="1">
      <c r="A22" s="86" t="s">
        <v>185</v>
      </c>
      <c r="B22" s="84">
        <v>1</v>
      </c>
      <c r="C22" s="147">
        <v>2</v>
      </c>
      <c r="D22" s="153">
        <v>9</v>
      </c>
      <c r="E22" s="153">
        <v>6</v>
      </c>
      <c r="F22" s="153">
        <v>6</v>
      </c>
      <c r="G22" s="153">
        <v>3</v>
      </c>
      <c r="H22" s="153" t="s">
        <v>36</v>
      </c>
      <c r="I22" s="153">
        <v>0</v>
      </c>
      <c r="J22" s="153">
        <v>8</v>
      </c>
      <c r="K22" s="153">
        <v>5</v>
      </c>
    </row>
    <row r="23" spans="1:12" ht="12" customHeight="1">
      <c r="A23" s="52" t="s">
        <v>64</v>
      </c>
      <c r="B23" s="84"/>
      <c r="C23" s="147"/>
      <c r="D23" s="153"/>
      <c r="E23" s="153"/>
      <c r="F23" s="153"/>
      <c r="G23" s="153"/>
      <c r="H23" s="153"/>
      <c r="I23" s="153"/>
      <c r="J23" s="153"/>
      <c r="K23" s="153"/>
    </row>
    <row r="24" spans="1:12" ht="12" customHeight="1">
      <c r="A24" s="86" t="s">
        <v>182</v>
      </c>
      <c r="B24" s="84">
        <v>3</v>
      </c>
      <c r="C24" s="147">
        <v>9</v>
      </c>
      <c r="D24" s="153">
        <v>134</v>
      </c>
      <c r="E24" s="153">
        <v>91</v>
      </c>
      <c r="F24" s="153">
        <v>53</v>
      </c>
      <c r="G24" s="153">
        <v>41</v>
      </c>
      <c r="H24" s="153">
        <v>40</v>
      </c>
      <c r="I24" s="153">
        <v>0</v>
      </c>
      <c r="J24" s="153">
        <v>0</v>
      </c>
      <c r="K24" s="153">
        <v>0</v>
      </c>
    </row>
    <row r="25" spans="1:12" ht="12" customHeight="1">
      <c r="A25" s="52" t="s">
        <v>64</v>
      </c>
      <c r="B25" s="84"/>
      <c r="C25" s="147"/>
      <c r="D25" s="153"/>
      <c r="E25" s="153"/>
      <c r="F25" s="153"/>
      <c r="G25" s="153"/>
      <c r="H25" s="153"/>
      <c r="I25" s="153"/>
      <c r="J25" s="153"/>
      <c r="K25" s="153"/>
    </row>
    <row r="26" spans="1:12" ht="12" customHeight="1">
      <c r="A26" s="86" t="s">
        <v>183</v>
      </c>
      <c r="B26" s="84">
        <v>2</v>
      </c>
      <c r="C26" s="147">
        <v>6</v>
      </c>
      <c r="D26" s="153">
        <v>107</v>
      </c>
      <c r="E26" s="153">
        <v>72</v>
      </c>
      <c r="F26" s="153">
        <v>39</v>
      </c>
      <c r="G26" s="153">
        <v>35</v>
      </c>
      <c r="H26" s="153">
        <v>33</v>
      </c>
      <c r="I26" s="153">
        <v>0</v>
      </c>
      <c r="J26" s="153">
        <v>0</v>
      </c>
      <c r="K26" s="153">
        <v>0</v>
      </c>
    </row>
    <row r="27" spans="1:12" ht="12" customHeight="1">
      <c r="A27" s="54" t="s">
        <v>190</v>
      </c>
      <c r="B27" s="84">
        <v>2</v>
      </c>
      <c r="C27" s="147">
        <v>7</v>
      </c>
      <c r="D27" s="153">
        <v>170</v>
      </c>
      <c r="E27" s="153">
        <v>74</v>
      </c>
      <c r="F27" s="153">
        <v>61</v>
      </c>
      <c r="G27" s="153">
        <v>49</v>
      </c>
      <c r="H27" s="153">
        <v>60</v>
      </c>
      <c r="I27" s="153">
        <v>0</v>
      </c>
      <c r="J27" s="153">
        <v>0</v>
      </c>
      <c r="K27" s="153">
        <v>0</v>
      </c>
    </row>
    <row r="28" spans="1:12" ht="12" customHeight="1">
      <c r="A28" s="52" t="s">
        <v>65</v>
      </c>
      <c r="B28" s="84"/>
      <c r="C28" s="147"/>
      <c r="D28" s="153"/>
      <c r="E28" s="153"/>
      <c r="F28" s="153"/>
      <c r="G28" s="153"/>
      <c r="H28" s="153"/>
      <c r="I28" s="153"/>
      <c r="J28" s="153"/>
      <c r="K28" s="153"/>
    </row>
    <row r="29" spans="1:12" ht="12" customHeight="1">
      <c r="A29" s="86" t="s">
        <v>184</v>
      </c>
      <c r="B29" s="84">
        <v>1</v>
      </c>
      <c r="C29" s="147">
        <v>3</v>
      </c>
      <c r="D29" s="153">
        <v>59</v>
      </c>
      <c r="E29" s="153">
        <v>45</v>
      </c>
      <c r="F29" s="153">
        <v>25</v>
      </c>
      <c r="G29" s="153">
        <v>19</v>
      </c>
      <c r="H29" s="153">
        <v>15</v>
      </c>
      <c r="I29" s="153">
        <v>0</v>
      </c>
      <c r="J29" s="153">
        <v>0</v>
      </c>
      <c r="K29" s="153">
        <v>0</v>
      </c>
      <c r="L29" s="64"/>
    </row>
    <row r="30" spans="1:12" s="67" customFormat="1" ht="12" customHeight="1">
      <c r="A30" s="54" t="s">
        <v>66</v>
      </c>
      <c r="B30" s="84">
        <v>6</v>
      </c>
      <c r="C30" s="147">
        <v>20</v>
      </c>
      <c r="D30" s="153">
        <v>375</v>
      </c>
      <c r="E30" s="153">
        <v>220</v>
      </c>
      <c r="F30" s="153">
        <v>147</v>
      </c>
      <c r="G30" s="153">
        <v>124</v>
      </c>
      <c r="H30" s="153">
        <v>104</v>
      </c>
      <c r="I30" s="153">
        <v>0</v>
      </c>
      <c r="J30" s="153">
        <v>9</v>
      </c>
      <c r="K30" s="153">
        <v>7</v>
      </c>
    </row>
    <row r="31" spans="1:12" ht="12" customHeight="1">
      <c r="A31" s="53" t="s">
        <v>11</v>
      </c>
      <c r="B31" s="32">
        <v>79</v>
      </c>
      <c r="C31" s="146">
        <v>260</v>
      </c>
      <c r="D31" s="70">
        <v>5175</v>
      </c>
      <c r="E31" s="70">
        <v>3865</v>
      </c>
      <c r="F31" s="70">
        <v>2090</v>
      </c>
      <c r="G31" s="70">
        <v>1494</v>
      </c>
      <c r="H31" s="70">
        <v>1545</v>
      </c>
      <c r="I31" s="70">
        <v>46</v>
      </c>
      <c r="J31" s="70">
        <v>712</v>
      </c>
      <c r="K31" s="70">
        <v>590</v>
      </c>
    </row>
    <row r="32" spans="1:12" ht="12" customHeight="1">
      <c r="A32" s="51"/>
      <c r="B32" s="51"/>
      <c r="C32" s="148"/>
      <c r="D32" s="65"/>
      <c r="E32" s="71"/>
      <c r="F32" s="71"/>
      <c r="G32" s="71"/>
      <c r="H32" s="71"/>
      <c r="I32" s="71"/>
      <c r="J32" s="71"/>
      <c r="K32" s="71"/>
    </row>
    <row r="33" spans="1:17" s="66" customFormat="1" ht="12" customHeight="1"/>
    <row r="34" spans="1:17" ht="12" customHeight="1">
      <c r="A34" s="47"/>
      <c r="B34" s="47"/>
      <c r="C34" s="47"/>
    </row>
    <row r="35" spans="1:17" s="3" customFormat="1" ht="12" customHeight="1">
      <c r="A35" s="80"/>
      <c r="B35" s="80"/>
      <c r="C35" s="80"/>
      <c r="L35" s="66"/>
      <c r="M35" s="66"/>
      <c r="N35" s="66"/>
      <c r="O35" s="66"/>
      <c r="P35" s="66"/>
      <c r="Q35" s="66"/>
    </row>
    <row r="36" spans="1:17" s="3" customFormat="1" ht="12" customHeight="1">
      <c r="L36" s="66"/>
      <c r="M36" s="66"/>
      <c r="N36" s="66"/>
      <c r="O36" s="66"/>
      <c r="P36" s="66"/>
      <c r="Q36" s="66"/>
    </row>
    <row r="37" spans="1:17" s="3" customFormat="1" ht="12" customHeight="1">
      <c r="L37" s="66"/>
      <c r="M37" s="66"/>
      <c r="N37" s="66"/>
      <c r="O37" s="66"/>
      <c r="P37" s="66"/>
      <c r="Q37" s="66"/>
    </row>
    <row r="38" spans="1:17" s="3" customFormat="1" ht="12" customHeight="1">
      <c r="L38" s="66"/>
      <c r="M38" s="66"/>
      <c r="N38" s="66"/>
      <c r="O38" s="66"/>
      <c r="P38" s="66"/>
      <c r="Q38" s="66"/>
    </row>
    <row r="39" spans="1:17" s="3" customFormat="1" ht="12" customHeight="1">
      <c r="L39" s="66"/>
      <c r="M39" s="66"/>
      <c r="N39" s="66"/>
      <c r="O39" s="66"/>
      <c r="P39" s="66"/>
      <c r="Q39" s="66"/>
    </row>
    <row r="40" spans="1:17" s="3" customFormat="1" ht="12" customHeight="1">
      <c r="L40" s="66"/>
      <c r="M40" s="66"/>
      <c r="N40" s="66"/>
      <c r="O40" s="66"/>
      <c r="P40" s="66"/>
      <c r="Q40" s="66"/>
    </row>
    <row r="41" spans="1:17" s="3" customFormat="1" ht="12" customHeight="1">
      <c r="L41" s="66"/>
      <c r="M41" s="66"/>
      <c r="N41" s="66"/>
      <c r="O41" s="66"/>
      <c r="P41" s="66"/>
      <c r="Q41" s="66"/>
    </row>
    <row r="42" spans="1:17" s="3" customFormat="1" ht="12" customHeight="1">
      <c r="L42" s="66"/>
      <c r="M42" s="66"/>
      <c r="N42" s="66"/>
      <c r="O42" s="66"/>
      <c r="P42" s="66"/>
      <c r="Q42" s="66"/>
    </row>
    <row r="43" spans="1:17" s="3" customFormat="1" ht="12" customHeight="1">
      <c r="L43" s="66"/>
      <c r="M43" s="66"/>
      <c r="N43" s="66"/>
      <c r="O43" s="66"/>
      <c r="P43" s="66"/>
      <c r="Q43" s="66"/>
    </row>
    <row r="44" spans="1:17" s="3" customFormat="1" ht="12" customHeight="1">
      <c r="L44" s="66"/>
      <c r="M44" s="66"/>
      <c r="N44" s="66"/>
      <c r="O44" s="66"/>
      <c r="P44" s="66"/>
      <c r="Q44" s="66"/>
    </row>
    <row r="45" spans="1:17" s="3" customFormat="1" ht="12" customHeight="1">
      <c r="L45" s="66"/>
      <c r="M45" s="66"/>
      <c r="N45" s="66"/>
      <c r="O45" s="66"/>
      <c r="P45" s="66"/>
      <c r="Q45" s="66"/>
    </row>
    <row r="46" spans="1:17" s="3" customFormat="1" ht="12" customHeight="1">
      <c r="L46" s="66"/>
      <c r="M46" s="66"/>
      <c r="N46" s="66"/>
      <c r="O46" s="66"/>
      <c r="P46" s="66"/>
      <c r="Q46" s="66"/>
    </row>
    <row r="47" spans="1:17" ht="12" customHeight="1"/>
    <row r="48" spans="1:17" ht="12" customHeight="1"/>
    <row r="49" spans="1:7" ht="12" customHeight="1"/>
    <row r="50" spans="1:7" ht="12" customHeight="1"/>
    <row r="51" spans="1:7" ht="12" customHeight="1">
      <c r="A51" s="45"/>
      <c r="B51" s="45"/>
      <c r="C51" s="45"/>
      <c r="D51" s="6"/>
      <c r="E51" s="6"/>
      <c r="F51" s="6"/>
      <c r="G51" s="6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</sheetData>
  <mergeCells count="9">
    <mergeCell ref="A5:K5"/>
    <mergeCell ref="B3:B4"/>
    <mergeCell ref="C3:C4"/>
    <mergeCell ref="A1:K1"/>
    <mergeCell ref="A2:K2"/>
    <mergeCell ref="A3:A4"/>
    <mergeCell ref="D3:E3"/>
    <mergeCell ref="J3:K3"/>
    <mergeCell ref="F3:I3"/>
  </mergeCells>
  <phoneticPr fontId="2" type="noConversion"/>
  <hyperlinks>
    <hyperlink ref="A1:H1" location="Inhaltsverzeichnis!A17" display="3  Auszubildende am 30.11.2008 nach Fachberufen und Ausbildungsjahren"/>
    <hyperlink ref="A1:K1" location="Inhaltsverzeichnis!A21" display="4  Schulische Einrichtungen, Klassen, Auszubildende am 30.11.2016 nach Fachberufen und Ausbildungsjahr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B II 6 -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33"/>
  <sheetViews>
    <sheetView zoomScaleNormal="100" workbookViewId="0">
      <pane ySplit="4" topLeftCell="A5" activePane="bottomLeft" state="frozen"/>
      <selection activeCell="S2" sqref="S2"/>
      <selection pane="bottomLeft" activeCell="A5" sqref="A5:Q5"/>
    </sheetView>
  </sheetViews>
  <sheetFormatPr baseColWidth="10" defaultRowHeight="13.2"/>
  <cols>
    <col min="1" max="1" width="21.6640625" customWidth="1"/>
    <col min="2" max="2" width="5.5546875" customWidth="1"/>
    <col min="3" max="3" width="4.6640625" bestFit="1" customWidth="1"/>
    <col min="4" max="17" width="4.33203125" customWidth="1"/>
  </cols>
  <sheetData>
    <row r="1" spans="1:17" ht="12" customHeight="1">
      <c r="A1" s="275" t="s">
        <v>243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</row>
    <row r="2" spans="1:17" ht="12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43"/>
      <c r="L2" s="243"/>
      <c r="M2" s="243"/>
      <c r="N2" s="243"/>
      <c r="O2" s="243"/>
      <c r="P2" s="243"/>
      <c r="Q2" s="243"/>
    </row>
    <row r="3" spans="1:17" ht="12" customHeight="1">
      <c r="A3" s="270" t="s">
        <v>9</v>
      </c>
      <c r="B3" s="223" t="s">
        <v>193</v>
      </c>
      <c r="C3" s="272" t="s">
        <v>196</v>
      </c>
      <c r="D3" s="273"/>
      <c r="E3" s="273"/>
      <c r="F3" s="273"/>
      <c r="G3" s="273"/>
      <c r="H3" s="273"/>
      <c r="I3" s="273"/>
      <c r="J3" s="273"/>
      <c r="K3" s="274"/>
      <c r="L3" s="274"/>
      <c r="M3" s="274"/>
      <c r="N3" s="274"/>
      <c r="O3" s="274"/>
      <c r="P3" s="274"/>
      <c r="Q3" s="274"/>
    </row>
    <row r="4" spans="1:17" ht="34.049999999999997" customHeight="1">
      <c r="A4" s="271"/>
      <c r="B4" s="269"/>
      <c r="C4" s="180" t="s">
        <v>194</v>
      </c>
      <c r="D4" s="180">
        <v>18</v>
      </c>
      <c r="E4" s="180">
        <v>19</v>
      </c>
      <c r="F4" s="180">
        <v>20</v>
      </c>
      <c r="G4" s="180">
        <v>21</v>
      </c>
      <c r="H4" s="180">
        <v>22</v>
      </c>
      <c r="I4" s="180">
        <v>23</v>
      </c>
      <c r="J4" s="124">
        <v>24</v>
      </c>
      <c r="K4" s="124">
        <v>25</v>
      </c>
      <c r="L4" s="124">
        <v>26</v>
      </c>
      <c r="M4" s="124">
        <v>27</v>
      </c>
      <c r="N4" s="124">
        <v>28</v>
      </c>
      <c r="O4" s="124">
        <v>29</v>
      </c>
      <c r="P4" s="124">
        <v>30</v>
      </c>
      <c r="Q4" s="126" t="s">
        <v>195</v>
      </c>
    </row>
    <row r="5" spans="1:17" ht="12" customHeight="1">
      <c r="A5" s="268"/>
      <c r="B5" s="268"/>
      <c r="C5" s="268"/>
      <c r="D5" s="268"/>
      <c r="E5" s="268"/>
      <c r="F5" s="268"/>
      <c r="G5" s="268"/>
      <c r="H5" s="268"/>
      <c r="I5" s="268"/>
      <c r="J5" s="268"/>
      <c r="K5" s="240"/>
      <c r="L5" s="240"/>
      <c r="M5" s="240"/>
      <c r="N5" s="240"/>
      <c r="O5" s="240"/>
      <c r="P5" s="240"/>
      <c r="Q5" s="240"/>
    </row>
    <row r="6" spans="1:17" ht="12" customHeight="1">
      <c r="A6" s="57" t="s">
        <v>92</v>
      </c>
      <c r="B6" s="201">
        <v>4198</v>
      </c>
      <c r="C6" s="129">
        <v>491</v>
      </c>
      <c r="D6" s="129">
        <v>525</v>
      </c>
      <c r="E6" s="129">
        <v>536</v>
      </c>
      <c r="F6" s="129">
        <v>447</v>
      </c>
      <c r="G6" s="129">
        <v>320</v>
      </c>
      <c r="H6" s="129">
        <v>231</v>
      </c>
      <c r="I6" s="129">
        <v>146</v>
      </c>
      <c r="J6" s="129">
        <v>93</v>
      </c>
      <c r="K6" s="129">
        <v>69</v>
      </c>
      <c r="L6" s="129">
        <v>76</v>
      </c>
      <c r="M6" s="129">
        <v>48</v>
      </c>
      <c r="N6" s="129">
        <v>93</v>
      </c>
      <c r="O6" s="129">
        <v>78</v>
      </c>
      <c r="P6" s="129">
        <v>77</v>
      </c>
      <c r="Q6" s="129">
        <v>968</v>
      </c>
    </row>
    <row r="7" spans="1:17" ht="12" customHeight="1">
      <c r="A7" s="54" t="s">
        <v>61</v>
      </c>
      <c r="B7" s="142">
        <v>164</v>
      </c>
      <c r="C7" s="142">
        <v>14</v>
      </c>
      <c r="D7" s="142">
        <v>31</v>
      </c>
      <c r="E7" s="142">
        <v>16</v>
      </c>
      <c r="F7" s="142">
        <v>13</v>
      </c>
      <c r="G7" s="142">
        <v>8</v>
      </c>
      <c r="H7" s="142">
        <v>3</v>
      </c>
      <c r="I7" s="142">
        <v>6</v>
      </c>
      <c r="J7" s="142">
        <v>2</v>
      </c>
      <c r="K7" s="165">
        <v>4</v>
      </c>
      <c r="L7" s="165">
        <v>4</v>
      </c>
      <c r="M7" s="165">
        <v>3</v>
      </c>
      <c r="N7" s="165">
        <v>5</v>
      </c>
      <c r="O7" s="143">
        <v>4</v>
      </c>
      <c r="P7" s="165">
        <v>4</v>
      </c>
      <c r="Q7" s="165">
        <v>47</v>
      </c>
    </row>
    <row r="8" spans="1:17" ht="12" customHeight="1">
      <c r="A8" s="54" t="s">
        <v>62</v>
      </c>
      <c r="B8" s="202">
        <v>1776</v>
      </c>
      <c r="C8" s="142">
        <v>175</v>
      </c>
      <c r="D8" s="142">
        <v>168</v>
      </c>
      <c r="E8" s="142">
        <v>147</v>
      </c>
      <c r="F8" s="142">
        <v>124</v>
      </c>
      <c r="G8" s="142">
        <v>92</v>
      </c>
      <c r="H8" s="142">
        <v>64</v>
      </c>
      <c r="I8" s="142">
        <v>50</v>
      </c>
      <c r="J8" s="142">
        <v>45</v>
      </c>
      <c r="K8" s="165">
        <v>40</v>
      </c>
      <c r="L8" s="165">
        <v>37</v>
      </c>
      <c r="M8" s="165">
        <v>22</v>
      </c>
      <c r="N8" s="165">
        <v>45</v>
      </c>
      <c r="O8" s="165">
        <v>38</v>
      </c>
      <c r="P8" s="165">
        <v>46</v>
      </c>
      <c r="Q8" s="165">
        <v>683</v>
      </c>
    </row>
    <row r="9" spans="1:17" ht="12" customHeight="1">
      <c r="A9" s="52" t="s">
        <v>58</v>
      </c>
      <c r="B9" s="142"/>
      <c r="C9" s="142"/>
      <c r="D9" s="142"/>
      <c r="E9" s="142"/>
      <c r="F9" s="142"/>
      <c r="G9" s="142"/>
      <c r="H9" s="142"/>
      <c r="I9" s="142"/>
      <c r="J9" s="142"/>
      <c r="K9" s="165"/>
      <c r="L9" s="165"/>
      <c r="M9" s="165"/>
      <c r="N9" s="165"/>
      <c r="O9" s="165"/>
      <c r="P9" s="165"/>
      <c r="Q9" s="165"/>
    </row>
    <row r="10" spans="1:17" ht="12" customHeight="1">
      <c r="A10" s="86" t="s">
        <v>179</v>
      </c>
      <c r="B10" s="142">
        <v>133</v>
      </c>
      <c r="C10" s="142">
        <v>19</v>
      </c>
      <c r="D10" s="142">
        <v>28</v>
      </c>
      <c r="E10" s="142">
        <v>25</v>
      </c>
      <c r="F10" s="142">
        <v>19</v>
      </c>
      <c r="G10" s="142">
        <v>10</v>
      </c>
      <c r="H10" s="142">
        <v>12</v>
      </c>
      <c r="I10" s="142">
        <v>8</v>
      </c>
      <c r="J10" s="142">
        <v>2</v>
      </c>
      <c r="K10" s="165">
        <v>0</v>
      </c>
      <c r="L10" s="143">
        <v>1</v>
      </c>
      <c r="M10" s="142">
        <v>2</v>
      </c>
      <c r="N10" s="165">
        <v>2</v>
      </c>
      <c r="O10" s="142">
        <v>0</v>
      </c>
      <c r="P10" s="143">
        <v>0</v>
      </c>
      <c r="Q10" s="165">
        <v>5</v>
      </c>
    </row>
    <row r="11" spans="1:17" ht="12" customHeight="1">
      <c r="A11" s="52" t="s">
        <v>58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65"/>
      <c r="L11" s="165"/>
      <c r="M11" s="165"/>
      <c r="N11" s="165"/>
      <c r="O11" s="165"/>
      <c r="P11" s="165"/>
      <c r="Q11" s="165"/>
    </row>
    <row r="12" spans="1:17" s="65" customFormat="1" ht="12" customHeight="1">
      <c r="A12" s="86" t="s">
        <v>180</v>
      </c>
      <c r="B12" s="142">
        <v>94</v>
      </c>
      <c r="C12" s="143">
        <v>18</v>
      </c>
      <c r="D12" s="143">
        <v>10</v>
      </c>
      <c r="E12" s="143">
        <v>13</v>
      </c>
      <c r="F12" s="143">
        <v>5</v>
      </c>
      <c r="G12" s="143">
        <v>5</v>
      </c>
      <c r="H12" s="143">
        <v>4</v>
      </c>
      <c r="I12" s="143">
        <v>3</v>
      </c>
      <c r="J12" s="143">
        <v>3</v>
      </c>
      <c r="K12" s="166">
        <v>1</v>
      </c>
      <c r="L12" s="142">
        <v>1</v>
      </c>
      <c r="M12" s="166">
        <v>3</v>
      </c>
      <c r="N12" s="166">
        <v>1</v>
      </c>
      <c r="O12" s="166">
        <v>1</v>
      </c>
      <c r="P12" s="166">
        <v>1</v>
      </c>
      <c r="Q12" s="166">
        <v>25</v>
      </c>
    </row>
    <row r="13" spans="1:17" s="65" customFormat="1" ht="12" customHeight="1">
      <c r="A13" s="52" t="s">
        <v>58</v>
      </c>
      <c r="B13" s="142"/>
      <c r="C13" s="143"/>
      <c r="D13" s="143"/>
      <c r="E13" s="143"/>
      <c r="F13" s="143"/>
      <c r="G13" s="143"/>
      <c r="H13" s="143"/>
      <c r="I13" s="143"/>
      <c r="J13" s="143"/>
      <c r="K13" s="166"/>
      <c r="L13" s="166"/>
      <c r="M13" s="166"/>
      <c r="N13" s="166"/>
      <c r="O13" s="166"/>
      <c r="P13" s="166"/>
      <c r="Q13" s="166"/>
    </row>
    <row r="14" spans="1:17" s="65" customFormat="1" ht="12" customHeight="1">
      <c r="A14" s="86" t="s">
        <v>181</v>
      </c>
      <c r="B14" s="202">
        <v>1982</v>
      </c>
      <c r="C14" s="143">
        <v>264</v>
      </c>
      <c r="D14" s="143">
        <v>284</v>
      </c>
      <c r="E14" s="143">
        <v>328</v>
      </c>
      <c r="F14" s="143">
        <v>279</v>
      </c>
      <c r="G14" s="143">
        <v>203</v>
      </c>
      <c r="H14" s="143">
        <v>144</v>
      </c>
      <c r="I14" s="143">
        <v>77</v>
      </c>
      <c r="J14" s="143">
        <v>39</v>
      </c>
      <c r="K14" s="166">
        <v>23</v>
      </c>
      <c r="L14" s="166">
        <v>33</v>
      </c>
      <c r="M14" s="166">
        <v>16</v>
      </c>
      <c r="N14" s="166">
        <v>37</v>
      </c>
      <c r="O14" s="166">
        <v>33</v>
      </c>
      <c r="P14" s="166">
        <v>23</v>
      </c>
      <c r="Q14" s="166">
        <v>199</v>
      </c>
    </row>
    <row r="15" spans="1:17" s="65" customFormat="1" ht="12" customHeight="1">
      <c r="A15" s="54" t="s">
        <v>13</v>
      </c>
      <c r="B15" s="142">
        <v>49</v>
      </c>
      <c r="C15" s="143">
        <v>1</v>
      </c>
      <c r="D15" s="143">
        <v>4</v>
      </c>
      <c r="E15" s="143">
        <v>7</v>
      </c>
      <c r="F15" s="143">
        <v>7</v>
      </c>
      <c r="G15" s="143">
        <v>2</v>
      </c>
      <c r="H15" s="143">
        <v>4</v>
      </c>
      <c r="I15" s="143">
        <v>2</v>
      </c>
      <c r="J15" s="143">
        <v>2</v>
      </c>
      <c r="K15" s="143">
        <v>1</v>
      </c>
      <c r="L15" s="166">
        <v>0</v>
      </c>
      <c r="M15" s="166">
        <v>2</v>
      </c>
      <c r="N15" s="166">
        <v>3</v>
      </c>
      <c r="O15" s="166">
        <v>2</v>
      </c>
      <c r="P15" s="166">
        <v>3</v>
      </c>
      <c r="Q15" s="166">
        <v>9</v>
      </c>
    </row>
    <row r="16" spans="1:17" s="65" customFormat="1" ht="12" customHeight="1">
      <c r="A16" s="58" t="s">
        <v>93</v>
      </c>
      <c r="B16" s="129"/>
      <c r="C16" s="130"/>
      <c r="D16" s="130"/>
      <c r="E16" s="130"/>
      <c r="F16" s="130"/>
      <c r="G16" s="130"/>
      <c r="H16" s="130"/>
      <c r="I16" s="130"/>
      <c r="J16" s="130"/>
      <c r="K16" s="167"/>
      <c r="L16" s="167"/>
      <c r="M16" s="167"/>
      <c r="N16" s="167"/>
      <c r="O16" s="167"/>
      <c r="P16" s="167"/>
      <c r="Q16" s="167"/>
    </row>
    <row r="17" spans="1:18" s="65" customFormat="1" ht="12" customHeight="1">
      <c r="A17" s="59" t="s">
        <v>94</v>
      </c>
      <c r="B17" s="129"/>
      <c r="C17" s="130"/>
      <c r="D17" s="130"/>
      <c r="E17" s="130"/>
      <c r="F17" s="130"/>
      <c r="G17" s="130"/>
      <c r="H17" s="130"/>
      <c r="I17" s="130"/>
      <c r="J17" s="130"/>
      <c r="K17" s="167"/>
      <c r="L17" s="167"/>
      <c r="M17" s="167"/>
      <c r="N17" s="167"/>
      <c r="O17" s="167"/>
      <c r="P17" s="167"/>
      <c r="Q17" s="167"/>
    </row>
    <row r="18" spans="1:18" s="65" customFormat="1" ht="12" customHeight="1">
      <c r="A18" s="60" t="s">
        <v>95</v>
      </c>
      <c r="B18" s="129">
        <v>977</v>
      </c>
      <c r="C18" s="129">
        <v>66</v>
      </c>
      <c r="D18" s="129">
        <v>99</v>
      </c>
      <c r="E18" s="129">
        <v>163</v>
      </c>
      <c r="F18" s="129">
        <v>144</v>
      </c>
      <c r="G18" s="129">
        <v>129</v>
      </c>
      <c r="H18" s="129">
        <v>75</v>
      </c>
      <c r="I18" s="129">
        <v>44</v>
      </c>
      <c r="J18" s="129">
        <v>50</v>
      </c>
      <c r="K18" s="129">
        <v>24</v>
      </c>
      <c r="L18" s="129">
        <v>17</v>
      </c>
      <c r="M18" s="129">
        <v>20</v>
      </c>
      <c r="N18" s="129">
        <v>20</v>
      </c>
      <c r="O18" s="129">
        <v>20</v>
      </c>
      <c r="P18" s="129">
        <v>13</v>
      </c>
      <c r="Q18" s="129">
        <v>93</v>
      </c>
    </row>
    <row r="19" spans="1:18" s="65" customFormat="1" ht="12" customHeight="1">
      <c r="A19" s="54" t="s">
        <v>70</v>
      </c>
      <c r="B19" s="142">
        <v>73</v>
      </c>
      <c r="C19" s="143">
        <v>3</v>
      </c>
      <c r="D19" s="143">
        <v>10</v>
      </c>
      <c r="E19" s="143">
        <v>15</v>
      </c>
      <c r="F19" s="143">
        <v>10</v>
      </c>
      <c r="G19" s="143">
        <v>7</v>
      </c>
      <c r="H19" s="143">
        <v>8</v>
      </c>
      <c r="I19" s="143">
        <v>4</v>
      </c>
      <c r="J19" s="143">
        <v>1</v>
      </c>
      <c r="K19" s="166">
        <v>0</v>
      </c>
      <c r="L19" s="166">
        <v>1</v>
      </c>
      <c r="M19" s="166">
        <v>3</v>
      </c>
      <c r="N19" s="166">
        <v>2</v>
      </c>
      <c r="O19" s="166">
        <v>0</v>
      </c>
      <c r="P19" s="166">
        <v>1</v>
      </c>
      <c r="Q19" s="143">
        <v>8</v>
      </c>
      <c r="R19" s="163"/>
    </row>
    <row r="20" spans="1:18" s="65" customFormat="1" ht="12" customHeight="1">
      <c r="A20" s="54" t="s">
        <v>69</v>
      </c>
      <c r="B20" s="142">
        <v>50</v>
      </c>
      <c r="C20" s="143">
        <v>1</v>
      </c>
      <c r="D20" s="143">
        <v>4</v>
      </c>
      <c r="E20" s="143">
        <v>3</v>
      </c>
      <c r="F20" s="143">
        <v>8</v>
      </c>
      <c r="G20" s="143">
        <v>13</v>
      </c>
      <c r="H20" s="143">
        <v>5</v>
      </c>
      <c r="I20" s="143">
        <v>1</v>
      </c>
      <c r="J20" s="143">
        <v>4</v>
      </c>
      <c r="K20" s="166">
        <v>1</v>
      </c>
      <c r="L20" s="143">
        <v>0</v>
      </c>
      <c r="M20" s="143">
        <v>3</v>
      </c>
      <c r="N20" s="143">
        <v>0</v>
      </c>
      <c r="O20" s="143">
        <v>1</v>
      </c>
      <c r="P20" s="143">
        <v>0</v>
      </c>
      <c r="Q20" s="143">
        <v>6</v>
      </c>
    </row>
    <row r="21" spans="1:18" s="65" customFormat="1" ht="12" customHeight="1">
      <c r="A21" s="52" t="s">
        <v>63</v>
      </c>
      <c r="B21" s="142"/>
      <c r="C21" s="143"/>
      <c r="D21" s="143"/>
      <c r="E21" s="143"/>
      <c r="F21" s="143"/>
      <c r="G21" s="143"/>
      <c r="H21" s="143"/>
      <c r="I21" s="143"/>
      <c r="J21" s="143"/>
      <c r="K21" s="166"/>
      <c r="L21" s="166"/>
      <c r="M21" s="166"/>
      <c r="N21" s="166"/>
      <c r="O21" s="166"/>
      <c r="P21" s="166"/>
      <c r="Q21" s="143"/>
    </row>
    <row r="22" spans="1:18" s="65" customFormat="1" ht="12" customHeight="1">
      <c r="A22" s="86" t="s">
        <v>185</v>
      </c>
      <c r="B22" s="142">
        <v>9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  <c r="H22" s="143">
        <v>0</v>
      </c>
      <c r="I22" s="143">
        <v>0</v>
      </c>
      <c r="J22" s="143">
        <v>0</v>
      </c>
      <c r="K22" s="166">
        <v>0</v>
      </c>
      <c r="L22" s="166">
        <v>1</v>
      </c>
      <c r="M22" s="166">
        <v>1</v>
      </c>
      <c r="N22" s="166">
        <v>1</v>
      </c>
      <c r="O22" s="166">
        <v>0</v>
      </c>
      <c r="P22" s="166">
        <v>0</v>
      </c>
      <c r="Q22" s="143">
        <v>6</v>
      </c>
    </row>
    <row r="23" spans="1:18" s="65" customFormat="1" ht="12" customHeight="1">
      <c r="A23" s="52" t="s">
        <v>64</v>
      </c>
      <c r="B23" s="142"/>
      <c r="C23" s="143"/>
      <c r="D23" s="143"/>
      <c r="E23" s="143"/>
      <c r="F23" s="143"/>
      <c r="G23" s="143"/>
      <c r="H23" s="143"/>
      <c r="I23" s="143"/>
      <c r="J23" s="143"/>
      <c r="K23" s="166"/>
      <c r="L23" s="166"/>
      <c r="M23" s="166"/>
      <c r="N23" s="166"/>
      <c r="O23" s="166"/>
      <c r="P23" s="166"/>
      <c r="Q23" s="143"/>
    </row>
    <row r="24" spans="1:18" s="65" customFormat="1" ht="12" customHeight="1">
      <c r="A24" s="86" t="s">
        <v>182</v>
      </c>
      <c r="B24" s="142">
        <v>134</v>
      </c>
      <c r="C24" s="143">
        <v>9</v>
      </c>
      <c r="D24" s="143">
        <v>16</v>
      </c>
      <c r="E24" s="143">
        <v>23</v>
      </c>
      <c r="F24" s="143">
        <v>16</v>
      </c>
      <c r="G24" s="143">
        <v>21</v>
      </c>
      <c r="H24" s="143">
        <v>11</v>
      </c>
      <c r="I24" s="143">
        <v>7</v>
      </c>
      <c r="J24" s="143">
        <v>8</v>
      </c>
      <c r="K24" s="166">
        <v>3</v>
      </c>
      <c r="L24" s="166">
        <v>2</v>
      </c>
      <c r="M24" s="166">
        <v>1</v>
      </c>
      <c r="N24" s="166">
        <v>4</v>
      </c>
      <c r="O24" s="166">
        <v>5</v>
      </c>
      <c r="P24" s="166">
        <v>3</v>
      </c>
      <c r="Q24" s="143">
        <v>5</v>
      </c>
    </row>
    <row r="25" spans="1:18" s="67" customFormat="1" ht="12" customHeight="1">
      <c r="A25" s="52" t="s">
        <v>64</v>
      </c>
      <c r="B25" s="142"/>
      <c r="C25" s="143"/>
      <c r="D25" s="143"/>
      <c r="E25" s="143"/>
      <c r="F25" s="143"/>
      <c r="G25" s="143"/>
      <c r="H25" s="143"/>
      <c r="I25" s="143"/>
      <c r="J25" s="143"/>
      <c r="K25" s="166"/>
      <c r="L25" s="166"/>
      <c r="M25" s="166"/>
      <c r="N25" s="166"/>
      <c r="O25" s="166"/>
      <c r="P25" s="166"/>
      <c r="Q25" s="143"/>
    </row>
    <row r="26" spans="1:18" s="65" customFormat="1" ht="12" customHeight="1">
      <c r="A26" s="86" t="s">
        <v>183</v>
      </c>
      <c r="B26" s="142">
        <v>107</v>
      </c>
      <c r="C26" s="143">
        <v>10</v>
      </c>
      <c r="D26" s="143">
        <v>21</v>
      </c>
      <c r="E26" s="143">
        <v>17</v>
      </c>
      <c r="F26" s="143">
        <v>15</v>
      </c>
      <c r="G26" s="143">
        <v>10</v>
      </c>
      <c r="H26" s="143">
        <v>5</v>
      </c>
      <c r="I26" s="143">
        <v>7</v>
      </c>
      <c r="J26" s="143">
        <v>2</v>
      </c>
      <c r="K26" s="166">
        <v>2</v>
      </c>
      <c r="L26" s="166">
        <v>3</v>
      </c>
      <c r="M26" s="166">
        <v>3</v>
      </c>
      <c r="N26" s="166">
        <v>1</v>
      </c>
      <c r="O26" s="143">
        <v>2</v>
      </c>
      <c r="P26" s="166">
        <v>2</v>
      </c>
      <c r="Q26" s="143">
        <v>7</v>
      </c>
      <c r="R26" s="202"/>
    </row>
    <row r="27" spans="1:18" s="65" customFormat="1" ht="12" customHeight="1">
      <c r="A27" s="120" t="s">
        <v>190</v>
      </c>
      <c r="B27" s="142">
        <v>170</v>
      </c>
      <c r="C27" s="143">
        <v>3</v>
      </c>
      <c r="D27" s="143">
        <v>14</v>
      </c>
      <c r="E27" s="143">
        <v>23</v>
      </c>
      <c r="F27" s="143">
        <v>28</v>
      </c>
      <c r="G27" s="143">
        <v>24</v>
      </c>
      <c r="H27" s="143">
        <v>18</v>
      </c>
      <c r="I27" s="143">
        <v>10</v>
      </c>
      <c r="J27" s="143">
        <v>11</v>
      </c>
      <c r="K27" s="143">
        <v>8</v>
      </c>
      <c r="L27" s="166">
        <v>6</v>
      </c>
      <c r="M27" s="166">
        <v>3</v>
      </c>
      <c r="N27" s="143">
        <v>4</v>
      </c>
      <c r="O27" s="143">
        <v>6</v>
      </c>
      <c r="P27" s="166">
        <v>1</v>
      </c>
      <c r="Q27" s="143">
        <v>11</v>
      </c>
    </row>
    <row r="28" spans="1:18" s="65" customFormat="1" ht="12" customHeight="1">
      <c r="A28" s="52" t="s">
        <v>65</v>
      </c>
      <c r="B28" s="142"/>
      <c r="C28" s="143"/>
      <c r="D28" s="143"/>
      <c r="E28" s="143"/>
      <c r="F28" s="143"/>
      <c r="G28" s="143"/>
      <c r="H28" s="143"/>
      <c r="I28" s="143"/>
      <c r="J28" s="143"/>
      <c r="K28" s="166"/>
      <c r="L28" s="166"/>
      <c r="M28" s="166"/>
      <c r="N28" s="166"/>
      <c r="O28" s="166"/>
      <c r="P28" s="166"/>
      <c r="Q28" s="143"/>
    </row>
    <row r="29" spans="1:18" s="65" customFormat="1" ht="12" customHeight="1">
      <c r="A29" s="86" t="s">
        <v>184</v>
      </c>
      <c r="B29" s="142">
        <v>59</v>
      </c>
      <c r="C29" s="143">
        <v>10</v>
      </c>
      <c r="D29" s="143">
        <v>5</v>
      </c>
      <c r="E29" s="143">
        <v>15</v>
      </c>
      <c r="F29" s="143">
        <v>7</v>
      </c>
      <c r="G29" s="143">
        <v>9</v>
      </c>
      <c r="H29" s="143">
        <v>6</v>
      </c>
      <c r="I29" s="143">
        <v>1</v>
      </c>
      <c r="J29" s="143">
        <v>1</v>
      </c>
      <c r="K29" s="166">
        <v>0</v>
      </c>
      <c r="L29" s="143">
        <v>0</v>
      </c>
      <c r="M29" s="166">
        <v>0</v>
      </c>
      <c r="N29" s="166">
        <v>0</v>
      </c>
      <c r="O29" s="166">
        <v>0</v>
      </c>
      <c r="P29" s="143">
        <v>1</v>
      </c>
      <c r="Q29" s="143">
        <v>4</v>
      </c>
    </row>
    <row r="30" spans="1:18" s="65" customFormat="1" ht="12" customHeight="1">
      <c r="A30" s="54" t="s">
        <v>66</v>
      </c>
      <c r="B30" s="142">
        <v>375</v>
      </c>
      <c r="C30" s="143">
        <v>30</v>
      </c>
      <c r="D30" s="143">
        <v>29</v>
      </c>
      <c r="E30" s="143">
        <v>67</v>
      </c>
      <c r="F30" s="143">
        <v>60</v>
      </c>
      <c r="G30" s="143">
        <v>45</v>
      </c>
      <c r="H30" s="143">
        <v>22</v>
      </c>
      <c r="I30" s="143">
        <v>14</v>
      </c>
      <c r="J30" s="143">
        <v>23</v>
      </c>
      <c r="K30" s="166">
        <v>10</v>
      </c>
      <c r="L30" s="166">
        <v>4</v>
      </c>
      <c r="M30" s="166">
        <v>6</v>
      </c>
      <c r="N30" s="166">
        <v>8</v>
      </c>
      <c r="O30" s="166">
        <v>6</v>
      </c>
      <c r="P30" s="166">
        <v>5</v>
      </c>
      <c r="Q30" s="143">
        <v>46</v>
      </c>
    </row>
    <row r="31" spans="1:18" s="65" customFormat="1" ht="12" customHeight="1">
      <c r="A31" s="46" t="s">
        <v>11</v>
      </c>
      <c r="B31" s="201">
        <v>5175</v>
      </c>
      <c r="C31" s="131">
        <v>557</v>
      </c>
      <c r="D31" s="131">
        <v>624</v>
      </c>
      <c r="E31" s="131">
        <v>699</v>
      </c>
      <c r="F31" s="131">
        <v>591</v>
      </c>
      <c r="G31" s="131">
        <v>449</v>
      </c>
      <c r="H31" s="131">
        <v>306</v>
      </c>
      <c r="I31" s="131">
        <v>190</v>
      </c>
      <c r="J31" s="131">
        <v>143</v>
      </c>
      <c r="K31" s="131">
        <v>93</v>
      </c>
      <c r="L31" s="131">
        <v>93</v>
      </c>
      <c r="M31" s="131">
        <v>68</v>
      </c>
      <c r="N31" s="131">
        <v>113</v>
      </c>
      <c r="O31" s="131">
        <v>98</v>
      </c>
      <c r="P31" s="131">
        <v>90</v>
      </c>
      <c r="Q31" s="201">
        <v>1061</v>
      </c>
    </row>
    <row r="32" spans="1:18" s="65" customFormat="1" ht="12" customHeight="1">
      <c r="A32" s="125" t="s">
        <v>12</v>
      </c>
      <c r="B32" s="72"/>
      <c r="C32" s="72"/>
      <c r="D32" s="72"/>
      <c r="E32" s="72"/>
      <c r="F32" s="72"/>
      <c r="G32" s="72"/>
      <c r="H32" s="72"/>
      <c r="I32" s="72"/>
      <c r="J32" s="72"/>
    </row>
    <row r="33" spans="1:9" s="65" customFormat="1" ht="12" customHeight="1">
      <c r="A33" s="12" t="s">
        <v>259</v>
      </c>
      <c r="B33" s="63"/>
      <c r="C33" s="63"/>
      <c r="D33" s="63"/>
      <c r="E33" s="63"/>
      <c r="F33" s="63"/>
      <c r="G33" s="63"/>
      <c r="H33" s="66"/>
      <c r="I33" s="66"/>
    </row>
  </sheetData>
  <mergeCells count="6">
    <mergeCell ref="A5:Q5"/>
    <mergeCell ref="B3:B4"/>
    <mergeCell ref="A3:A4"/>
    <mergeCell ref="C3:Q3"/>
    <mergeCell ref="A1:Q1"/>
    <mergeCell ref="A2:Q2"/>
  </mergeCells>
  <phoneticPr fontId="2" type="noConversion"/>
  <hyperlinks>
    <hyperlink ref="A1" location="Inhaltsverzeichnis!A14" display="4  Auszubildende am 30.11.2007 nach dem Alter"/>
    <hyperlink ref="A1:J1" location="Inhaltsverzeichnis!A21" display="5  Auszubildende am 30.11.2012 nach Fachberufen und Altersgruppen"/>
    <hyperlink ref="A1:Q1" location="Inhaltsverzeichnis!A23" display="5  Auszubildende am 30.11.2016 nach Fachberufen und Alter"/>
  </hyperlinks>
  <pageMargins left="0.59055118110236227" right="0.5118110236220472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B II 6 -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2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RowHeight="13.2"/>
  <cols>
    <col min="1" max="1" width="23" customWidth="1"/>
    <col min="2" max="8" width="9.5546875" customWidth="1"/>
  </cols>
  <sheetData>
    <row r="1" spans="1:8" ht="12" customHeight="1">
      <c r="A1" s="276" t="s">
        <v>242</v>
      </c>
      <c r="B1" s="276"/>
      <c r="C1" s="276"/>
      <c r="D1" s="276"/>
      <c r="E1" s="276"/>
      <c r="F1" s="276"/>
      <c r="G1" s="276"/>
      <c r="H1" s="276"/>
    </row>
    <row r="2" spans="1:8" ht="12" customHeight="1">
      <c r="A2" s="278"/>
      <c r="B2" s="243"/>
      <c r="C2" s="243"/>
      <c r="D2" s="243"/>
      <c r="E2" s="243"/>
      <c r="F2" s="243"/>
      <c r="G2" s="243"/>
      <c r="H2" s="243"/>
    </row>
    <row r="3" spans="1:8" ht="12" customHeight="1">
      <c r="A3" s="271" t="s">
        <v>9</v>
      </c>
      <c r="B3" s="271" t="s">
        <v>11</v>
      </c>
      <c r="C3" s="279" t="s">
        <v>209</v>
      </c>
      <c r="D3" s="273"/>
      <c r="E3" s="273"/>
      <c r="F3" s="273"/>
      <c r="G3" s="273"/>
      <c r="H3" s="273"/>
    </row>
    <row r="4" spans="1:8" ht="64.2" customHeight="1">
      <c r="A4" s="249"/>
      <c r="B4" s="249"/>
      <c r="C4" s="155" t="s">
        <v>197</v>
      </c>
      <c r="D4" s="123" t="s">
        <v>198</v>
      </c>
      <c r="E4" s="50" t="s">
        <v>218</v>
      </c>
      <c r="F4" s="50" t="s">
        <v>199</v>
      </c>
      <c r="G4" s="50" t="s">
        <v>200</v>
      </c>
      <c r="H4" s="127" t="s">
        <v>201</v>
      </c>
    </row>
    <row r="5" spans="1:8" ht="12" customHeight="1">
      <c r="A5" s="277"/>
      <c r="B5" s="245"/>
      <c r="C5" s="245"/>
      <c r="D5" s="245"/>
      <c r="E5" s="245"/>
      <c r="F5" s="245"/>
      <c r="G5" s="245"/>
      <c r="H5" s="247"/>
    </row>
    <row r="6" spans="1:8" ht="12" customHeight="1">
      <c r="A6" s="57" t="s">
        <v>92</v>
      </c>
      <c r="B6" s="32">
        <v>4198</v>
      </c>
      <c r="C6" s="32">
        <v>1</v>
      </c>
      <c r="D6" s="32">
        <v>208</v>
      </c>
      <c r="E6" s="32">
        <v>766</v>
      </c>
      <c r="F6" s="32">
        <v>2243</v>
      </c>
      <c r="G6" s="32">
        <v>270</v>
      </c>
      <c r="H6" s="32">
        <v>710</v>
      </c>
    </row>
    <row r="7" spans="1:8" ht="12" customHeight="1">
      <c r="A7" s="54" t="s">
        <v>61</v>
      </c>
      <c r="B7" s="84">
        <v>164</v>
      </c>
      <c r="C7" s="84">
        <v>0</v>
      </c>
      <c r="D7" s="84">
        <v>71</v>
      </c>
      <c r="E7" s="84">
        <v>60</v>
      </c>
      <c r="F7" s="84">
        <v>30</v>
      </c>
      <c r="G7" s="84">
        <v>3</v>
      </c>
      <c r="H7" s="173">
        <v>0</v>
      </c>
    </row>
    <row r="8" spans="1:8" ht="12" customHeight="1">
      <c r="A8" s="54" t="s">
        <v>62</v>
      </c>
      <c r="B8" s="84">
        <v>1776</v>
      </c>
      <c r="C8" s="84">
        <v>0</v>
      </c>
      <c r="D8" s="84">
        <v>96</v>
      </c>
      <c r="E8" s="84">
        <v>548</v>
      </c>
      <c r="F8" s="84">
        <v>958</v>
      </c>
      <c r="G8" s="84">
        <v>65</v>
      </c>
      <c r="H8" s="173">
        <v>109</v>
      </c>
    </row>
    <row r="9" spans="1:8" ht="12" customHeight="1">
      <c r="A9" s="52" t="s">
        <v>58</v>
      </c>
      <c r="B9" s="84"/>
      <c r="C9" s="84"/>
      <c r="D9" s="84"/>
      <c r="E9" s="84"/>
      <c r="F9" s="84"/>
      <c r="G9" s="84"/>
      <c r="H9" s="172"/>
    </row>
    <row r="10" spans="1:8" ht="12" customHeight="1">
      <c r="A10" s="86" t="s">
        <v>179</v>
      </c>
      <c r="B10" s="84">
        <v>133</v>
      </c>
      <c r="C10" s="84">
        <v>0</v>
      </c>
      <c r="D10" s="84">
        <v>0</v>
      </c>
      <c r="E10" s="84">
        <v>1</v>
      </c>
      <c r="F10" s="84">
        <v>50</v>
      </c>
      <c r="G10" s="84">
        <v>11</v>
      </c>
      <c r="H10" s="173">
        <v>71</v>
      </c>
    </row>
    <row r="11" spans="1:8" ht="12" customHeight="1">
      <c r="A11" s="52" t="s">
        <v>58</v>
      </c>
      <c r="B11" s="84"/>
      <c r="C11" s="84"/>
      <c r="D11" s="84"/>
      <c r="E11" s="84"/>
      <c r="F11" s="84"/>
      <c r="G11" s="84"/>
      <c r="H11" s="172"/>
    </row>
    <row r="12" spans="1:8" ht="12" customHeight="1">
      <c r="A12" s="86" t="s">
        <v>180</v>
      </c>
      <c r="B12" s="84">
        <v>94</v>
      </c>
      <c r="C12" s="84">
        <v>1</v>
      </c>
      <c r="D12" s="84">
        <v>20</v>
      </c>
      <c r="E12" s="84">
        <v>27</v>
      </c>
      <c r="F12" s="84">
        <v>39</v>
      </c>
      <c r="G12" s="84">
        <v>2</v>
      </c>
      <c r="H12" s="173">
        <v>5</v>
      </c>
    </row>
    <row r="13" spans="1:8" ht="12" customHeight="1">
      <c r="A13" s="52" t="s">
        <v>58</v>
      </c>
      <c r="B13" s="84"/>
      <c r="C13" s="84"/>
      <c r="D13" s="84"/>
      <c r="E13" s="84"/>
      <c r="F13" s="84"/>
      <c r="G13" s="84"/>
      <c r="H13" s="172"/>
    </row>
    <row r="14" spans="1:8" ht="12" customHeight="1">
      <c r="A14" s="86" t="s">
        <v>181</v>
      </c>
      <c r="B14" s="84">
        <v>1982</v>
      </c>
      <c r="C14" s="84">
        <v>0</v>
      </c>
      <c r="D14" s="84">
        <v>20</v>
      </c>
      <c r="E14" s="84">
        <v>129</v>
      </c>
      <c r="F14" s="84">
        <v>1147</v>
      </c>
      <c r="G14" s="84">
        <v>183</v>
      </c>
      <c r="H14" s="173">
        <v>503</v>
      </c>
    </row>
    <row r="15" spans="1:8" ht="12" customHeight="1">
      <c r="A15" s="54" t="s">
        <v>13</v>
      </c>
      <c r="B15" s="84">
        <v>49</v>
      </c>
      <c r="C15" s="84">
        <v>0</v>
      </c>
      <c r="D15" s="84">
        <v>1</v>
      </c>
      <c r="E15" s="84">
        <v>1</v>
      </c>
      <c r="F15" s="84">
        <v>19</v>
      </c>
      <c r="G15" s="84">
        <v>6</v>
      </c>
      <c r="H15" s="173">
        <v>22</v>
      </c>
    </row>
    <row r="16" spans="1:8" ht="12" customHeight="1">
      <c r="A16" s="58" t="s">
        <v>93</v>
      </c>
      <c r="B16" s="20"/>
      <c r="C16" s="174"/>
      <c r="D16" s="174"/>
      <c r="E16" s="174"/>
      <c r="F16" s="174"/>
      <c r="G16" s="174"/>
      <c r="H16" s="174"/>
    </row>
    <row r="17" spans="1:8" ht="12" customHeight="1">
      <c r="A17" s="59" t="s">
        <v>94</v>
      </c>
      <c r="B17" s="20"/>
      <c r="C17" s="174"/>
      <c r="D17" s="174"/>
      <c r="E17" s="174"/>
      <c r="F17" s="174"/>
      <c r="G17" s="174"/>
      <c r="H17" s="174"/>
    </row>
    <row r="18" spans="1:8" ht="12" customHeight="1">
      <c r="A18" s="60" t="s">
        <v>95</v>
      </c>
      <c r="B18" s="32">
        <v>977</v>
      </c>
      <c r="C18" s="32">
        <v>0</v>
      </c>
      <c r="D18" s="32">
        <v>3</v>
      </c>
      <c r="E18" s="32">
        <v>23</v>
      </c>
      <c r="F18" s="32">
        <v>344</v>
      </c>
      <c r="G18" s="32">
        <v>105</v>
      </c>
      <c r="H18" s="32">
        <v>502</v>
      </c>
    </row>
    <row r="19" spans="1:8" ht="12" customHeight="1">
      <c r="A19" s="54" t="s">
        <v>70</v>
      </c>
      <c r="B19" s="20">
        <v>73</v>
      </c>
      <c r="C19" s="20">
        <v>0</v>
      </c>
      <c r="D19" s="20">
        <v>1</v>
      </c>
      <c r="E19" s="20">
        <v>1</v>
      </c>
      <c r="F19" s="20">
        <v>31</v>
      </c>
      <c r="G19" s="20">
        <v>11</v>
      </c>
      <c r="H19" s="20">
        <v>29</v>
      </c>
    </row>
    <row r="20" spans="1:8" ht="12" customHeight="1">
      <c r="A20" s="54" t="s">
        <v>69</v>
      </c>
      <c r="B20" s="20">
        <v>50</v>
      </c>
      <c r="C20" s="20">
        <v>0</v>
      </c>
      <c r="D20" s="20">
        <v>0</v>
      </c>
      <c r="E20" s="20">
        <v>0</v>
      </c>
      <c r="F20" s="20">
        <v>4</v>
      </c>
      <c r="G20" s="20">
        <v>8</v>
      </c>
      <c r="H20" s="20">
        <v>38</v>
      </c>
    </row>
    <row r="21" spans="1:8" ht="12" customHeight="1">
      <c r="A21" s="52" t="s">
        <v>63</v>
      </c>
      <c r="B21" s="20"/>
      <c r="C21" s="20"/>
      <c r="D21" s="20"/>
      <c r="E21" s="20"/>
      <c r="F21" s="20"/>
      <c r="G21" s="20"/>
      <c r="H21" s="20"/>
    </row>
    <row r="22" spans="1:8" ht="12" customHeight="1">
      <c r="A22" s="86" t="s">
        <v>185</v>
      </c>
      <c r="B22" s="20">
        <v>9</v>
      </c>
      <c r="C22" s="20">
        <v>0</v>
      </c>
      <c r="D22" s="20">
        <v>1</v>
      </c>
      <c r="E22" s="20">
        <v>1</v>
      </c>
      <c r="F22" s="20">
        <v>4</v>
      </c>
      <c r="G22" s="20">
        <v>0</v>
      </c>
      <c r="H22" s="20">
        <v>3</v>
      </c>
    </row>
    <row r="23" spans="1:8" ht="12" customHeight="1">
      <c r="A23" s="52" t="s">
        <v>64</v>
      </c>
      <c r="B23" s="20"/>
      <c r="C23" s="20"/>
      <c r="D23" s="20"/>
      <c r="E23" s="20"/>
      <c r="F23" s="20"/>
      <c r="G23" s="20"/>
      <c r="H23" s="20"/>
    </row>
    <row r="24" spans="1:8" ht="12" customHeight="1">
      <c r="A24" s="86" t="s">
        <v>182</v>
      </c>
      <c r="B24" s="20">
        <v>134</v>
      </c>
      <c r="C24" s="20">
        <v>0</v>
      </c>
      <c r="D24" s="20">
        <v>0</v>
      </c>
      <c r="E24" s="20">
        <v>3</v>
      </c>
      <c r="F24" s="20">
        <v>37</v>
      </c>
      <c r="G24" s="20">
        <v>14</v>
      </c>
      <c r="H24" s="20">
        <v>80</v>
      </c>
    </row>
    <row r="25" spans="1:8" ht="12" customHeight="1">
      <c r="A25" s="52" t="s">
        <v>64</v>
      </c>
      <c r="B25" s="20"/>
      <c r="C25" s="20"/>
      <c r="D25" s="20"/>
      <c r="E25" s="20"/>
      <c r="F25" s="20"/>
      <c r="G25" s="20"/>
      <c r="H25" s="20"/>
    </row>
    <row r="26" spans="1:8" ht="12" customHeight="1">
      <c r="A26" s="86" t="s">
        <v>183</v>
      </c>
      <c r="B26" s="20">
        <v>107</v>
      </c>
      <c r="C26" s="20">
        <v>0</v>
      </c>
      <c r="D26" s="20">
        <v>0</v>
      </c>
      <c r="E26" s="20">
        <v>1</v>
      </c>
      <c r="F26" s="20">
        <v>49</v>
      </c>
      <c r="G26" s="20">
        <v>10</v>
      </c>
      <c r="H26" s="20">
        <v>47</v>
      </c>
    </row>
    <row r="27" spans="1:8" ht="12" customHeight="1">
      <c r="A27" s="120" t="s">
        <v>190</v>
      </c>
      <c r="B27" s="20">
        <v>170</v>
      </c>
      <c r="C27" s="20">
        <v>0</v>
      </c>
      <c r="D27" s="20">
        <v>1</v>
      </c>
      <c r="E27" s="20">
        <v>5</v>
      </c>
      <c r="F27" s="20">
        <v>59</v>
      </c>
      <c r="G27" s="20">
        <v>19</v>
      </c>
      <c r="H27" s="20">
        <v>86</v>
      </c>
    </row>
    <row r="28" spans="1:8" ht="12" customHeight="1">
      <c r="A28" s="52" t="s">
        <v>65</v>
      </c>
      <c r="B28" s="20"/>
      <c r="C28" s="20"/>
      <c r="D28" s="20"/>
      <c r="E28" s="20"/>
      <c r="F28" s="20"/>
      <c r="G28" s="20"/>
      <c r="H28" s="20"/>
    </row>
    <row r="29" spans="1:8" ht="12" customHeight="1">
      <c r="A29" s="86" t="s">
        <v>184</v>
      </c>
      <c r="B29" s="20">
        <v>59</v>
      </c>
      <c r="C29" s="20">
        <v>0</v>
      </c>
      <c r="D29" s="20">
        <v>0</v>
      </c>
      <c r="E29" s="20">
        <v>0</v>
      </c>
      <c r="F29" s="20">
        <v>30</v>
      </c>
      <c r="G29" s="20">
        <v>5</v>
      </c>
      <c r="H29" s="20">
        <v>24</v>
      </c>
    </row>
    <row r="30" spans="1:8" ht="12" customHeight="1">
      <c r="A30" s="54" t="s">
        <v>66</v>
      </c>
      <c r="B30" s="20">
        <v>375</v>
      </c>
      <c r="C30" s="20">
        <v>0</v>
      </c>
      <c r="D30" s="20">
        <v>0</v>
      </c>
      <c r="E30" s="20">
        <v>12</v>
      </c>
      <c r="F30" s="20">
        <v>130</v>
      </c>
      <c r="G30" s="20">
        <v>38</v>
      </c>
      <c r="H30" s="20">
        <v>195</v>
      </c>
    </row>
    <row r="31" spans="1:8" ht="12" customHeight="1">
      <c r="A31" s="46" t="s">
        <v>11</v>
      </c>
      <c r="B31" s="32">
        <v>5175</v>
      </c>
      <c r="C31" s="32">
        <v>1</v>
      </c>
      <c r="D31" s="32">
        <v>211</v>
      </c>
      <c r="E31" s="32">
        <v>789</v>
      </c>
      <c r="F31" s="32">
        <v>2587</v>
      </c>
      <c r="G31" s="32">
        <v>375</v>
      </c>
      <c r="H31" s="32">
        <v>1212</v>
      </c>
    </row>
    <row r="32" spans="1:8" ht="12" customHeight="1">
      <c r="A32" s="46"/>
      <c r="B32" s="19"/>
      <c r="C32" s="19"/>
      <c r="D32" s="19"/>
      <c r="E32" s="19"/>
      <c r="F32" s="19"/>
      <c r="G32" s="19"/>
      <c r="H32" s="19"/>
    </row>
  </sheetData>
  <mergeCells count="6">
    <mergeCell ref="A1:H1"/>
    <mergeCell ref="A5:H5"/>
    <mergeCell ref="A2:H2"/>
    <mergeCell ref="A3:A4"/>
    <mergeCell ref="B3:B4"/>
    <mergeCell ref="C3:H3"/>
  </mergeCells>
  <phoneticPr fontId="2" type="noConversion"/>
  <hyperlinks>
    <hyperlink ref="A1:G1" location="Inhaltsverzeichnis!A23" display="Inhaltsverzeichnis!A23"/>
    <hyperlink ref="A1:H1" location="Inhaltsverzeichnis!A25" display="6  Auszubildende am 30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B II 6 -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Tab_8</vt:lpstr>
      <vt:lpstr>U4</vt:lpstr>
      <vt:lpstr>Tab_8!Druckbereich</vt:lpstr>
      <vt:lpstr>'Tab1'!Druckbereich</vt:lpstr>
      <vt:lpstr>'Tab2'!Druckbereich</vt:lpstr>
      <vt:lpstr>'Tab3'!Druckbereich</vt:lpstr>
      <vt:lpstr>Titel!Druckbereich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im Gesundheitswesen Land Brandenburg 2018</dc:title>
  <dc:subject>Ausbildungsstätten des Gesundheitswesens</dc:subject>
  <dc:creator>Amt für Statistik Berlin-Brandenburg</dc:creator>
  <cp:keywords>Auszubildende, Absolventen, Lehrkräfte Gesundheitswesen</cp:keywords>
  <dc:description>Auszubildende, Absolventen, Lehrkräfte in Ausbildungsstätten des Gesundheitswesens</dc:description>
  <cp:lastModifiedBy>Amt für Statistik Berlin-Brandenburg</cp:lastModifiedBy>
  <cp:lastPrinted>2019-05-03T11:58:46Z</cp:lastPrinted>
  <dcterms:created xsi:type="dcterms:W3CDTF">2004-03-08T05:48:11Z</dcterms:created>
  <dcterms:modified xsi:type="dcterms:W3CDTF">2019-05-17T04:47:00Z</dcterms:modified>
  <cp:category>Statistischer Bericht B II 6-j/18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